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9022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nikeshpandey-my.sharepoint.com/personal/nikssspandey2000_nikeshpandey_onmicrosoft_com/Documents/Desktop/PD through Python/"/>
    </mc:Choice>
  </mc:AlternateContent>
  <xr:revisionPtr revIDLastSave="103" documentId="11_A27311AC12F56643E14FDFE8ED9ADBDF73819654" xr6:coauthVersionLast="47" xr6:coauthVersionMax="47" xr10:uidLastSave="{832A857D-53F8-4488-8B96-F43F0C324240}"/>
  <bookViews>
    <workbookView xWindow="-98" yWindow="-98" windowWidth="19396" windowHeight="11475" firstSheet="1" activeTab="3" xr2:uid="{00000000-000D-0000-FFFF-FFFF00000000}"/>
  </bookViews>
  <sheets>
    <sheet name="Transition Amounts" sheetId="1" r:id="rId1"/>
    <sheet name="Quarterly Probabilities" sheetId="2" r:id="rId2"/>
    <sheet name="Annual Probabilities" sheetId="3" r:id="rId3"/>
    <sheet name="Fiscal Year Averages" sheetId="4" r:id="rId4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D7" i="2" l="1"/>
  <c r="V5" i="2"/>
  <c r="X5" i="2" s="1"/>
  <c r="V4" i="2"/>
  <c r="W7" i="2"/>
  <c r="W2" i="2"/>
  <c r="V6" i="2" l="1"/>
  <c r="V7" i="2" s="1"/>
  <c r="V12" i="2" l="1"/>
  <c r="V13" i="2" s="1"/>
  <c r="X7" i="2"/>
  <c r="Z7" i="2" s="1"/>
  <c r="AA7" i="2" s="1"/>
  <c r="AB7" i="2" s="1"/>
</calcChain>
</file>

<file path=xl/sharedStrings.xml><?xml version="1.0" encoding="utf-8"?>
<sst xmlns="http://schemas.openxmlformats.org/spreadsheetml/2006/main" count="4024" uniqueCount="102">
  <si>
    <t>Quarter</t>
  </si>
  <si>
    <t>Product Type</t>
  </si>
  <si>
    <t>Stage 1 to 1</t>
  </si>
  <si>
    <t>Stage 1 to 2</t>
  </si>
  <si>
    <t>Stage 1 to 3</t>
  </si>
  <si>
    <t>Stage 1 to New</t>
  </si>
  <si>
    <t>Stage 2 to 1</t>
  </si>
  <si>
    <t>Stage 2 to 2</t>
  </si>
  <si>
    <t>Stage 2 to 3</t>
  </si>
  <si>
    <t>Stage 2 to New</t>
  </si>
  <si>
    <t>Stage 3 to 1</t>
  </si>
  <si>
    <t>Stage 3 to 2</t>
  </si>
  <si>
    <t>Stage 3 to 3</t>
  </si>
  <si>
    <t>Stage 3 to New</t>
  </si>
  <si>
    <t>Stage New to 1</t>
  </si>
  <si>
    <t>Stage New to 2</t>
  </si>
  <si>
    <t>Stage New to 3</t>
  </si>
  <si>
    <t>Stage New to New</t>
  </si>
  <si>
    <t>2019Q1</t>
  </si>
  <si>
    <t>2019Q3</t>
  </si>
  <si>
    <t>2019Q4</t>
  </si>
  <si>
    <t>2020Q1</t>
  </si>
  <si>
    <t>2020Q2</t>
  </si>
  <si>
    <t>2020Q3</t>
  </si>
  <si>
    <t>2020Q4</t>
  </si>
  <si>
    <t>2021Q1</t>
  </si>
  <si>
    <t>2021Q2</t>
  </si>
  <si>
    <t>2021Q3</t>
  </si>
  <si>
    <t>2021Q4</t>
  </si>
  <si>
    <t>2022Q1</t>
  </si>
  <si>
    <t>2022Q2</t>
  </si>
  <si>
    <t>2022Q3</t>
  </si>
  <si>
    <t>2022Q4</t>
  </si>
  <si>
    <t>2023Q1</t>
  </si>
  <si>
    <t>2023Q2</t>
  </si>
  <si>
    <t>2023Q3</t>
  </si>
  <si>
    <t>2023Q4</t>
  </si>
  <si>
    <t>2024Q2</t>
  </si>
  <si>
    <t>2024Q3</t>
  </si>
  <si>
    <t>2024Q4</t>
  </si>
  <si>
    <t>2025Q1</t>
  </si>
  <si>
    <t>All Quarters</t>
  </si>
  <si>
    <t>AGRICULTURE LOAN</t>
  </si>
  <si>
    <t>BIS/PERHIRE PURCHASE</t>
  </si>
  <si>
    <t>DEPRIVED SECTOR LOAN</t>
  </si>
  <si>
    <t>EARTHQUAKE RELIEF LO</t>
  </si>
  <si>
    <t>EDUCATIONAL LOAN</t>
  </si>
  <si>
    <t>GOLD &amp; SILVER LOAN</t>
  </si>
  <si>
    <t>HIRE PURCHASE LOAN</t>
  </si>
  <si>
    <t>HOUSING LOAN</t>
  </si>
  <si>
    <t>LOAN AGAINST FDR</t>
  </si>
  <si>
    <t>LOAN AGAINST P-FUND</t>
  </si>
  <si>
    <t>MARGIN NATURE LOAN</t>
  </si>
  <si>
    <t>PERSONAL LOAN</t>
  </si>
  <si>
    <t>RECEIVABLE LOAN</t>
  </si>
  <si>
    <t>RESI PER.HOME-EMI</t>
  </si>
  <si>
    <t>RESI REAL EST LOAN</t>
  </si>
  <si>
    <t>SME LOAN</t>
  </si>
  <si>
    <t>STAFF LOAN</t>
  </si>
  <si>
    <t>TERM LOAN</t>
  </si>
  <si>
    <t>TOURISM SECTOR LOAN</t>
  </si>
  <si>
    <t>WC TRADING/IND LOAN</t>
  </si>
  <si>
    <t>MORTGAGE LOAN</t>
  </si>
  <si>
    <t>OD BUSINESS LOAN</t>
  </si>
  <si>
    <t>OD PERSONAL LOAN</t>
  </si>
  <si>
    <t>AGRICULTURAL LOAN</t>
  </si>
  <si>
    <t>TERM LOAN - BUSINESS</t>
  </si>
  <si>
    <t>EDUCATIONAL LOAN EMI</t>
  </si>
  <si>
    <t>OVERDRAFT PROFESSION</t>
  </si>
  <si>
    <t>CONS FIN BUSN TRM LO</t>
  </si>
  <si>
    <t xml:space="preserve">INT CAP TERM LOAN </t>
  </si>
  <si>
    <t>OD STAFF LOAN</t>
  </si>
  <si>
    <t>All Products</t>
  </si>
  <si>
    <t>Year</t>
  </si>
  <si>
    <t>Quarters Included</t>
  </si>
  <si>
    <t>2024-2025</t>
  </si>
  <si>
    <t>2023-2024</t>
  </si>
  <si>
    <t>2022-2023</t>
  </si>
  <si>
    <t>2021-2022</t>
  </si>
  <si>
    <t>2020-2021</t>
  </si>
  <si>
    <t>2019-2020</t>
  </si>
  <si>
    <t>2018-2019</t>
  </si>
  <si>
    <t>2024Q4, 2025Q1</t>
  </si>
  <si>
    <t>2023Q4, 2024Q2, 2024Q3</t>
  </si>
  <si>
    <t>2022Q4, 2023Q1, 2023Q2, 2023Q3</t>
  </si>
  <si>
    <t>2021Q4, 2022Q1, 2022Q2, 2022Q3</t>
  </si>
  <si>
    <t>2020Q4, 2021Q1, 2021Q2, 2021Q3</t>
  </si>
  <si>
    <t>2019Q4, 2020Q1, 2020Q2, 2020Q3</t>
  </si>
  <si>
    <t>2019Q1, 2019Q3</t>
  </si>
  <si>
    <t>Qty</t>
  </si>
  <si>
    <t>with custom</t>
  </si>
  <si>
    <t>GP</t>
  </si>
  <si>
    <t>USD Rate</t>
  </si>
  <si>
    <t>Cost</t>
  </si>
  <si>
    <t>Transportaion</t>
  </si>
  <si>
    <t>Landing Cost</t>
  </si>
  <si>
    <t>With vat</t>
  </si>
  <si>
    <t>Sale</t>
  </si>
  <si>
    <t>Profit</t>
  </si>
  <si>
    <t>GP Margin</t>
  </si>
  <si>
    <t>Net Profit</t>
  </si>
  <si>
    <t>Rent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</si>
</sst>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3" formatCode="_(* #,##0.00_);_(* \(#,##0.00\);_(* &quot;-&quot;??_);_(@_)"/>
  </numFmts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43" fontId="2" fillId="0" borderId="0" applyFont="0" applyFill="0" applyBorder="0" applyAlignment="0" applyProtection="0"/>
  </cellStyleXfs>
  <cellXfs count="8">
    <xf numFmtId="0" fontId="0" fillId="0" borderId="0" xfId="0"/>
    <xf numFmtId="0" fontId="1" fillId="0" borderId="1" xfId="0" applyFont="1" applyBorder="1" applyAlignment="1">
      <alignment horizontal="center" vertical="top"/>
    </xf>
    <xf numFmtId="43" fontId="0" fillId="0" borderId="0" xfId="1" applyFont="1"/>
    <xf numFmtId="43" fontId="0" fillId="0" borderId="0" xfId="0" applyNumberFormat="1"/>
    <xf numFmtId="0" fontId="1" fillId="0" borderId="0" xfId="0" applyFont="1" applyFill="1" applyBorder="1" applyAlignment="1">
      <alignment horizontal="center" vertical="top"/>
    </xf>
    <xf numFmtId="0" fontId="0" fillId="0" borderId="1" xfId="0" applyBorder="1"/>
    <xf numFmtId="43" fontId="0" fillId="0" borderId="1" xfId="0" applyNumberFormat="1" applyBorder="1"/>
    <xf numFmtId="0" fontId="0" fillId="0" borderId="1" xfId="0" applyFill="1" applyBorder="1"/>
  </cellXfs>
  <cellStyles count="2">
    <cellStyle name="Comma" xfId="1" builtinId="3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R574"/>
  <sheetViews>
    <sheetView workbookViewId="0"/>
  </sheetViews>
  <sheetFormatPr defaultRowHeight="14.25" x14ac:dyDescent="0.45"/>
  <cols>
    <col min="2" max="2" width="11.46484375" bestFit="1" customWidth="1"/>
    <col min="3" max="5" width="10.33203125" bestFit="1" customWidth="1"/>
    <col min="6" max="6" width="13.1328125" bestFit="1" customWidth="1"/>
    <col min="7" max="9" width="10.33203125" bestFit="1" customWidth="1"/>
    <col min="10" max="10" width="13.1328125" bestFit="1" customWidth="1"/>
    <col min="11" max="13" width="10.33203125" bestFit="1" customWidth="1"/>
    <col min="14" max="17" width="13.1328125" bestFit="1" customWidth="1"/>
    <col min="18" max="18" width="15.86328125" bestFit="1" customWidth="1"/>
  </cols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45">
      <c r="A2" t="s">
        <v>18</v>
      </c>
      <c r="B2" t="s">
        <v>42</v>
      </c>
      <c r="C2">
        <v>155831780.19</v>
      </c>
      <c r="D2">
        <v>830857.47</v>
      </c>
      <c r="E2">
        <v>2036414.94</v>
      </c>
      <c r="F2">
        <v>0</v>
      </c>
      <c r="G2">
        <v>11580188.9</v>
      </c>
      <c r="H2">
        <v>2944660.68</v>
      </c>
      <c r="I2">
        <v>18328442.75</v>
      </c>
      <c r="J2">
        <v>0</v>
      </c>
      <c r="K2">
        <v>2400000</v>
      </c>
      <c r="L2">
        <v>0</v>
      </c>
      <c r="M2">
        <v>7000000</v>
      </c>
      <c r="N2">
        <v>0</v>
      </c>
      <c r="O2">
        <v>22388120.859999999</v>
      </c>
      <c r="P2">
        <v>0</v>
      </c>
      <c r="Q2">
        <v>0</v>
      </c>
      <c r="R2">
        <v>0</v>
      </c>
    </row>
    <row r="3" spans="1:18" x14ac:dyDescent="0.45">
      <c r="A3" t="s">
        <v>18</v>
      </c>
      <c r="B3" t="s">
        <v>43</v>
      </c>
      <c r="C3">
        <v>39861282.789999999</v>
      </c>
      <c r="D3">
        <v>7123808.7899999991</v>
      </c>
      <c r="E3">
        <v>0</v>
      </c>
      <c r="F3">
        <v>0</v>
      </c>
      <c r="G3">
        <v>5627251.3599999994</v>
      </c>
      <c r="H3">
        <v>1377765.14</v>
      </c>
      <c r="I3">
        <v>6454826.2000000002</v>
      </c>
      <c r="J3">
        <v>0</v>
      </c>
      <c r="K3">
        <v>0</v>
      </c>
      <c r="L3">
        <v>0</v>
      </c>
      <c r="M3">
        <v>0</v>
      </c>
      <c r="N3">
        <v>0</v>
      </c>
      <c r="O3">
        <v>45332732.579999998</v>
      </c>
      <c r="P3">
        <v>921176.65</v>
      </c>
      <c r="Q3">
        <v>0</v>
      </c>
      <c r="R3">
        <v>0</v>
      </c>
    </row>
    <row r="4" spans="1:18" x14ac:dyDescent="0.45">
      <c r="A4" t="s">
        <v>18</v>
      </c>
      <c r="B4" t="s">
        <v>44</v>
      </c>
      <c r="C4">
        <v>93388091.75</v>
      </c>
      <c r="D4">
        <v>1049659.6200000001</v>
      </c>
      <c r="E4">
        <v>1146704.8799999999</v>
      </c>
      <c r="F4">
        <v>0</v>
      </c>
      <c r="G4">
        <v>3357322.95</v>
      </c>
      <c r="H4">
        <v>8516688.9600000009</v>
      </c>
      <c r="I4">
        <v>1572479.3</v>
      </c>
      <c r="J4">
        <v>0</v>
      </c>
      <c r="K4">
        <v>0</v>
      </c>
      <c r="L4">
        <v>0</v>
      </c>
      <c r="M4">
        <v>272483.96999999997</v>
      </c>
      <c r="N4">
        <v>0</v>
      </c>
      <c r="O4">
        <v>35220000.869999997</v>
      </c>
      <c r="P4">
        <v>0</v>
      </c>
      <c r="Q4">
        <v>0</v>
      </c>
      <c r="R4">
        <v>0</v>
      </c>
    </row>
    <row r="5" spans="1:18" x14ac:dyDescent="0.45">
      <c r="A5" t="s">
        <v>18</v>
      </c>
      <c r="B5" t="s">
        <v>45</v>
      </c>
      <c r="C5">
        <v>3660491.77</v>
      </c>
      <c r="D5">
        <v>0</v>
      </c>
      <c r="E5">
        <v>1711866.33</v>
      </c>
      <c r="F5">
        <v>0</v>
      </c>
      <c r="G5">
        <v>0</v>
      </c>
      <c r="H5">
        <v>0</v>
      </c>
      <c r="I5">
        <v>14211471.82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</row>
    <row r="6" spans="1:18" x14ac:dyDescent="0.45">
      <c r="A6" t="s">
        <v>18</v>
      </c>
      <c r="B6" t="s">
        <v>46</v>
      </c>
      <c r="C6">
        <v>53173483.409999996</v>
      </c>
      <c r="D6">
        <v>10124123.630000001</v>
      </c>
      <c r="E6">
        <v>0</v>
      </c>
      <c r="F6">
        <v>0</v>
      </c>
      <c r="G6">
        <v>6096945.7800000003</v>
      </c>
      <c r="H6">
        <v>403558.97</v>
      </c>
      <c r="I6">
        <v>0</v>
      </c>
      <c r="J6">
        <v>0</v>
      </c>
      <c r="K6">
        <v>0</v>
      </c>
      <c r="L6">
        <v>2979318.65</v>
      </c>
      <c r="M6">
        <v>426818.66</v>
      </c>
      <c r="N6">
        <v>0</v>
      </c>
      <c r="O6">
        <v>0</v>
      </c>
      <c r="P6">
        <v>0</v>
      </c>
      <c r="Q6">
        <v>0</v>
      </c>
      <c r="R6">
        <v>0</v>
      </c>
    </row>
    <row r="7" spans="1:18" x14ac:dyDescent="0.45">
      <c r="A7" t="s">
        <v>18</v>
      </c>
      <c r="B7" t="s">
        <v>47</v>
      </c>
      <c r="C7">
        <v>100000</v>
      </c>
      <c r="D7">
        <v>340000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</row>
    <row r="8" spans="1:18" x14ac:dyDescent="0.45">
      <c r="A8" t="s">
        <v>18</v>
      </c>
      <c r="B8" t="s">
        <v>48</v>
      </c>
      <c r="C8">
        <v>88385721.753000006</v>
      </c>
      <c r="D8">
        <v>5272118.2699999996</v>
      </c>
      <c r="E8">
        <v>9072387.379999999</v>
      </c>
      <c r="F8">
        <v>0</v>
      </c>
      <c r="G8">
        <v>16945532.960000001</v>
      </c>
      <c r="H8">
        <v>24321478.960000001</v>
      </c>
      <c r="I8">
        <v>15305027.447000001</v>
      </c>
      <c r="J8">
        <v>0</v>
      </c>
      <c r="K8">
        <v>4872042.3</v>
      </c>
      <c r="L8">
        <v>6018829.0199999996</v>
      </c>
      <c r="M8">
        <v>28065572.600000001</v>
      </c>
      <c r="N8">
        <v>0</v>
      </c>
      <c r="O8">
        <v>397595.8</v>
      </c>
      <c r="P8">
        <v>0</v>
      </c>
      <c r="Q8">
        <v>0</v>
      </c>
      <c r="R8">
        <v>0</v>
      </c>
    </row>
    <row r="9" spans="1:18" x14ac:dyDescent="0.45">
      <c r="A9" t="s">
        <v>18</v>
      </c>
      <c r="B9" t="s">
        <v>49</v>
      </c>
      <c r="C9">
        <v>489704083.11000001</v>
      </c>
      <c r="D9">
        <v>27535874.98</v>
      </c>
      <c r="E9">
        <v>6266984.5300000003</v>
      </c>
      <c r="F9">
        <v>0</v>
      </c>
      <c r="G9">
        <v>38652511.780000001</v>
      </c>
      <c r="H9">
        <v>16753057.65</v>
      </c>
      <c r="I9">
        <v>17366287.219999999</v>
      </c>
      <c r="J9">
        <v>0</v>
      </c>
      <c r="K9">
        <v>15559922.73</v>
      </c>
      <c r="L9">
        <v>2021500</v>
      </c>
      <c r="M9">
        <v>49473707.840000004</v>
      </c>
      <c r="N9">
        <v>0</v>
      </c>
      <c r="O9">
        <v>50465292.640000001</v>
      </c>
      <c r="P9">
        <v>0</v>
      </c>
      <c r="Q9">
        <v>0</v>
      </c>
      <c r="R9">
        <v>0</v>
      </c>
    </row>
    <row r="10" spans="1:18" x14ac:dyDescent="0.45">
      <c r="A10" t="s">
        <v>18</v>
      </c>
      <c r="B10" t="s">
        <v>50</v>
      </c>
      <c r="C10">
        <v>9023000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9102000</v>
      </c>
      <c r="P10">
        <v>0</v>
      </c>
      <c r="Q10">
        <v>0</v>
      </c>
      <c r="R10">
        <v>0</v>
      </c>
    </row>
    <row r="11" spans="1:18" x14ac:dyDescent="0.45">
      <c r="A11" t="s">
        <v>18</v>
      </c>
      <c r="B11" t="s">
        <v>51</v>
      </c>
      <c r="C11">
        <v>210693.05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18" x14ac:dyDescent="0.45">
      <c r="A12" t="s">
        <v>18</v>
      </c>
      <c r="B12" t="s">
        <v>52</v>
      </c>
      <c r="C12">
        <v>14455000</v>
      </c>
      <c r="D12">
        <v>2616000</v>
      </c>
      <c r="E12">
        <v>0</v>
      </c>
      <c r="F12">
        <v>0</v>
      </c>
      <c r="G12">
        <v>1692962.03</v>
      </c>
      <c r="H12">
        <v>0</v>
      </c>
      <c r="I12">
        <v>0</v>
      </c>
      <c r="J12">
        <v>0</v>
      </c>
      <c r="K12">
        <v>0</v>
      </c>
      <c r="L12">
        <v>0</v>
      </c>
      <c r="M12">
        <v>107775.48</v>
      </c>
      <c r="N12">
        <v>0</v>
      </c>
      <c r="O12">
        <v>0</v>
      </c>
      <c r="P12">
        <v>0</v>
      </c>
      <c r="Q12">
        <v>0</v>
      </c>
      <c r="R12">
        <v>0</v>
      </c>
    </row>
    <row r="13" spans="1:18" x14ac:dyDescent="0.45">
      <c r="A13" t="s">
        <v>18</v>
      </c>
      <c r="B13" t="s">
        <v>53</v>
      </c>
      <c r="C13">
        <v>435267365.5</v>
      </c>
      <c r="D13">
        <v>43087070.259999998</v>
      </c>
      <c r="E13">
        <v>7192413.0800000001</v>
      </c>
      <c r="F13">
        <v>0</v>
      </c>
      <c r="G13">
        <v>72560340.719999999</v>
      </c>
      <c r="H13">
        <v>13998755.08</v>
      </c>
      <c r="I13">
        <v>14175784.16</v>
      </c>
      <c r="J13">
        <v>0</v>
      </c>
      <c r="K13">
        <v>22937562.359999999</v>
      </c>
      <c r="L13">
        <v>1500000</v>
      </c>
      <c r="M13">
        <v>14420662.720000001</v>
      </c>
      <c r="N13">
        <v>0</v>
      </c>
      <c r="O13">
        <v>70820121.879999995</v>
      </c>
      <c r="P13">
        <v>0</v>
      </c>
      <c r="Q13">
        <v>0</v>
      </c>
      <c r="R13">
        <v>0</v>
      </c>
    </row>
    <row r="14" spans="1:18" x14ac:dyDescent="0.45">
      <c r="A14" t="s">
        <v>18</v>
      </c>
      <c r="B14" t="s">
        <v>54</v>
      </c>
      <c r="C14">
        <v>340228.17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154184.5</v>
      </c>
      <c r="L14">
        <v>0</v>
      </c>
      <c r="M14">
        <v>0</v>
      </c>
      <c r="N14">
        <v>0</v>
      </c>
      <c r="O14">
        <v>224811.07</v>
      </c>
      <c r="P14">
        <v>0</v>
      </c>
      <c r="Q14">
        <v>0</v>
      </c>
      <c r="R14">
        <v>0</v>
      </c>
    </row>
    <row r="15" spans="1:18" x14ac:dyDescent="0.45">
      <c r="A15" t="s">
        <v>18</v>
      </c>
      <c r="B15" t="s">
        <v>55</v>
      </c>
      <c r="C15">
        <v>49937972.439999998</v>
      </c>
      <c r="D15">
        <v>2374097.31</v>
      </c>
      <c r="E15">
        <v>0</v>
      </c>
      <c r="F15">
        <v>0</v>
      </c>
      <c r="G15">
        <v>2806574.41</v>
      </c>
      <c r="H15">
        <v>0</v>
      </c>
      <c r="I15">
        <v>598611.84</v>
      </c>
      <c r="J15">
        <v>0</v>
      </c>
      <c r="K15">
        <v>0</v>
      </c>
      <c r="L15">
        <v>0</v>
      </c>
      <c r="M15">
        <v>0</v>
      </c>
      <c r="N15">
        <v>0</v>
      </c>
      <c r="O15">
        <v>13047565.699999999</v>
      </c>
      <c r="P15">
        <v>0</v>
      </c>
      <c r="Q15">
        <v>0</v>
      </c>
      <c r="R15">
        <v>0</v>
      </c>
    </row>
    <row r="16" spans="1:18" x14ac:dyDescent="0.45">
      <c r="A16" t="s">
        <v>18</v>
      </c>
      <c r="B16" t="s">
        <v>56</v>
      </c>
      <c r="C16">
        <v>56395644.759999998</v>
      </c>
      <c r="D16">
        <v>2416000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2800000</v>
      </c>
      <c r="L16">
        <v>1186420.9110000001</v>
      </c>
      <c r="M16">
        <v>7107000.0499999998</v>
      </c>
      <c r="N16">
        <v>0</v>
      </c>
      <c r="O16">
        <v>48500000</v>
      </c>
      <c r="P16">
        <v>0</v>
      </c>
      <c r="Q16">
        <v>0</v>
      </c>
      <c r="R16">
        <v>0</v>
      </c>
    </row>
    <row r="17" spans="1:18" x14ac:dyDescent="0.45">
      <c r="A17" t="s">
        <v>18</v>
      </c>
      <c r="B17" t="s">
        <v>57</v>
      </c>
      <c r="C17">
        <v>14400742.630000001</v>
      </c>
      <c r="D17">
        <v>0</v>
      </c>
      <c r="E17">
        <v>0</v>
      </c>
      <c r="F17">
        <v>0</v>
      </c>
      <c r="G17">
        <v>13500000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45">
      <c r="A18" t="s">
        <v>18</v>
      </c>
      <c r="B18" t="s">
        <v>58</v>
      </c>
      <c r="C18">
        <v>1470131.04</v>
      </c>
      <c r="D18">
        <v>0</v>
      </c>
      <c r="E18">
        <v>0</v>
      </c>
      <c r="F18">
        <v>0</v>
      </c>
      <c r="G18">
        <v>0</v>
      </c>
      <c r="H18">
        <v>0</v>
      </c>
      <c r="I18">
        <v>27345.5</v>
      </c>
      <c r="J18">
        <v>0</v>
      </c>
      <c r="K18">
        <v>0</v>
      </c>
      <c r="L18">
        <v>0</v>
      </c>
      <c r="M18">
        <v>127467.4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45">
      <c r="A19" t="s">
        <v>18</v>
      </c>
      <c r="B19" t="s">
        <v>59</v>
      </c>
      <c r="C19">
        <v>148248053.91</v>
      </c>
      <c r="D19">
        <v>4225943.12</v>
      </c>
      <c r="E19">
        <v>1062593.8999999999</v>
      </c>
      <c r="F19">
        <v>0</v>
      </c>
      <c r="G19">
        <v>11429251.16</v>
      </c>
      <c r="H19">
        <v>7217981.7300000004</v>
      </c>
      <c r="I19">
        <v>11128323.16</v>
      </c>
      <c r="J19">
        <v>0</v>
      </c>
      <c r="K19">
        <v>3747697.57</v>
      </c>
      <c r="L19">
        <v>947301.99</v>
      </c>
      <c r="M19">
        <v>4344784.75</v>
      </c>
      <c r="N19">
        <v>0</v>
      </c>
      <c r="O19">
        <v>39934856.100000001</v>
      </c>
      <c r="P19">
        <v>0</v>
      </c>
      <c r="Q19">
        <v>0</v>
      </c>
      <c r="R19">
        <v>0</v>
      </c>
    </row>
    <row r="20" spans="1:18" x14ac:dyDescent="0.45">
      <c r="A20" t="s">
        <v>18</v>
      </c>
      <c r="B20" t="s">
        <v>60</v>
      </c>
      <c r="C20">
        <v>13437515.869999999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45">
      <c r="A21" t="s">
        <v>18</v>
      </c>
      <c r="B21" t="s">
        <v>61</v>
      </c>
      <c r="C21">
        <v>418853993.92000002</v>
      </c>
      <c r="D21">
        <v>64165493.909999996</v>
      </c>
      <c r="E21">
        <v>13991885.800000001</v>
      </c>
      <c r="F21">
        <v>0</v>
      </c>
      <c r="G21">
        <v>41151999.030000001</v>
      </c>
      <c r="H21">
        <v>8652736.5</v>
      </c>
      <c r="I21">
        <v>23839000</v>
      </c>
      <c r="J21">
        <v>0</v>
      </c>
      <c r="K21">
        <v>3200000</v>
      </c>
      <c r="L21">
        <v>3375000</v>
      </c>
      <c r="M21">
        <v>11001000</v>
      </c>
      <c r="N21">
        <v>0</v>
      </c>
      <c r="O21">
        <v>72477000</v>
      </c>
      <c r="P21">
        <v>0</v>
      </c>
      <c r="Q21">
        <v>0</v>
      </c>
      <c r="R21">
        <v>0</v>
      </c>
    </row>
    <row r="22" spans="1:18" x14ac:dyDescent="0.45">
      <c r="A22" t="s">
        <v>19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176865443.27000001</v>
      </c>
      <c r="P22">
        <v>11054930.01</v>
      </c>
      <c r="Q22">
        <v>5904937.4500000002</v>
      </c>
      <c r="R22">
        <v>0</v>
      </c>
    </row>
    <row r="23" spans="1:18" x14ac:dyDescent="0.45">
      <c r="A23" t="s">
        <v>19</v>
      </c>
      <c r="B23" t="s">
        <v>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20387000</v>
      </c>
      <c r="P23">
        <v>0</v>
      </c>
      <c r="Q23">
        <v>0</v>
      </c>
      <c r="R23">
        <v>0</v>
      </c>
    </row>
    <row r="24" spans="1:18" x14ac:dyDescent="0.45">
      <c r="A24" t="s">
        <v>19</v>
      </c>
      <c r="B24" t="s">
        <v>44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128183171.12</v>
      </c>
      <c r="P24">
        <v>6793657.1200000001</v>
      </c>
      <c r="Q24">
        <v>117089.14</v>
      </c>
      <c r="R24">
        <v>0</v>
      </c>
    </row>
    <row r="25" spans="1:18" x14ac:dyDescent="0.45">
      <c r="A25" t="s">
        <v>19</v>
      </c>
      <c r="B25" t="s">
        <v>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8211231.4300000006</v>
      </c>
      <c r="P25">
        <v>4330017.47</v>
      </c>
      <c r="Q25">
        <v>8343108.5099999998</v>
      </c>
      <c r="R25">
        <v>0</v>
      </c>
    </row>
    <row r="26" spans="1:18" x14ac:dyDescent="0.45">
      <c r="A26" t="s">
        <v>19</v>
      </c>
      <c r="B26" t="s">
        <v>46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76524951.359999999</v>
      </c>
      <c r="P26">
        <v>963198.09000000008</v>
      </c>
      <c r="Q26">
        <v>732118.65999999992</v>
      </c>
      <c r="R26">
        <v>0</v>
      </c>
    </row>
    <row r="27" spans="1:18" x14ac:dyDescent="0.45">
      <c r="A27" t="s">
        <v>19</v>
      </c>
      <c r="B27" t="s">
        <v>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2557500</v>
      </c>
      <c r="P27">
        <v>0</v>
      </c>
      <c r="Q27">
        <v>0</v>
      </c>
      <c r="R27">
        <v>0</v>
      </c>
    </row>
    <row r="28" spans="1:18" x14ac:dyDescent="0.45">
      <c r="A28" t="s">
        <v>19</v>
      </c>
      <c r="B28" t="s">
        <v>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179792786.83000001</v>
      </c>
      <c r="P28">
        <v>22877728.77</v>
      </c>
      <c r="Q28">
        <v>38595065.170000002</v>
      </c>
      <c r="R28">
        <v>0</v>
      </c>
    </row>
    <row r="29" spans="1:18" x14ac:dyDescent="0.45">
      <c r="A29" t="s">
        <v>19</v>
      </c>
      <c r="B29" t="s">
        <v>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707060755.00999999</v>
      </c>
      <c r="P29">
        <v>25309891.010000002</v>
      </c>
      <c r="Q29">
        <v>55762357.920000002</v>
      </c>
      <c r="R29">
        <v>0</v>
      </c>
    </row>
    <row r="30" spans="1:18" x14ac:dyDescent="0.45">
      <c r="A30" t="s">
        <v>19</v>
      </c>
      <c r="B30" t="s">
        <v>50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31300800</v>
      </c>
      <c r="P30">
        <v>0</v>
      </c>
      <c r="Q30">
        <v>0</v>
      </c>
      <c r="R30">
        <v>0</v>
      </c>
    </row>
    <row r="31" spans="1:18" x14ac:dyDescent="0.45">
      <c r="A31" t="s">
        <v>19</v>
      </c>
      <c r="B31" t="s">
        <v>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1747448.52</v>
      </c>
      <c r="P31">
        <v>0</v>
      </c>
      <c r="Q31">
        <v>0</v>
      </c>
      <c r="R31">
        <v>0</v>
      </c>
    </row>
    <row r="32" spans="1:18" x14ac:dyDescent="0.45">
      <c r="A32" t="s">
        <v>19</v>
      </c>
      <c r="B32" t="s">
        <v>52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20213962.030000001</v>
      </c>
      <c r="P32">
        <v>0</v>
      </c>
      <c r="Q32">
        <v>107775.48</v>
      </c>
      <c r="R32">
        <v>0</v>
      </c>
    </row>
    <row r="33" spans="1:18" x14ac:dyDescent="0.45">
      <c r="A33" t="s">
        <v>19</v>
      </c>
      <c r="B33" t="s">
        <v>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608476807.44000006</v>
      </c>
      <c r="P33">
        <v>49065608.299999997</v>
      </c>
      <c r="Q33">
        <v>30417373.77</v>
      </c>
      <c r="R33">
        <v>0</v>
      </c>
    </row>
    <row r="34" spans="1:18" x14ac:dyDescent="0.45">
      <c r="A34" t="s">
        <v>19</v>
      </c>
      <c r="B34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378542.07</v>
      </c>
      <c r="P34">
        <v>0</v>
      </c>
      <c r="Q34">
        <v>24184.5</v>
      </c>
      <c r="R34">
        <v>0</v>
      </c>
    </row>
    <row r="35" spans="1:18" x14ac:dyDescent="0.45">
      <c r="A35" t="s">
        <v>19</v>
      </c>
      <c r="B35" t="s">
        <v>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35441010.130000003</v>
      </c>
      <c r="P35">
        <v>0</v>
      </c>
      <c r="Q35">
        <v>0</v>
      </c>
      <c r="R35">
        <v>0</v>
      </c>
    </row>
    <row r="36" spans="1:18" x14ac:dyDescent="0.45">
      <c r="A36" t="s">
        <v>19</v>
      </c>
      <c r="B36" t="s">
        <v>56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55174017.090999998</v>
      </c>
      <c r="P36">
        <v>10450281.35</v>
      </c>
      <c r="Q36">
        <v>17000.05</v>
      </c>
      <c r="R36">
        <v>0</v>
      </c>
    </row>
    <row r="37" spans="1:18" x14ac:dyDescent="0.45">
      <c r="A37" t="s">
        <v>19</v>
      </c>
      <c r="B37" t="s">
        <v>57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27043479.030000001</v>
      </c>
      <c r="P37">
        <v>1900000</v>
      </c>
      <c r="Q37">
        <v>0</v>
      </c>
      <c r="R37">
        <v>0</v>
      </c>
    </row>
    <row r="38" spans="1:18" x14ac:dyDescent="0.45">
      <c r="A38" t="s">
        <v>19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1863127.52</v>
      </c>
      <c r="P38">
        <v>0</v>
      </c>
      <c r="Q38">
        <v>133467.4</v>
      </c>
      <c r="R38">
        <v>0</v>
      </c>
    </row>
    <row r="39" spans="1:18" x14ac:dyDescent="0.45">
      <c r="A39" t="s">
        <v>19</v>
      </c>
      <c r="B39" t="s">
        <v>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179564645.84</v>
      </c>
      <c r="P39">
        <v>10601141.82</v>
      </c>
      <c r="Q39">
        <v>4716960.17</v>
      </c>
      <c r="R39">
        <v>0</v>
      </c>
    </row>
    <row r="40" spans="1:18" x14ac:dyDescent="0.45">
      <c r="A40" t="s">
        <v>19</v>
      </c>
      <c r="B40" t="s">
        <v>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13437515.869999999</v>
      </c>
      <c r="P40">
        <v>0</v>
      </c>
      <c r="Q40">
        <v>0</v>
      </c>
      <c r="R40">
        <v>0</v>
      </c>
    </row>
    <row r="41" spans="1:18" x14ac:dyDescent="0.45">
      <c r="A41" t="s">
        <v>19</v>
      </c>
      <c r="B41" t="s">
        <v>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592310778.5</v>
      </c>
      <c r="P41">
        <v>40130999.399999999</v>
      </c>
      <c r="Q41">
        <v>33191904.379999999</v>
      </c>
      <c r="R41">
        <v>0</v>
      </c>
    </row>
    <row r="42" spans="1:18" x14ac:dyDescent="0.45">
      <c r="A42" t="s">
        <v>20</v>
      </c>
      <c r="B42" t="s">
        <v>42</v>
      </c>
      <c r="C42">
        <v>143660824.72</v>
      </c>
      <c r="D42">
        <v>31136917.66</v>
      </c>
      <c r="E42">
        <v>0</v>
      </c>
      <c r="F42">
        <v>0</v>
      </c>
      <c r="G42">
        <v>5000000</v>
      </c>
      <c r="H42">
        <v>2609161.11</v>
      </c>
      <c r="I42">
        <v>4400000</v>
      </c>
      <c r="J42">
        <v>0</v>
      </c>
      <c r="K42">
        <v>0</v>
      </c>
      <c r="L42">
        <v>0</v>
      </c>
      <c r="M42">
        <v>5108462.9800000004</v>
      </c>
      <c r="N42">
        <v>0</v>
      </c>
      <c r="O42">
        <v>6502939.4699999997</v>
      </c>
      <c r="P42">
        <v>0</v>
      </c>
      <c r="Q42">
        <v>0</v>
      </c>
      <c r="R42">
        <v>0</v>
      </c>
    </row>
    <row r="43" spans="1:18" x14ac:dyDescent="0.45">
      <c r="A43" t="s">
        <v>20</v>
      </c>
      <c r="B43" t="s">
        <v>43</v>
      </c>
      <c r="C43">
        <v>12850863.83</v>
      </c>
      <c r="D43">
        <v>5419365.2599999998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36267807.719999999</v>
      </c>
      <c r="P43">
        <v>8806710.0500000007</v>
      </c>
      <c r="Q43">
        <v>0</v>
      </c>
      <c r="R43">
        <v>0</v>
      </c>
    </row>
    <row r="44" spans="1:18" x14ac:dyDescent="0.45">
      <c r="A44" t="s">
        <v>20</v>
      </c>
      <c r="B44" t="s">
        <v>44</v>
      </c>
      <c r="C44">
        <v>115647360.66</v>
      </c>
      <c r="D44">
        <v>7280065.5600000015</v>
      </c>
      <c r="E44">
        <v>284483.96999999997</v>
      </c>
      <c r="F44">
        <v>0</v>
      </c>
      <c r="G44">
        <v>40950.21</v>
      </c>
      <c r="H44">
        <v>6699295.6600000001</v>
      </c>
      <c r="I44">
        <v>0</v>
      </c>
      <c r="J44">
        <v>0</v>
      </c>
      <c r="K44">
        <v>0</v>
      </c>
      <c r="L44">
        <v>0</v>
      </c>
      <c r="M44">
        <v>103344.68</v>
      </c>
      <c r="N44">
        <v>0</v>
      </c>
      <c r="O44">
        <v>10169534.199999999</v>
      </c>
      <c r="P44">
        <v>400000</v>
      </c>
      <c r="Q44">
        <v>0</v>
      </c>
      <c r="R44">
        <v>0</v>
      </c>
    </row>
    <row r="45" spans="1:18" x14ac:dyDescent="0.45">
      <c r="A45" t="s">
        <v>20</v>
      </c>
      <c r="B45" t="s">
        <v>45</v>
      </c>
      <c r="C45">
        <v>5589724.7999999998</v>
      </c>
      <c r="D45">
        <v>2309585.7200000002</v>
      </c>
      <c r="E45">
        <v>0</v>
      </c>
      <c r="F45">
        <v>0</v>
      </c>
      <c r="G45">
        <v>0</v>
      </c>
      <c r="H45">
        <v>4198437.58</v>
      </c>
      <c r="I45">
        <v>0</v>
      </c>
      <c r="J45">
        <v>0</v>
      </c>
      <c r="K45">
        <v>0</v>
      </c>
      <c r="L45">
        <v>8069944.4900000002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45">
      <c r="A46" t="s">
        <v>20</v>
      </c>
      <c r="B46" t="s">
        <v>46</v>
      </c>
      <c r="C46">
        <v>66010153.090000004</v>
      </c>
      <c r="D46">
        <v>6133292.0499999998</v>
      </c>
      <c r="E46">
        <v>2500000</v>
      </c>
      <c r="F46">
        <v>0</v>
      </c>
      <c r="G46">
        <v>0</v>
      </c>
      <c r="H46">
        <v>403558.97</v>
      </c>
      <c r="I46">
        <v>521347.07</v>
      </c>
      <c r="J46">
        <v>0</v>
      </c>
      <c r="K46">
        <v>400000</v>
      </c>
      <c r="L46">
        <v>0</v>
      </c>
      <c r="M46">
        <v>562118.65999999992</v>
      </c>
      <c r="N46">
        <v>0</v>
      </c>
      <c r="O46">
        <v>3000000</v>
      </c>
      <c r="P46">
        <v>0</v>
      </c>
      <c r="Q46">
        <v>0</v>
      </c>
      <c r="R46">
        <v>0</v>
      </c>
    </row>
    <row r="47" spans="1:18" x14ac:dyDescent="0.45">
      <c r="A47" t="s">
        <v>20</v>
      </c>
      <c r="B47" t="s">
        <v>47</v>
      </c>
      <c r="C47">
        <v>1412500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45">
      <c r="A48" t="s">
        <v>20</v>
      </c>
      <c r="B48" t="s">
        <v>48</v>
      </c>
      <c r="C48">
        <v>106402678.933</v>
      </c>
      <c r="D48">
        <v>47989668.567000002</v>
      </c>
      <c r="E48">
        <v>10473610.189999999</v>
      </c>
      <c r="F48">
        <v>0</v>
      </c>
      <c r="G48">
        <v>0</v>
      </c>
      <c r="H48">
        <v>11099045.970000001</v>
      </c>
      <c r="I48">
        <v>10603720.630000001</v>
      </c>
      <c r="J48">
        <v>0</v>
      </c>
      <c r="K48">
        <v>4671648.49</v>
      </c>
      <c r="L48">
        <v>4511058.1000000006</v>
      </c>
      <c r="M48">
        <v>23516799.969999999</v>
      </c>
      <c r="N48">
        <v>0</v>
      </c>
      <c r="O48">
        <v>2607500</v>
      </c>
      <c r="P48">
        <v>0</v>
      </c>
      <c r="Q48">
        <v>0</v>
      </c>
      <c r="R48">
        <v>0</v>
      </c>
    </row>
    <row r="49" spans="1:18" x14ac:dyDescent="0.45">
      <c r="A49" t="s">
        <v>20</v>
      </c>
      <c r="B49" t="s">
        <v>49</v>
      </c>
      <c r="C49">
        <v>531250302.41000003</v>
      </c>
      <c r="D49">
        <v>64145419.280000001</v>
      </c>
      <c r="E49">
        <v>21567957.760000002</v>
      </c>
      <c r="F49">
        <v>0</v>
      </c>
      <c r="G49">
        <v>5028353.79</v>
      </c>
      <c r="H49">
        <v>9117444.0299999993</v>
      </c>
      <c r="I49">
        <v>10023555.73</v>
      </c>
      <c r="J49">
        <v>0</v>
      </c>
      <c r="K49">
        <v>4968750.55</v>
      </c>
      <c r="L49">
        <v>8308234.4100000001</v>
      </c>
      <c r="M49">
        <v>39057720.469999999</v>
      </c>
      <c r="N49">
        <v>0</v>
      </c>
      <c r="O49">
        <v>31578853.07</v>
      </c>
      <c r="P49">
        <v>0</v>
      </c>
      <c r="Q49">
        <v>0</v>
      </c>
      <c r="R49">
        <v>0</v>
      </c>
    </row>
    <row r="50" spans="1:18" x14ac:dyDescent="0.45">
      <c r="A50" t="s">
        <v>20</v>
      </c>
      <c r="B50" t="s">
        <v>50</v>
      </c>
      <c r="C50">
        <v>9617500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27093000</v>
      </c>
      <c r="P50">
        <v>0</v>
      </c>
      <c r="Q50">
        <v>0</v>
      </c>
      <c r="R50">
        <v>0</v>
      </c>
    </row>
    <row r="51" spans="1:18" x14ac:dyDescent="0.45">
      <c r="A51" t="s">
        <v>20</v>
      </c>
      <c r="B51" t="s">
        <v>51</v>
      </c>
      <c r="C51">
        <v>1747448.52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45">
      <c r="A52" t="s">
        <v>20</v>
      </c>
      <c r="B52" t="s">
        <v>52</v>
      </c>
      <c r="C52">
        <v>17021000</v>
      </c>
      <c r="D52">
        <v>2292962.0299999998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107775.48</v>
      </c>
      <c r="N52">
        <v>0</v>
      </c>
      <c r="O52">
        <v>950000</v>
      </c>
      <c r="P52">
        <v>0</v>
      </c>
      <c r="Q52">
        <v>0</v>
      </c>
      <c r="R52">
        <v>0</v>
      </c>
    </row>
    <row r="53" spans="1:18" x14ac:dyDescent="0.45">
      <c r="A53" t="s">
        <v>20</v>
      </c>
      <c r="B53" t="s">
        <v>53</v>
      </c>
      <c r="C53">
        <v>458713640.32999998</v>
      </c>
      <c r="D53">
        <v>81962560.329999998</v>
      </c>
      <c r="E53">
        <v>25600000</v>
      </c>
      <c r="F53">
        <v>0</v>
      </c>
      <c r="G53">
        <v>25074878</v>
      </c>
      <c r="H53">
        <v>14525925</v>
      </c>
      <c r="I53">
        <v>2906430.75</v>
      </c>
      <c r="J53">
        <v>0</v>
      </c>
      <c r="K53">
        <v>2242861.2000000002</v>
      </c>
      <c r="L53">
        <v>0</v>
      </c>
      <c r="M53">
        <v>20762374.280000001</v>
      </c>
      <c r="N53">
        <v>0</v>
      </c>
      <c r="O53">
        <v>35032786.700000003</v>
      </c>
      <c r="P53">
        <v>5832017.54</v>
      </c>
      <c r="Q53">
        <v>0</v>
      </c>
      <c r="R53">
        <v>0</v>
      </c>
    </row>
    <row r="54" spans="1:18" x14ac:dyDescent="0.45">
      <c r="A54" t="s">
        <v>20</v>
      </c>
      <c r="B54" t="s">
        <v>54</v>
      </c>
      <c r="C54">
        <v>262194.53000000003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24184.5</v>
      </c>
      <c r="N54">
        <v>0</v>
      </c>
      <c r="O54">
        <v>349795.62</v>
      </c>
      <c r="P54">
        <v>0</v>
      </c>
      <c r="Q54">
        <v>0</v>
      </c>
      <c r="R54">
        <v>0</v>
      </c>
    </row>
    <row r="55" spans="1:18" x14ac:dyDescent="0.45">
      <c r="A55" t="s">
        <v>20</v>
      </c>
      <c r="B55" t="s">
        <v>55</v>
      </c>
      <c r="C55">
        <v>33401808.98</v>
      </c>
      <c r="D55">
        <v>3449234.36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18720007.640000001</v>
      </c>
      <c r="P55">
        <v>0</v>
      </c>
      <c r="Q55">
        <v>0</v>
      </c>
      <c r="R55">
        <v>0</v>
      </c>
    </row>
    <row r="56" spans="1:18" x14ac:dyDescent="0.45">
      <c r="A56" t="s">
        <v>20</v>
      </c>
      <c r="B56" t="s">
        <v>56</v>
      </c>
      <c r="C56">
        <v>52402493.579999998</v>
      </c>
      <c r="D56">
        <v>0</v>
      </c>
      <c r="E56">
        <v>2064008.6710000001</v>
      </c>
      <c r="F56">
        <v>0</v>
      </c>
      <c r="G56">
        <v>404839.63</v>
      </c>
      <c r="H56">
        <v>0</v>
      </c>
      <c r="I56">
        <v>9890000</v>
      </c>
      <c r="J56">
        <v>0</v>
      </c>
      <c r="K56">
        <v>0</v>
      </c>
      <c r="L56">
        <v>0</v>
      </c>
      <c r="M56">
        <v>17000.05</v>
      </c>
      <c r="N56">
        <v>0</v>
      </c>
      <c r="O56">
        <v>8400000</v>
      </c>
      <c r="P56">
        <v>0</v>
      </c>
      <c r="Q56">
        <v>0</v>
      </c>
      <c r="R56">
        <v>0</v>
      </c>
    </row>
    <row r="57" spans="1:18" x14ac:dyDescent="0.45">
      <c r="A57" t="s">
        <v>20</v>
      </c>
      <c r="B57" t="s">
        <v>57</v>
      </c>
      <c r="C57">
        <v>13354086.029999999</v>
      </c>
      <c r="D57">
        <v>13500000</v>
      </c>
      <c r="E57">
        <v>0</v>
      </c>
      <c r="F57">
        <v>0</v>
      </c>
      <c r="G57">
        <v>1900000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45">
      <c r="A58" t="s">
        <v>20</v>
      </c>
      <c r="B58" t="s">
        <v>58</v>
      </c>
      <c r="C58">
        <v>1586959.18</v>
      </c>
      <c r="D58">
        <v>53629.47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133467.4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45">
      <c r="A59" t="s">
        <v>20</v>
      </c>
      <c r="B59" t="s">
        <v>59</v>
      </c>
      <c r="C59">
        <v>130175817.56</v>
      </c>
      <c r="D59">
        <v>31060815.48</v>
      </c>
      <c r="E59">
        <v>8221051.4399999985</v>
      </c>
      <c r="F59">
        <v>0</v>
      </c>
      <c r="G59">
        <v>8062847.7599999998</v>
      </c>
      <c r="H59">
        <v>1642636.55</v>
      </c>
      <c r="I59">
        <v>0</v>
      </c>
      <c r="J59">
        <v>0</v>
      </c>
      <c r="K59">
        <v>1062593.8999999999</v>
      </c>
      <c r="L59">
        <v>0</v>
      </c>
      <c r="M59">
        <v>3026959.23</v>
      </c>
      <c r="N59">
        <v>0</v>
      </c>
      <c r="O59">
        <v>26541874.190000001</v>
      </c>
      <c r="P59">
        <v>636009.43000000005</v>
      </c>
      <c r="Q59">
        <v>0</v>
      </c>
      <c r="R59">
        <v>0</v>
      </c>
    </row>
    <row r="60" spans="1:18" x14ac:dyDescent="0.45">
      <c r="A60" t="s">
        <v>20</v>
      </c>
      <c r="B60" t="s">
        <v>60</v>
      </c>
      <c r="C60">
        <v>13437515.869999999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45">
      <c r="A61" t="s">
        <v>20</v>
      </c>
      <c r="B61" t="s">
        <v>61</v>
      </c>
      <c r="C61">
        <v>465505234.45999998</v>
      </c>
      <c r="D61">
        <v>74795134.150000006</v>
      </c>
      <c r="E61">
        <v>25050000</v>
      </c>
      <c r="F61">
        <v>0</v>
      </c>
      <c r="G61">
        <v>15040999.4</v>
      </c>
      <c r="H61">
        <v>15165224.060000001</v>
      </c>
      <c r="I61">
        <v>5375000</v>
      </c>
      <c r="J61">
        <v>0</v>
      </c>
      <c r="K61">
        <v>8821012.4199999999</v>
      </c>
      <c r="L61">
        <v>5539000</v>
      </c>
      <c r="M61">
        <v>11500000</v>
      </c>
      <c r="N61">
        <v>0</v>
      </c>
      <c r="O61">
        <v>39730258.530000001</v>
      </c>
      <c r="P61">
        <v>0</v>
      </c>
      <c r="Q61">
        <v>0</v>
      </c>
      <c r="R61">
        <v>0</v>
      </c>
    </row>
    <row r="62" spans="1:18" x14ac:dyDescent="0.45">
      <c r="A62" t="s">
        <v>21</v>
      </c>
      <c r="B62" t="s">
        <v>42</v>
      </c>
      <c r="C62">
        <v>99891653.379999995</v>
      </c>
      <c r="D62">
        <v>853000</v>
      </c>
      <c r="E62">
        <v>785312.14</v>
      </c>
      <c r="F62">
        <v>0</v>
      </c>
      <c r="G62">
        <v>37278608.240000002</v>
      </c>
      <c r="H62">
        <v>1212878.53</v>
      </c>
      <c r="I62">
        <v>10717631.779999999</v>
      </c>
      <c r="J62">
        <v>0</v>
      </c>
      <c r="K62">
        <v>14244618.84</v>
      </c>
      <c r="L62">
        <v>2352664.19</v>
      </c>
      <c r="M62">
        <v>14773510.77</v>
      </c>
      <c r="N62">
        <v>0</v>
      </c>
      <c r="O62">
        <v>29169851.93</v>
      </c>
      <c r="P62">
        <v>0</v>
      </c>
      <c r="Q62">
        <v>0</v>
      </c>
      <c r="R62">
        <v>0</v>
      </c>
    </row>
    <row r="63" spans="1:18" x14ac:dyDescent="0.45">
      <c r="A63" t="s">
        <v>21</v>
      </c>
      <c r="B63" t="s">
        <v>43</v>
      </c>
      <c r="C63">
        <v>72632458.480000004</v>
      </c>
      <c r="D63">
        <v>5142440.17</v>
      </c>
      <c r="E63">
        <v>0</v>
      </c>
      <c r="F63">
        <v>0</v>
      </c>
      <c r="G63">
        <v>19146921.760000002</v>
      </c>
      <c r="H63">
        <v>3484545.02</v>
      </c>
      <c r="I63">
        <v>2354957.98</v>
      </c>
      <c r="J63">
        <v>0</v>
      </c>
      <c r="K63">
        <v>38671869.609999999</v>
      </c>
      <c r="L63">
        <v>1653594.43</v>
      </c>
      <c r="M63">
        <v>16787732.309999999</v>
      </c>
      <c r="N63">
        <v>0</v>
      </c>
      <c r="O63">
        <v>34596471.670000002</v>
      </c>
      <c r="P63">
        <v>0</v>
      </c>
      <c r="Q63">
        <v>0</v>
      </c>
      <c r="R63">
        <v>0</v>
      </c>
    </row>
    <row r="64" spans="1:18" x14ac:dyDescent="0.45">
      <c r="A64" t="s">
        <v>21</v>
      </c>
      <c r="B64" t="s">
        <v>44</v>
      </c>
      <c r="C64">
        <v>110511516.18000001</v>
      </c>
      <c r="D64">
        <v>335561.84</v>
      </c>
      <c r="E64">
        <v>0</v>
      </c>
      <c r="F64">
        <v>0</v>
      </c>
      <c r="G64">
        <v>3500725.97</v>
      </c>
      <c r="H64">
        <v>338953.28</v>
      </c>
      <c r="I64">
        <v>815137.1</v>
      </c>
      <c r="J64">
        <v>0</v>
      </c>
      <c r="K64">
        <v>11167218.189999999</v>
      </c>
      <c r="L64">
        <v>1681067.91</v>
      </c>
      <c r="M64">
        <v>10669974.83</v>
      </c>
      <c r="N64">
        <v>0</v>
      </c>
      <c r="O64">
        <v>23357035.960000001</v>
      </c>
      <c r="P64">
        <v>0</v>
      </c>
      <c r="Q64">
        <v>0</v>
      </c>
      <c r="R64">
        <v>0</v>
      </c>
    </row>
    <row r="65" spans="1:18" x14ac:dyDescent="0.45">
      <c r="A65" t="s">
        <v>21</v>
      </c>
      <c r="B65" t="s">
        <v>45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16875005.940000001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45">
      <c r="A66" t="s">
        <v>21</v>
      </c>
      <c r="B66" t="s">
        <v>46</v>
      </c>
      <c r="C66">
        <v>27962132.199999999</v>
      </c>
      <c r="D66">
        <v>0</v>
      </c>
      <c r="E66">
        <v>0</v>
      </c>
      <c r="F66">
        <v>0</v>
      </c>
      <c r="G66">
        <v>15291862.99</v>
      </c>
      <c r="H66">
        <v>0</v>
      </c>
      <c r="I66">
        <v>0</v>
      </c>
      <c r="J66">
        <v>0</v>
      </c>
      <c r="K66">
        <v>15936067.119999999</v>
      </c>
      <c r="L66">
        <v>359266.29</v>
      </c>
      <c r="M66">
        <v>2597000</v>
      </c>
      <c r="N66">
        <v>0</v>
      </c>
      <c r="O66">
        <v>1500000</v>
      </c>
      <c r="P66">
        <v>0</v>
      </c>
      <c r="Q66">
        <v>0</v>
      </c>
      <c r="R66">
        <v>0</v>
      </c>
    </row>
    <row r="67" spans="1:18" x14ac:dyDescent="0.45">
      <c r="A67" t="s">
        <v>21</v>
      </c>
      <c r="B67" t="s">
        <v>48</v>
      </c>
      <c r="C67">
        <v>24977841.662999999</v>
      </c>
      <c r="D67">
        <v>1489435.67</v>
      </c>
      <c r="E67">
        <v>110600.29</v>
      </c>
      <c r="F67">
        <v>0</v>
      </c>
      <c r="G67">
        <v>13747972.4</v>
      </c>
      <c r="H67">
        <v>1494335.85</v>
      </c>
      <c r="I67">
        <v>2089089.19</v>
      </c>
      <c r="J67">
        <v>0</v>
      </c>
      <c r="K67">
        <v>53851587.950000003</v>
      </c>
      <c r="L67">
        <v>3378286.3</v>
      </c>
      <c r="M67">
        <v>29003062.640000001</v>
      </c>
      <c r="N67">
        <v>0</v>
      </c>
      <c r="O67">
        <v>5692547.2300000004</v>
      </c>
      <c r="P67">
        <v>0</v>
      </c>
      <c r="Q67">
        <v>0</v>
      </c>
      <c r="R67">
        <v>0</v>
      </c>
    </row>
    <row r="68" spans="1:18" x14ac:dyDescent="0.45">
      <c r="A68" t="s">
        <v>21</v>
      </c>
      <c r="B68" t="s">
        <v>49</v>
      </c>
      <c r="C68">
        <v>297675120.29000002</v>
      </c>
      <c r="D68">
        <v>12581072.109999999</v>
      </c>
      <c r="E68">
        <v>4220756.1000000006</v>
      </c>
      <c r="F68">
        <v>0</v>
      </c>
      <c r="G68">
        <v>61568639.990000002</v>
      </c>
      <c r="H68">
        <v>11040141.27</v>
      </c>
      <c r="I68">
        <v>11476855.92</v>
      </c>
      <c r="J68">
        <v>0</v>
      </c>
      <c r="K68">
        <v>46313332.039999999</v>
      </c>
      <c r="L68">
        <v>5085947.6500000004</v>
      </c>
      <c r="M68">
        <v>51852073.560000002</v>
      </c>
      <c r="N68">
        <v>0</v>
      </c>
      <c r="O68">
        <v>19532322.059999999</v>
      </c>
      <c r="P68">
        <v>0</v>
      </c>
      <c r="Q68">
        <v>0</v>
      </c>
      <c r="R68">
        <v>0</v>
      </c>
    </row>
    <row r="69" spans="1:18" x14ac:dyDescent="0.45">
      <c r="A69" t="s">
        <v>21</v>
      </c>
      <c r="B69" t="s">
        <v>50</v>
      </c>
      <c r="C69">
        <v>5486511.2800000003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29312265.739999998</v>
      </c>
      <c r="P69">
        <v>0</v>
      </c>
      <c r="Q69">
        <v>0</v>
      </c>
      <c r="R69">
        <v>0</v>
      </c>
    </row>
    <row r="70" spans="1:18" x14ac:dyDescent="0.45">
      <c r="A70" t="s">
        <v>21</v>
      </c>
      <c r="B70" t="s">
        <v>51</v>
      </c>
      <c r="C70">
        <v>210693.05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45">
      <c r="A71" t="s">
        <v>21</v>
      </c>
      <c r="B71" t="s">
        <v>52</v>
      </c>
      <c r="C71">
        <v>2956648.28</v>
      </c>
      <c r="D71">
        <v>0</v>
      </c>
      <c r="E71">
        <v>0</v>
      </c>
      <c r="F71">
        <v>0</v>
      </c>
      <c r="G71">
        <v>243000</v>
      </c>
      <c r="H71">
        <v>0</v>
      </c>
      <c r="I71">
        <v>0</v>
      </c>
      <c r="J71">
        <v>0</v>
      </c>
      <c r="K71">
        <v>0</v>
      </c>
      <c r="L71">
        <v>0</v>
      </c>
      <c r="M71">
        <v>208614.6</v>
      </c>
      <c r="N71">
        <v>0</v>
      </c>
      <c r="O71">
        <v>1000000</v>
      </c>
      <c r="P71">
        <v>0</v>
      </c>
      <c r="Q71">
        <v>0</v>
      </c>
      <c r="R71">
        <v>0</v>
      </c>
    </row>
    <row r="72" spans="1:18" x14ac:dyDescent="0.45">
      <c r="A72" t="s">
        <v>21</v>
      </c>
      <c r="B72" t="s">
        <v>53</v>
      </c>
      <c r="C72">
        <v>437923275.81599998</v>
      </c>
      <c r="D72">
        <v>41521866.609999999</v>
      </c>
      <c r="E72">
        <v>1650000</v>
      </c>
      <c r="F72">
        <v>0</v>
      </c>
      <c r="G72">
        <v>97663313.060000002</v>
      </c>
      <c r="H72">
        <v>26757239.379999999</v>
      </c>
      <c r="I72">
        <v>13892433.76</v>
      </c>
      <c r="J72">
        <v>0</v>
      </c>
      <c r="K72">
        <v>38381376.539999999</v>
      </c>
      <c r="L72">
        <v>8444086.5299999993</v>
      </c>
      <c r="M72">
        <v>53326192.829999998</v>
      </c>
      <c r="N72">
        <v>0</v>
      </c>
      <c r="O72">
        <v>123793340</v>
      </c>
      <c r="P72">
        <v>0</v>
      </c>
      <c r="Q72">
        <v>0</v>
      </c>
      <c r="R72">
        <v>0</v>
      </c>
    </row>
    <row r="73" spans="1:18" x14ac:dyDescent="0.45">
      <c r="A73" t="s">
        <v>21</v>
      </c>
      <c r="B73" t="s">
        <v>54</v>
      </c>
      <c r="C73">
        <v>252909.86</v>
      </c>
      <c r="D73">
        <v>113551.3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238813.84</v>
      </c>
      <c r="P73">
        <v>38079.870000000003</v>
      </c>
      <c r="Q73">
        <v>0</v>
      </c>
      <c r="R73">
        <v>0</v>
      </c>
    </row>
    <row r="74" spans="1:18" x14ac:dyDescent="0.45">
      <c r="A74" t="s">
        <v>21</v>
      </c>
      <c r="B74" t="s">
        <v>55</v>
      </c>
      <c r="C74">
        <v>75510742.299999997</v>
      </c>
      <c r="D74">
        <v>8440472.1699999999</v>
      </c>
      <c r="E74">
        <v>0</v>
      </c>
      <c r="F74">
        <v>0</v>
      </c>
      <c r="G74">
        <v>21405361.370000001</v>
      </c>
      <c r="H74">
        <v>3165799.98</v>
      </c>
      <c r="I74">
        <v>2455157.0099999998</v>
      </c>
      <c r="J74">
        <v>0</v>
      </c>
      <c r="K74">
        <v>4372004.1399999997</v>
      </c>
      <c r="L74">
        <v>0</v>
      </c>
      <c r="M74">
        <v>24870466.460000001</v>
      </c>
      <c r="N74">
        <v>0</v>
      </c>
      <c r="O74">
        <v>26898719.899999999</v>
      </c>
      <c r="P74">
        <v>0</v>
      </c>
      <c r="Q74">
        <v>0</v>
      </c>
      <c r="R74">
        <v>0</v>
      </c>
    </row>
    <row r="75" spans="1:18" x14ac:dyDescent="0.45">
      <c r="A75" t="s">
        <v>21</v>
      </c>
      <c r="B75" t="s">
        <v>56</v>
      </c>
      <c r="C75">
        <v>33217080.079999998</v>
      </c>
      <c r="D75">
        <v>0</v>
      </c>
      <c r="E75">
        <v>0</v>
      </c>
      <c r="F75">
        <v>0</v>
      </c>
      <c r="G75">
        <v>4967920.51</v>
      </c>
      <c r="H75">
        <v>0</v>
      </c>
      <c r="I75">
        <v>0</v>
      </c>
      <c r="J75">
        <v>0</v>
      </c>
      <c r="K75">
        <v>11800000</v>
      </c>
      <c r="L75">
        <v>0</v>
      </c>
      <c r="M75">
        <v>22012000</v>
      </c>
      <c r="N75">
        <v>0</v>
      </c>
      <c r="O75">
        <v>20000000</v>
      </c>
      <c r="P75">
        <v>0</v>
      </c>
      <c r="Q75">
        <v>0</v>
      </c>
      <c r="R75">
        <v>0</v>
      </c>
    </row>
    <row r="76" spans="1:18" x14ac:dyDescent="0.45">
      <c r="A76" t="s">
        <v>21</v>
      </c>
      <c r="B76" t="s">
        <v>57</v>
      </c>
      <c r="C76">
        <v>3147666.65</v>
      </c>
      <c r="D76">
        <v>0</v>
      </c>
      <c r="E76">
        <v>929000</v>
      </c>
      <c r="F76">
        <v>0</v>
      </c>
      <c r="G76">
        <v>0</v>
      </c>
      <c r="H76">
        <v>0</v>
      </c>
      <c r="I76">
        <v>0</v>
      </c>
      <c r="J76">
        <v>0</v>
      </c>
      <c r="K76">
        <v>1700000</v>
      </c>
      <c r="L76">
        <v>0</v>
      </c>
      <c r="M76">
        <v>1534870.76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45">
      <c r="A77" t="s">
        <v>21</v>
      </c>
      <c r="B77" t="s">
        <v>58</v>
      </c>
      <c r="C77">
        <v>1734021.07</v>
      </c>
      <c r="D77">
        <v>0</v>
      </c>
      <c r="E77">
        <v>0</v>
      </c>
      <c r="F77">
        <v>0</v>
      </c>
      <c r="G77">
        <v>0</v>
      </c>
      <c r="H77">
        <v>70941.36</v>
      </c>
      <c r="I77">
        <v>0</v>
      </c>
      <c r="J77">
        <v>0</v>
      </c>
      <c r="K77">
        <v>0</v>
      </c>
      <c r="L77">
        <v>0</v>
      </c>
      <c r="M77">
        <v>75105.67</v>
      </c>
      <c r="N77">
        <v>0</v>
      </c>
      <c r="O77">
        <v>142504.09</v>
      </c>
      <c r="P77">
        <v>0</v>
      </c>
      <c r="Q77">
        <v>0</v>
      </c>
      <c r="R77">
        <v>0</v>
      </c>
    </row>
    <row r="78" spans="1:18" x14ac:dyDescent="0.45">
      <c r="A78" t="s">
        <v>21</v>
      </c>
      <c r="B78" t="s">
        <v>59</v>
      </c>
      <c r="C78">
        <v>129456261.95999999</v>
      </c>
      <c r="D78">
        <v>3305420.51</v>
      </c>
      <c r="E78">
        <v>469981.39</v>
      </c>
      <c r="F78">
        <v>0</v>
      </c>
      <c r="G78">
        <v>21944540.129999999</v>
      </c>
      <c r="H78">
        <v>6512576.3499999996</v>
      </c>
      <c r="I78">
        <v>10014895.810000001</v>
      </c>
      <c r="J78">
        <v>0</v>
      </c>
      <c r="K78">
        <v>30507501.050000001</v>
      </c>
      <c r="L78">
        <v>6820666.4199999999</v>
      </c>
      <c r="M78">
        <v>28007327.25</v>
      </c>
      <c r="N78">
        <v>0</v>
      </c>
      <c r="O78">
        <v>129207705.94</v>
      </c>
      <c r="P78">
        <v>900000</v>
      </c>
      <c r="Q78">
        <v>0</v>
      </c>
      <c r="R78">
        <v>0</v>
      </c>
    </row>
    <row r="79" spans="1:18" x14ac:dyDescent="0.45">
      <c r="A79" t="s">
        <v>21</v>
      </c>
      <c r="B79" t="s">
        <v>60</v>
      </c>
      <c r="C79">
        <v>800000</v>
      </c>
      <c r="D79">
        <v>0</v>
      </c>
      <c r="E79">
        <v>0</v>
      </c>
      <c r="F79">
        <v>0</v>
      </c>
      <c r="G79">
        <v>5000000</v>
      </c>
      <c r="H79">
        <v>0</v>
      </c>
      <c r="I79">
        <v>8452000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45">
      <c r="A80" t="s">
        <v>21</v>
      </c>
      <c r="B80" t="s">
        <v>61</v>
      </c>
      <c r="C80">
        <v>437233451.58999997</v>
      </c>
      <c r="D80">
        <v>16029555.619999999</v>
      </c>
      <c r="E80">
        <v>4000000</v>
      </c>
      <c r="F80">
        <v>0</v>
      </c>
      <c r="G80">
        <v>74145894.489999995</v>
      </c>
      <c r="H80">
        <v>9350000</v>
      </c>
      <c r="I80">
        <v>15933000</v>
      </c>
      <c r="J80">
        <v>0</v>
      </c>
      <c r="K80">
        <v>28319186.449999999</v>
      </c>
      <c r="L80">
        <v>7143819.1799999997</v>
      </c>
      <c r="M80">
        <v>65804386.039999999</v>
      </c>
      <c r="N80">
        <v>0</v>
      </c>
      <c r="O80">
        <v>125919000</v>
      </c>
      <c r="P80">
        <v>0</v>
      </c>
      <c r="Q80">
        <v>0</v>
      </c>
      <c r="R80">
        <v>0</v>
      </c>
    </row>
    <row r="81" spans="1:18" x14ac:dyDescent="0.45">
      <c r="A81" t="s">
        <v>22</v>
      </c>
      <c r="B81" t="s">
        <v>42</v>
      </c>
      <c r="C81">
        <v>138124468.77000001</v>
      </c>
      <c r="D81">
        <v>42745514.43</v>
      </c>
      <c r="E81">
        <v>4445839.3099999996</v>
      </c>
      <c r="F81">
        <v>0</v>
      </c>
      <c r="G81">
        <v>2272329.3199999998</v>
      </c>
      <c r="H81">
        <v>665300.78</v>
      </c>
      <c r="I81">
        <v>714400.1</v>
      </c>
      <c r="J81">
        <v>0</v>
      </c>
      <c r="K81">
        <v>0</v>
      </c>
      <c r="L81">
        <v>7464609.6500000004</v>
      </c>
      <c r="M81">
        <v>17419214.75</v>
      </c>
      <c r="N81">
        <v>0</v>
      </c>
      <c r="O81">
        <v>18332212.640000001</v>
      </c>
      <c r="P81">
        <v>1500000</v>
      </c>
      <c r="Q81">
        <v>0</v>
      </c>
      <c r="R81">
        <v>0</v>
      </c>
    </row>
    <row r="82" spans="1:18" x14ac:dyDescent="0.45">
      <c r="A82" t="s">
        <v>22</v>
      </c>
      <c r="B82" t="s">
        <v>43</v>
      </c>
      <c r="C82">
        <v>57420429.590000004</v>
      </c>
      <c r="D82">
        <v>22931014.280000001</v>
      </c>
      <c r="E82">
        <v>6727281.2400000002</v>
      </c>
      <c r="F82">
        <v>0</v>
      </c>
      <c r="G82">
        <v>1037921.48</v>
      </c>
      <c r="H82">
        <v>2662977.79</v>
      </c>
      <c r="I82">
        <v>5513229.0599999996</v>
      </c>
      <c r="J82">
        <v>0</v>
      </c>
      <c r="K82">
        <v>0</v>
      </c>
      <c r="L82">
        <v>0</v>
      </c>
      <c r="M82">
        <v>6271003.6399999997</v>
      </c>
      <c r="N82">
        <v>0</v>
      </c>
      <c r="O82">
        <v>27855223.989999998</v>
      </c>
      <c r="P82">
        <v>2142116.44</v>
      </c>
      <c r="Q82">
        <v>0</v>
      </c>
      <c r="R82">
        <v>0</v>
      </c>
    </row>
    <row r="83" spans="1:18" x14ac:dyDescent="0.45">
      <c r="A83" t="s">
        <v>22</v>
      </c>
      <c r="B83" t="s">
        <v>44</v>
      </c>
      <c r="C83">
        <v>108864114.22</v>
      </c>
      <c r="D83">
        <v>7590724.6200000001</v>
      </c>
      <c r="E83">
        <v>878273.21</v>
      </c>
      <c r="F83">
        <v>0</v>
      </c>
      <c r="G83">
        <v>3254004.8</v>
      </c>
      <c r="H83">
        <v>1187091.22</v>
      </c>
      <c r="I83">
        <v>1215762.93</v>
      </c>
      <c r="J83">
        <v>0</v>
      </c>
      <c r="K83">
        <v>603256.68999999994</v>
      </c>
      <c r="L83">
        <v>304311.86</v>
      </c>
      <c r="M83">
        <v>1805592.97</v>
      </c>
      <c r="N83">
        <v>0</v>
      </c>
      <c r="O83">
        <v>21844055.82</v>
      </c>
      <c r="P83">
        <v>1142425.05</v>
      </c>
      <c r="Q83">
        <v>0</v>
      </c>
      <c r="R83">
        <v>0</v>
      </c>
    </row>
    <row r="84" spans="1:18" x14ac:dyDescent="0.45">
      <c r="A84" t="s">
        <v>22</v>
      </c>
      <c r="B84" t="s">
        <v>45</v>
      </c>
      <c r="C84">
        <v>3495115.5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15432509.67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45">
      <c r="A85" t="s">
        <v>22</v>
      </c>
      <c r="B85" t="s">
        <v>46</v>
      </c>
      <c r="C85">
        <v>46130271.75</v>
      </c>
      <c r="D85">
        <v>10845364.380000001</v>
      </c>
      <c r="E85">
        <v>2500000</v>
      </c>
      <c r="F85">
        <v>0</v>
      </c>
      <c r="G85">
        <v>3777503.53</v>
      </c>
      <c r="H85">
        <v>445809.02</v>
      </c>
      <c r="I85">
        <v>8800000</v>
      </c>
      <c r="J85">
        <v>0</v>
      </c>
      <c r="K85">
        <v>0</v>
      </c>
      <c r="L85">
        <v>0</v>
      </c>
      <c r="M85">
        <v>426818.66</v>
      </c>
      <c r="N85">
        <v>0</v>
      </c>
      <c r="O85">
        <v>4683692.4800000004</v>
      </c>
      <c r="P85">
        <v>3900000</v>
      </c>
      <c r="Q85">
        <v>0</v>
      </c>
      <c r="R85">
        <v>0</v>
      </c>
    </row>
    <row r="86" spans="1:18" x14ac:dyDescent="0.45">
      <c r="A86" t="s">
        <v>22</v>
      </c>
      <c r="B86" t="s">
        <v>47</v>
      </c>
      <c r="C86">
        <v>100000</v>
      </c>
      <c r="D86">
        <v>0</v>
      </c>
      <c r="E86">
        <v>0</v>
      </c>
      <c r="F86">
        <v>0</v>
      </c>
      <c r="G86">
        <v>0</v>
      </c>
      <c r="H86">
        <v>0</v>
      </c>
      <c r="I86">
        <v>340000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45">
      <c r="A87" t="s">
        <v>22</v>
      </c>
      <c r="B87" t="s">
        <v>48</v>
      </c>
      <c r="C87">
        <v>57280377.582999997</v>
      </c>
      <c r="D87">
        <v>37012554.350000001</v>
      </c>
      <c r="E87">
        <v>7837609.1200000001</v>
      </c>
      <c r="F87">
        <v>0</v>
      </c>
      <c r="G87">
        <v>7274281.1899999985</v>
      </c>
      <c r="H87">
        <v>9011997.8100000005</v>
      </c>
      <c r="I87">
        <v>15615403.369999999</v>
      </c>
      <c r="J87">
        <v>0</v>
      </c>
      <c r="K87">
        <v>0</v>
      </c>
      <c r="L87">
        <v>1785752.44</v>
      </c>
      <c r="M87">
        <v>49112486.946999997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45">
      <c r="A88" t="s">
        <v>22</v>
      </c>
      <c r="B88" t="s">
        <v>49</v>
      </c>
      <c r="C88">
        <v>378987909.75999999</v>
      </c>
      <c r="D88">
        <v>154172101.66</v>
      </c>
      <c r="E88">
        <v>19031509.489999998</v>
      </c>
      <c r="F88">
        <v>0</v>
      </c>
      <c r="G88">
        <v>1937313.19</v>
      </c>
      <c r="H88">
        <v>21327367.800000001</v>
      </c>
      <c r="I88">
        <v>18099865.219999999</v>
      </c>
      <c r="J88">
        <v>0</v>
      </c>
      <c r="K88">
        <v>0</v>
      </c>
      <c r="L88">
        <v>4673005.67</v>
      </c>
      <c r="M88">
        <v>65691641.549999997</v>
      </c>
      <c r="N88">
        <v>0</v>
      </c>
      <c r="O88">
        <v>23230393.530000001</v>
      </c>
      <c r="P88">
        <v>0</v>
      </c>
      <c r="Q88">
        <v>0</v>
      </c>
      <c r="R88">
        <v>0</v>
      </c>
    </row>
    <row r="89" spans="1:18" x14ac:dyDescent="0.45">
      <c r="A89" t="s">
        <v>22</v>
      </c>
      <c r="B89" t="s">
        <v>50</v>
      </c>
      <c r="C89">
        <v>11071963.18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22845000</v>
      </c>
      <c r="P89">
        <v>0</v>
      </c>
      <c r="Q89">
        <v>0</v>
      </c>
      <c r="R89">
        <v>0</v>
      </c>
    </row>
    <row r="90" spans="1:18" x14ac:dyDescent="0.45">
      <c r="A90" t="s">
        <v>22</v>
      </c>
      <c r="B90" t="s">
        <v>51</v>
      </c>
      <c r="C90">
        <v>210693.05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45">
      <c r="A91" t="s">
        <v>22</v>
      </c>
      <c r="B91" t="s">
        <v>52</v>
      </c>
      <c r="C91">
        <v>13540228.23</v>
      </c>
      <c r="D91">
        <v>2392962.0299999998</v>
      </c>
      <c r="E91">
        <v>0</v>
      </c>
      <c r="F91">
        <v>0</v>
      </c>
      <c r="G91">
        <v>100000</v>
      </c>
      <c r="H91">
        <v>0</v>
      </c>
      <c r="I91">
        <v>2516000</v>
      </c>
      <c r="J91">
        <v>0</v>
      </c>
      <c r="K91">
        <v>0</v>
      </c>
      <c r="L91">
        <v>0</v>
      </c>
      <c r="M91">
        <v>107775.48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45">
      <c r="A92" t="s">
        <v>22</v>
      </c>
      <c r="B92" t="s">
        <v>53</v>
      </c>
      <c r="C92">
        <v>397199193.16000003</v>
      </c>
      <c r="D92">
        <v>163577109.13</v>
      </c>
      <c r="E92">
        <v>3295000</v>
      </c>
      <c r="F92">
        <v>0</v>
      </c>
      <c r="G92">
        <v>18941686.329999998</v>
      </c>
      <c r="H92">
        <v>22582337.530000001</v>
      </c>
      <c r="I92">
        <v>17289830.079999998</v>
      </c>
      <c r="J92">
        <v>0</v>
      </c>
      <c r="K92">
        <v>6500000</v>
      </c>
      <c r="L92">
        <v>1959883.4</v>
      </c>
      <c r="M92">
        <v>22679100.280000001</v>
      </c>
      <c r="N92">
        <v>0</v>
      </c>
      <c r="O92">
        <v>87116511.420000002</v>
      </c>
      <c r="P92">
        <v>1918088</v>
      </c>
      <c r="Q92">
        <v>0</v>
      </c>
      <c r="R92">
        <v>0</v>
      </c>
    </row>
    <row r="93" spans="1:18" x14ac:dyDescent="0.45">
      <c r="A93" t="s">
        <v>22</v>
      </c>
      <c r="B93" t="s">
        <v>54</v>
      </c>
      <c r="C93">
        <v>439281.64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326075.65999999997</v>
      </c>
      <c r="P93">
        <v>0</v>
      </c>
      <c r="Q93">
        <v>0</v>
      </c>
      <c r="R93">
        <v>0</v>
      </c>
    </row>
    <row r="94" spans="1:18" x14ac:dyDescent="0.45">
      <c r="A94" t="s">
        <v>22</v>
      </c>
      <c r="B94" t="s">
        <v>55</v>
      </c>
      <c r="C94">
        <v>52315358.170000002</v>
      </c>
      <c r="D94">
        <v>14739203.99</v>
      </c>
      <c r="E94">
        <v>0</v>
      </c>
      <c r="F94">
        <v>0</v>
      </c>
      <c r="G94">
        <v>0</v>
      </c>
      <c r="H94">
        <v>0</v>
      </c>
      <c r="I94">
        <v>2374097.31</v>
      </c>
      <c r="J94">
        <v>0</v>
      </c>
      <c r="K94">
        <v>0</v>
      </c>
      <c r="L94">
        <v>583885.73</v>
      </c>
      <c r="M94">
        <v>0</v>
      </c>
      <c r="N94">
        <v>0</v>
      </c>
      <c r="O94">
        <v>57145389.490000002</v>
      </c>
      <c r="P94">
        <v>5896664.46</v>
      </c>
      <c r="Q94">
        <v>0</v>
      </c>
      <c r="R94">
        <v>0</v>
      </c>
    </row>
    <row r="95" spans="1:18" x14ac:dyDescent="0.45">
      <c r="A95" t="s">
        <v>22</v>
      </c>
      <c r="B95" t="s">
        <v>56</v>
      </c>
      <c r="C95">
        <v>51334908.810000002</v>
      </c>
      <c r="D95">
        <v>48376961.43</v>
      </c>
      <c r="E95">
        <v>0</v>
      </c>
      <c r="F95">
        <v>0</v>
      </c>
      <c r="G95">
        <v>2416000</v>
      </c>
      <c r="H95">
        <v>0</v>
      </c>
      <c r="I95">
        <v>1186420.9110000001</v>
      </c>
      <c r="J95">
        <v>0</v>
      </c>
      <c r="K95">
        <v>0</v>
      </c>
      <c r="L95">
        <v>0</v>
      </c>
      <c r="M95">
        <v>7207000.0499999998</v>
      </c>
      <c r="N95">
        <v>0</v>
      </c>
      <c r="O95">
        <v>52218350</v>
      </c>
      <c r="P95">
        <v>0</v>
      </c>
      <c r="Q95">
        <v>0</v>
      </c>
      <c r="R95">
        <v>0</v>
      </c>
    </row>
    <row r="96" spans="1:18" x14ac:dyDescent="0.45">
      <c r="A96" t="s">
        <v>22</v>
      </c>
      <c r="B96" t="s">
        <v>57</v>
      </c>
      <c r="C96">
        <v>12214434.15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45">
      <c r="A97" t="s">
        <v>22</v>
      </c>
      <c r="B97" t="s">
        <v>58</v>
      </c>
      <c r="C97">
        <v>1227074.04</v>
      </c>
      <c r="D97">
        <v>20627.47</v>
      </c>
      <c r="E97">
        <v>95465.78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76598.36</v>
      </c>
      <c r="M97">
        <v>0</v>
      </c>
      <c r="N97">
        <v>0</v>
      </c>
      <c r="O97">
        <v>627668.42999999993</v>
      </c>
      <c r="P97">
        <v>0</v>
      </c>
      <c r="Q97">
        <v>0</v>
      </c>
      <c r="R97">
        <v>0</v>
      </c>
    </row>
    <row r="98" spans="1:18" x14ac:dyDescent="0.45">
      <c r="A98" t="s">
        <v>22</v>
      </c>
      <c r="B98" t="s">
        <v>59</v>
      </c>
      <c r="C98">
        <v>154873980.97</v>
      </c>
      <c r="D98">
        <v>39702995.780000001</v>
      </c>
      <c r="E98">
        <v>3618785.56</v>
      </c>
      <c r="F98">
        <v>0</v>
      </c>
      <c r="G98">
        <v>1543021.09</v>
      </c>
      <c r="H98">
        <v>5260653.93</v>
      </c>
      <c r="I98">
        <v>3814475.11</v>
      </c>
      <c r="J98">
        <v>0</v>
      </c>
      <c r="K98">
        <v>1062593.8999999999</v>
      </c>
      <c r="L98">
        <v>5000000</v>
      </c>
      <c r="M98">
        <v>10166699.59</v>
      </c>
      <c r="N98">
        <v>0</v>
      </c>
      <c r="O98">
        <v>42384201.850000001</v>
      </c>
      <c r="P98">
        <v>2542000</v>
      </c>
      <c r="Q98">
        <v>0</v>
      </c>
      <c r="R98">
        <v>0</v>
      </c>
    </row>
    <row r="99" spans="1:18" x14ac:dyDescent="0.45">
      <c r="A99" t="s">
        <v>22</v>
      </c>
      <c r="B99" t="s">
        <v>60</v>
      </c>
      <c r="C99">
        <v>5000000</v>
      </c>
      <c r="D99">
        <v>8437515.870000001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45">
      <c r="A100" t="s">
        <v>22</v>
      </c>
      <c r="B100" t="s">
        <v>61</v>
      </c>
      <c r="C100">
        <v>334426556.61000001</v>
      </c>
      <c r="D100">
        <v>142799461.09</v>
      </c>
      <c r="E100">
        <v>6017972.4299999997</v>
      </c>
      <c r="F100">
        <v>0</v>
      </c>
      <c r="G100">
        <v>26612155.109999999</v>
      </c>
      <c r="H100">
        <v>8150879.0700000003</v>
      </c>
      <c r="I100">
        <v>35750614.840000004</v>
      </c>
      <c r="J100">
        <v>0</v>
      </c>
      <c r="K100">
        <v>1980000</v>
      </c>
      <c r="L100">
        <v>0</v>
      </c>
      <c r="M100">
        <v>44651885.799999997</v>
      </c>
      <c r="N100">
        <v>0</v>
      </c>
      <c r="O100">
        <v>39268917.600000001</v>
      </c>
      <c r="P100">
        <v>2311000</v>
      </c>
      <c r="Q100">
        <v>0</v>
      </c>
      <c r="R100">
        <v>0</v>
      </c>
    </row>
    <row r="101" spans="1:18" x14ac:dyDescent="0.45">
      <c r="A101" t="s">
        <v>23</v>
      </c>
      <c r="B101" t="s">
        <v>42</v>
      </c>
      <c r="C101">
        <v>127250992.55</v>
      </c>
      <c r="D101">
        <v>9782584.8900000006</v>
      </c>
      <c r="E101">
        <v>20505750.93</v>
      </c>
      <c r="F101">
        <v>0</v>
      </c>
      <c r="G101">
        <v>39614067.329999998</v>
      </c>
      <c r="H101">
        <v>3705703</v>
      </c>
      <c r="I101">
        <v>8984359.7200000007</v>
      </c>
      <c r="J101">
        <v>0</v>
      </c>
      <c r="K101">
        <v>14600839.310000001</v>
      </c>
      <c r="L101">
        <v>0</v>
      </c>
      <c r="M101">
        <v>7633614.8499999996</v>
      </c>
      <c r="N101">
        <v>0</v>
      </c>
      <c r="O101">
        <v>3500000</v>
      </c>
      <c r="P101">
        <v>0</v>
      </c>
      <c r="Q101">
        <v>0</v>
      </c>
      <c r="R101">
        <v>0</v>
      </c>
    </row>
    <row r="102" spans="1:18" x14ac:dyDescent="0.45">
      <c r="A102" t="s">
        <v>23</v>
      </c>
      <c r="B102" t="s">
        <v>43</v>
      </c>
      <c r="C102">
        <v>36327214.630000003</v>
      </c>
      <c r="D102">
        <v>16652738.48</v>
      </c>
      <c r="E102">
        <v>31029502.719999999</v>
      </c>
      <c r="F102">
        <v>0</v>
      </c>
      <c r="G102">
        <v>9380831.379999999</v>
      </c>
      <c r="H102">
        <v>5650959.4100000001</v>
      </c>
      <c r="I102">
        <v>11588962.539999999</v>
      </c>
      <c r="J102">
        <v>0</v>
      </c>
      <c r="K102">
        <v>1683283.04</v>
      </c>
      <c r="L102">
        <v>638261.93999999994</v>
      </c>
      <c r="M102">
        <v>14267232.16</v>
      </c>
      <c r="N102">
        <v>0</v>
      </c>
      <c r="O102">
        <v>12064000</v>
      </c>
      <c r="P102">
        <v>0</v>
      </c>
      <c r="Q102">
        <v>0</v>
      </c>
      <c r="R102">
        <v>0</v>
      </c>
    </row>
    <row r="103" spans="1:18" x14ac:dyDescent="0.45">
      <c r="A103" t="s">
        <v>23</v>
      </c>
      <c r="B103" t="s">
        <v>44</v>
      </c>
      <c r="C103">
        <v>96419824.289999992</v>
      </c>
      <c r="D103">
        <v>8841472.5899999999</v>
      </c>
      <c r="E103">
        <v>28000953.399999999</v>
      </c>
      <c r="F103">
        <v>0</v>
      </c>
      <c r="G103">
        <v>2142037.38</v>
      </c>
      <c r="H103">
        <v>1357644.09</v>
      </c>
      <c r="I103">
        <v>5878540.4699999997</v>
      </c>
      <c r="J103">
        <v>0</v>
      </c>
      <c r="K103">
        <v>479015.12</v>
      </c>
      <c r="L103">
        <v>548427.67999999993</v>
      </c>
      <c r="M103">
        <v>2583158.4500000002</v>
      </c>
      <c r="N103">
        <v>0</v>
      </c>
      <c r="O103">
        <v>692262.38</v>
      </c>
      <c r="P103">
        <v>0</v>
      </c>
      <c r="Q103">
        <v>0</v>
      </c>
      <c r="R103">
        <v>0</v>
      </c>
    </row>
    <row r="104" spans="1:18" x14ac:dyDescent="0.45">
      <c r="A104" t="s">
        <v>23</v>
      </c>
      <c r="B104" t="s">
        <v>45</v>
      </c>
      <c r="C104">
        <v>1215949.6499999999</v>
      </c>
      <c r="D104">
        <v>2163216.83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14850524.880000001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45">
      <c r="A105" t="s">
        <v>23</v>
      </c>
      <c r="B105" t="s">
        <v>46</v>
      </c>
      <c r="C105">
        <v>44692056.93</v>
      </c>
      <c r="D105">
        <v>3482555.28</v>
      </c>
      <c r="E105">
        <v>6414570.6500000004</v>
      </c>
      <c r="F105">
        <v>0</v>
      </c>
      <c r="G105">
        <v>11146166.630000001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11563818.66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45">
      <c r="A106" t="s">
        <v>23</v>
      </c>
      <c r="B106" t="s">
        <v>48</v>
      </c>
      <c r="C106">
        <v>28557020.030000001</v>
      </c>
      <c r="D106">
        <v>16180222.552999999</v>
      </c>
      <c r="E106">
        <v>15860729.35</v>
      </c>
      <c r="F106">
        <v>0</v>
      </c>
      <c r="G106">
        <v>14105595.24</v>
      </c>
      <c r="H106">
        <v>3762825.28</v>
      </c>
      <c r="I106">
        <v>27054240.93</v>
      </c>
      <c r="J106">
        <v>0</v>
      </c>
      <c r="K106">
        <v>1731999.47</v>
      </c>
      <c r="L106">
        <v>3650440.47</v>
      </c>
      <c r="M106">
        <v>63208627.137000002</v>
      </c>
      <c r="N106">
        <v>0</v>
      </c>
      <c r="O106">
        <v>152313</v>
      </c>
      <c r="P106">
        <v>0</v>
      </c>
      <c r="Q106">
        <v>0</v>
      </c>
      <c r="R106">
        <v>0</v>
      </c>
    </row>
    <row r="107" spans="1:18" x14ac:dyDescent="0.45">
      <c r="A107" t="s">
        <v>23</v>
      </c>
      <c r="B107" t="s">
        <v>49</v>
      </c>
      <c r="C107">
        <v>318260973.98000002</v>
      </c>
      <c r="D107">
        <v>28536723.879999999</v>
      </c>
      <c r="E107">
        <v>39925826.359999999</v>
      </c>
      <c r="F107">
        <v>0</v>
      </c>
      <c r="G107">
        <v>88436878.340000004</v>
      </c>
      <c r="H107">
        <v>26949110.879999999</v>
      </c>
      <c r="I107">
        <v>60753572.509999998</v>
      </c>
      <c r="J107">
        <v>0</v>
      </c>
      <c r="K107">
        <v>29623275.010000002</v>
      </c>
      <c r="L107">
        <v>101160.2</v>
      </c>
      <c r="M107">
        <v>71909359.359999999</v>
      </c>
      <c r="N107">
        <v>0</v>
      </c>
      <c r="O107">
        <v>22800000</v>
      </c>
      <c r="P107">
        <v>0</v>
      </c>
      <c r="Q107">
        <v>0</v>
      </c>
      <c r="R107">
        <v>0</v>
      </c>
    </row>
    <row r="108" spans="1:18" x14ac:dyDescent="0.45">
      <c r="A108" t="s">
        <v>23</v>
      </c>
      <c r="B108" t="s">
        <v>50</v>
      </c>
      <c r="C108">
        <v>11312101.24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18950000</v>
      </c>
      <c r="P108">
        <v>0</v>
      </c>
      <c r="Q108">
        <v>0</v>
      </c>
      <c r="R108">
        <v>0</v>
      </c>
    </row>
    <row r="109" spans="1:18" x14ac:dyDescent="0.45">
      <c r="A109" t="s">
        <v>23</v>
      </c>
      <c r="B109" t="s">
        <v>51</v>
      </c>
      <c r="C109">
        <v>210693.05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45">
      <c r="A110" t="s">
        <v>23</v>
      </c>
      <c r="B110" t="s">
        <v>52</v>
      </c>
      <c r="C110">
        <v>13040228.23</v>
      </c>
      <c r="D110">
        <v>0</v>
      </c>
      <c r="E110">
        <v>600000</v>
      </c>
      <c r="F110">
        <v>0</v>
      </c>
      <c r="G110">
        <v>943000</v>
      </c>
      <c r="H110">
        <v>0</v>
      </c>
      <c r="I110">
        <v>1449962.03</v>
      </c>
      <c r="J110">
        <v>0</v>
      </c>
      <c r="K110">
        <v>2500000</v>
      </c>
      <c r="L110">
        <v>0</v>
      </c>
      <c r="M110">
        <v>123775.48</v>
      </c>
      <c r="N110">
        <v>0</v>
      </c>
      <c r="O110">
        <v>180000</v>
      </c>
      <c r="P110">
        <v>0</v>
      </c>
      <c r="Q110">
        <v>0</v>
      </c>
      <c r="R110">
        <v>0</v>
      </c>
    </row>
    <row r="111" spans="1:18" x14ac:dyDescent="0.45">
      <c r="A111" t="s">
        <v>23</v>
      </c>
      <c r="B111" t="s">
        <v>53</v>
      </c>
      <c r="C111">
        <v>371250399.05000001</v>
      </c>
      <c r="D111">
        <v>73031355.849999994</v>
      </c>
      <c r="E111">
        <v>76651837.799999997</v>
      </c>
      <c r="F111">
        <v>0</v>
      </c>
      <c r="G111">
        <v>108410447.48999999</v>
      </c>
      <c r="H111">
        <v>12286717.43</v>
      </c>
      <c r="I111">
        <v>75495619.030000001</v>
      </c>
      <c r="J111">
        <v>0</v>
      </c>
      <c r="K111">
        <v>19465317.43</v>
      </c>
      <c r="L111">
        <v>700000</v>
      </c>
      <c r="M111">
        <v>23406881.23</v>
      </c>
      <c r="N111">
        <v>0</v>
      </c>
      <c r="O111">
        <v>27334325</v>
      </c>
      <c r="P111">
        <v>0</v>
      </c>
      <c r="Q111">
        <v>0</v>
      </c>
      <c r="R111">
        <v>0</v>
      </c>
    </row>
    <row r="112" spans="1:18" x14ac:dyDescent="0.45">
      <c r="A112" t="s">
        <v>23</v>
      </c>
      <c r="B112" t="s">
        <v>54</v>
      </c>
      <c r="C112">
        <v>403293.09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811439.23</v>
      </c>
      <c r="P112">
        <v>24724.400000000001</v>
      </c>
      <c r="Q112">
        <v>0</v>
      </c>
      <c r="R112">
        <v>0</v>
      </c>
    </row>
    <row r="113" spans="1:18" x14ac:dyDescent="0.45">
      <c r="A113" t="s">
        <v>23</v>
      </c>
      <c r="B113" t="s">
        <v>55</v>
      </c>
      <c r="C113">
        <v>76265263.689999998</v>
      </c>
      <c r="D113">
        <v>2136255.63</v>
      </c>
      <c r="E113">
        <v>31729109.239999998</v>
      </c>
      <c r="F113">
        <v>0</v>
      </c>
      <c r="G113">
        <v>5911877.4399999985</v>
      </c>
      <c r="H113">
        <v>6511065.6099999994</v>
      </c>
      <c r="I113">
        <v>8459398.5700000003</v>
      </c>
      <c r="J113">
        <v>0</v>
      </c>
      <c r="K113">
        <v>0</v>
      </c>
      <c r="L113">
        <v>0</v>
      </c>
      <c r="M113">
        <v>2374097.31</v>
      </c>
      <c r="N113">
        <v>0</v>
      </c>
      <c r="O113">
        <v>5888059.6799999997</v>
      </c>
      <c r="P113">
        <v>0</v>
      </c>
      <c r="Q113">
        <v>0</v>
      </c>
      <c r="R113">
        <v>0</v>
      </c>
    </row>
    <row r="114" spans="1:18" x14ac:dyDescent="0.45">
      <c r="A114" t="s">
        <v>23</v>
      </c>
      <c r="B114" t="s">
        <v>56</v>
      </c>
      <c r="C114">
        <v>97021174.409999996</v>
      </c>
      <c r="D114">
        <v>0</v>
      </c>
      <c r="E114">
        <v>11800000</v>
      </c>
      <c r="F114">
        <v>0</v>
      </c>
      <c r="G114">
        <v>5507034.3099999996</v>
      </c>
      <c r="H114">
        <v>9050000</v>
      </c>
      <c r="I114">
        <v>29900000</v>
      </c>
      <c r="J114">
        <v>0</v>
      </c>
      <c r="K114">
        <v>0</v>
      </c>
      <c r="L114">
        <v>1593354.9609999999</v>
      </c>
      <c r="M114">
        <v>7090000</v>
      </c>
      <c r="N114">
        <v>0</v>
      </c>
      <c r="O114">
        <v>6400000</v>
      </c>
      <c r="P114">
        <v>0</v>
      </c>
      <c r="Q114">
        <v>0</v>
      </c>
      <c r="R114">
        <v>0</v>
      </c>
    </row>
    <row r="115" spans="1:18" x14ac:dyDescent="0.45">
      <c r="A115" t="s">
        <v>23</v>
      </c>
      <c r="B115" t="s">
        <v>57</v>
      </c>
      <c r="C115">
        <v>5712955.1899999985</v>
      </c>
      <c r="D115">
        <v>0</v>
      </c>
      <c r="E115">
        <v>6549812.29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45">
      <c r="A116" t="s">
        <v>23</v>
      </c>
      <c r="B116" t="s">
        <v>58</v>
      </c>
      <c r="C116">
        <v>1724010.43</v>
      </c>
      <c r="D116">
        <v>0</v>
      </c>
      <c r="E116">
        <v>0</v>
      </c>
      <c r="F116">
        <v>0</v>
      </c>
      <c r="G116">
        <v>0</v>
      </c>
      <c r="H116">
        <v>76041.789999999994</v>
      </c>
      <c r="I116">
        <v>12347.95</v>
      </c>
      <c r="J116">
        <v>0</v>
      </c>
      <c r="K116">
        <v>87403.53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45">
      <c r="A117" t="s">
        <v>23</v>
      </c>
      <c r="B117" t="s">
        <v>59</v>
      </c>
      <c r="C117">
        <v>124890102.23</v>
      </c>
      <c r="D117">
        <v>19215471.32</v>
      </c>
      <c r="E117">
        <v>46703933.659999996</v>
      </c>
      <c r="F117">
        <v>0</v>
      </c>
      <c r="G117">
        <v>19903643.850000001</v>
      </c>
      <c r="H117">
        <v>6559646.1100000003</v>
      </c>
      <c r="I117">
        <v>23741067.329999998</v>
      </c>
      <c r="J117">
        <v>0</v>
      </c>
      <c r="K117">
        <v>5092595.5199999996</v>
      </c>
      <c r="L117">
        <v>0</v>
      </c>
      <c r="M117">
        <v>12113850.1</v>
      </c>
      <c r="N117">
        <v>0</v>
      </c>
      <c r="O117">
        <v>16570365.92</v>
      </c>
      <c r="P117">
        <v>0</v>
      </c>
      <c r="Q117">
        <v>0</v>
      </c>
      <c r="R117">
        <v>0</v>
      </c>
    </row>
    <row r="118" spans="1:18" x14ac:dyDescent="0.45">
      <c r="A118" t="s">
        <v>23</v>
      </c>
      <c r="B118" t="s">
        <v>60</v>
      </c>
      <c r="C118">
        <v>5000000</v>
      </c>
      <c r="D118">
        <v>0</v>
      </c>
      <c r="E118">
        <v>0</v>
      </c>
      <c r="F118">
        <v>0</v>
      </c>
      <c r="G118">
        <v>9252000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45">
      <c r="A119" t="s">
        <v>23</v>
      </c>
      <c r="B119" t="s">
        <v>61</v>
      </c>
      <c r="C119">
        <v>283638830.19</v>
      </c>
      <c r="D119">
        <v>27507079.809999999</v>
      </c>
      <c r="E119">
        <v>85156505.200000003</v>
      </c>
      <c r="F119">
        <v>0</v>
      </c>
      <c r="G119">
        <v>92255576.400000006</v>
      </c>
      <c r="H119">
        <v>4537126.33</v>
      </c>
      <c r="I119">
        <v>38450000</v>
      </c>
      <c r="J119">
        <v>0</v>
      </c>
      <c r="K119">
        <v>16216000</v>
      </c>
      <c r="L119">
        <v>2000000</v>
      </c>
      <c r="M119">
        <v>63576500.640000001</v>
      </c>
      <c r="N119">
        <v>0</v>
      </c>
      <c r="O119">
        <v>47979800</v>
      </c>
      <c r="P119">
        <v>0</v>
      </c>
      <c r="Q119">
        <v>0</v>
      </c>
      <c r="R119">
        <v>0</v>
      </c>
    </row>
    <row r="120" spans="1:18" x14ac:dyDescent="0.45">
      <c r="A120" t="s">
        <v>24</v>
      </c>
      <c r="B120" t="s">
        <v>42</v>
      </c>
      <c r="C120">
        <v>104310083.02</v>
      </c>
      <c r="D120">
        <v>54998808.869999997</v>
      </c>
      <c r="E120">
        <v>5233521.4000000004</v>
      </c>
      <c r="F120">
        <v>0</v>
      </c>
      <c r="G120">
        <v>3302900.15</v>
      </c>
      <c r="H120">
        <v>3269499.2</v>
      </c>
      <c r="I120">
        <v>5890566.8200000003</v>
      </c>
      <c r="J120">
        <v>0</v>
      </c>
      <c r="K120">
        <v>8680000</v>
      </c>
      <c r="L120">
        <v>4653435.4000000004</v>
      </c>
      <c r="M120">
        <v>20781480.93</v>
      </c>
      <c r="N120">
        <v>0</v>
      </c>
      <c r="O120">
        <v>4340000</v>
      </c>
      <c r="P120">
        <v>0</v>
      </c>
      <c r="Q120">
        <v>0</v>
      </c>
      <c r="R120">
        <v>0</v>
      </c>
    </row>
    <row r="121" spans="1:18" x14ac:dyDescent="0.45">
      <c r="A121" t="s">
        <v>24</v>
      </c>
      <c r="B121" t="s">
        <v>43</v>
      </c>
      <c r="C121">
        <v>36974313.079999998</v>
      </c>
      <c r="D121">
        <v>16069045.369999999</v>
      </c>
      <c r="E121">
        <v>1455853.24</v>
      </c>
      <c r="F121">
        <v>0</v>
      </c>
      <c r="G121">
        <v>1330268.02</v>
      </c>
      <c r="H121">
        <v>4196503.72</v>
      </c>
      <c r="I121">
        <v>15856703.710000001</v>
      </c>
      <c r="J121">
        <v>0</v>
      </c>
      <c r="K121">
        <v>3997602.39</v>
      </c>
      <c r="L121">
        <v>6199196.0800000001</v>
      </c>
      <c r="M121">
        <v>44285824.549999997</v>
      </c>
      <c r="N121">
        <v>0</v>
      </c>
      <c r="O121">
        <v>40927358.18</v>
      </c>
      <c r="P121">
        <v>2100000</v>
      </c>
      <c r="Q121">
        <v>0</v>
      </c>
      <c r="R121">
        <v>0</v>
      </c>
    </row>
    <row r="122" spans="1:18" x14ac:dyDescent="0.45">
      <c r="A122" t="s">
        <v>24</v>
      </c>
      <c r="B122" t="s">
        <v>44</v>
      </c>
      <c r="C122">
        <v>99440135.900000006</v>
      </c>
      <c r="D122">
        <v>3645116.56</v>
      </c>
      <c r="E122">
        <v>1471952.13</v>
      </c>
      <c r="F122">
        <v>0</v>
      </c>
      <c r="G122">
        <v>786487.77</v>
      </c>
      <c r="H122">
        <v>948935.94</v>
      </c>
      <c r="I122">
        <v>8132006.9900000002</v>
      </c>
      <c r="J122">
        <v>0</v>
      </c>
      <c r="K122">
        <v>15000000</v>
      </c>
      <c r="L122">
        <v>692967.31</v>
      </c>
      <c r="M122">
        <v>18025956.600000001</v>
      </c>
      <c r="N122">
        <v>0</v>
      </c>
      <c r="O122">
        <v>3434751.87</v>
      </c>
      <c r="P122">
        <v>0</v>
      </c>
      <c r="Q122">
        <v>0</v>
      </c>
      <c r="R122">
        <v>0</v>
      </c>
    </row>
    <row r="123" spans="1:18" x14ac:dyDescent="0.45">
      <c r="A123" t="s">
        <v>24</v>
      </c>
      <c r="B123" t="s">
        <v>45</v>
      </c>
      <c r="C123">
        <v>0</v>
      </c>
      <c r="D123">
        <v>15447644.9</v>
      </c>
      <c r="E123">
        <v>0</v>
      </c>
      <c r="F123">
        <v>0</v>
      </c>
      <c r="G123">
        <v>0</v>
      </c>
      <c r="H123">
        <v>2047744.11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45">
      <c r="A124" t="s">
        <v>24</v>
      </c>
      <c r="B124" t="s">
        <v>46</v>
      </c>
      <c r="C124">
        <v>27653793.440000001</v>
      </c>
      <c r="D124">
        <v>14573457.58</v>
      </c>
      <c r="E124">
        <v>8399802.25</v>
      </c>
      <c r="F124">
        <v>0</v>
      </c>
      <c r="G124">
        <v>2600000</v>
      </c>
      <c r="H124">
        <v>858006.56</v>
      </c>
      <c r="I124">
        <v>0</v>
      </c>
      <c r="J124">
        <v>0</v>
      </c>
      <c r="K124">
        <v>0</v>
      </c>
      <c r="L124">
        <v>1170285.7</v>
      </c>
      <c r="M124">
        <v>12200885.779999999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45">
      <c r="A125" t="s">
        <v>24</v>
      </c>
      <c r="B125" t="s">
        <v>48</v>
      </c>
      <c r="C125">
        <v>21543975.27</v>
      </c>
      <c r="D125">
        <v>14647361.66</v>
      </c>
      <c r="E125">
        <v>2185761.0499999998</v>
      </c>
      <c r="F125">
        <v>0</v>
      </c>
      <c r="G125">
        <v>8207916.7929999996</v>
      </c>
      <c r="H125">
        <v>1404678.82</v>
      </c>
      <c r="I125">
        <v>12592419.039999999</v>
      </c>
      <c r="J125">
        <v>0</v>
      </c>
      <c r="K125">
        <v>3690068.8</v>
      </c>
      <c r="L125">
        <v>4360393.1000000006</v>
      </c>
      <c r="M125">
        <v>91006601.306999996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45">
      <c r="A126" t="s">
        <v>24</v>
      </c>
      <c r="B126" t="s">
        <v>49</v>
      </c>
      <c r="C126">
        <v>318649563.66000003</v>
      </c>
      <c r="D126">
        <v>89014959.730000004</v>
      </c>
      <c r="E126">
        <v>16306777.85</v>
      </c>
      <c r="F126">
        <v>0</v>
      </c>
      <c r="G126">
        <v>17065595.940000001</v>
      </c>
      <c r="H126">
        <v>10309396.84</v>
      </c>
      <c r="I126">
        <v>21805442.739999998</v>
      </c>
      <c r="J126">
        <v>0</v>
      </c>
      <c r="K126">
        <v>22440963.52</v>
      </c>
      <c r="L126">
        <v>2281964.75</v>
      </c>
      <c r="M126">
        <v>116043221.73</v>
      </c>
      <c r="N126">
        <v>0</v>
      </c>
      <c r="O126">
        <v>17153917.760000002</v>
      </c>
      <c r="P126">
        <v>0</v>
      </c>
      <c r="Q126">
        <v>0</v>
      </c>
      <c r="R126">
        <v>0</v>
      </c>
    </row>
    <row r="127" spans="1:18" x14ac:dyDescent="0.45">
      <c r="A127" t="s">
        <v>24</v>
      </c>
      <c r="B127" t="s">
        <v>50</v>
      </c>
      <c r="C127">
        <v>7253645.2800000003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7355250.2000000002</v>
      </c>
      <c r="P127">
        <v>0</v>
      </c>
      <c r="Q127">
        <v>0</v>
      </c>
      <c r="R127">
        <v>0</v>
      </c>
    </row>
    <row r="128" spans="1:18" x14ac:dyDescent="0.45">
      <c r="A128" t="s">
        <v>24</v>
      </c>
      <c r="B128" t="s">
        <v>51</v>
      </c>
      <c r="C128">
        <v>210693.05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45">
      <c r="A129" t="s">
        <v>24</v>
      </c>
      <c r="B129" t="s">
        <v>52</v>
      </c>
      <c r="C129">
        <v>2541648.2799999998</v>
      </c>
      <c r="D129">
        <v>243000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847633.46</v>
      </c>
      <c r="L129">
        <v>0</v>
      </c>
      <c r="M129">
        <v>1233614.6000000001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45">
      <c r="A130" t="s">
        <v>24</v>
      </c>
      <c r="B130" t="s">
        <v>53</v>
      </c>
      <c r="C130">
        <v>371983949.69599998</v>
      </c>
      <c r="D130">
        <v>101528822.23999999</v>
      </c>
      <c r="E130">
        <v>17841000</v>
      </c>
      <c r="F130">
        <v>0</v>
      </c>
      <c r="G130">
        <v>52723189.890000001</v>
      </c>
      <c r="H130">
        <v>17977003.690000001</v>
      </c>
      <c r="I130">
        <v>9869423.5399999991</v>
      </c>
      <c r="J130">
        <v>0</v>
      </c>
      <c r="K130">
        <v>50587269.159999996</v>
      </c>
      <c r="L130">
        <v>38707037.710000001</v>
      </c>
      <c r="M130">
        <v>81400121.579999998</v>
      </c>
      <c r="N130">
        <v>0</v>
      </c>
      <c r="O130">
        <v>56255000</v>
      </c>
      <c r="P130">
        <v>0</v>
      </c>
      <c r="Q130">
        <v>0</v>
      </c>
      <c r="R130">
        <v>0</v>
      </c>
    </row>
    <row r="131" spans="1:18" x14ac:dyDescent="0.45">
      <c r="A131" t="s">
        <v>24</v>
      </c>
      <c r="B131" t="s">
        <v>54</v>
      </c>
      <c r="C131">
        <v>716520.74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324955.57</v>
      </c>
      <c r="P131">
        <v>74815.039999999994</v>
      </c>
      <c r="Q131">
        <v>0</v>
      </c>
      <c r="R131">
        <v>0</v>
      </c>
    </row>
    <row r="132" spans="1:18" x14ac:dyDescent="0.45">
      <c r="A132" t="s">
        <v>24</v>
      </c>
      <c r="B132" t="s">
        <v>55</v>
      </c>
      <c r="C132">
        <v>60847123.409999996</v>
      </c>
      <c r="D132">
        <v>21237993.309999999</v>
      </c>
      <c r="E132">
        <v>7306200.6199999992</v>
      </c>
      <c r="F132">
        <v>0</v>
      </c>
      <c r="G132">
        <v>4271641.0600000015</v>
      </c>
      <c r="H132">
        <v>0</v>
      </c>
      <c r="I132">
        <v>4294004.1399999997</v>
      </c>
      <c r="J132">
        <v>0</v>
      </c>
      <c r="K132">
        <v>1403396.33</v>
      </c>
      <c r="L132">
        <v>6120221.6399999997</v>
      </c>
      <c r="M132">
        <v>34941344.75</v>
      </c>
      <c r="N132">
        <v>0</v>
      </c>
      <c r="O132">
        <v>40773051.829999998</v>
      </c>
      <c r="P132">
        <v>0</v>
      </c>
      <c r="Q132">
        <v>0</v>
      </c>
      <c r="R132">
        <v>0</v>
      </c>
    </row>
    <row r="133" spans="1:18" x14ac:dyDescent="0.45">
      <c r="A133" t="s">
        <v>24</v>
      </c>
      <c r="B133" t="s">
        <v>56</v>
      </c>
      <c r="C133">
        <v>82153927.920000002</v>
      </c>
      <c r="D133">
        <v>2906311.62</v>
      </c>
      <c r="E133">
        <v>471000</v>
      </c>
      <c r="F133">
        <v>0</v>
      </c>
      <c r="G133">
        <v>0</v>
      </c>
      <c r="H133">
        <v>4500000</v>
      </c>
      <c r="I133">
        <v>5249996.3899999997</v>
      </c>
      <c r="J133">
        <v>0</v>
      </c>
      <c r="K133">
        <v>0</v>
      </c>
      <c r="L133">
        <v>0</v>
      </c>
      <c r="M133">
        <v>48790000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45">
      <c r="A134" t="s">
        <v>24</v>
      </c>
      <c r="B134" t="s">
        <v>57</v>
      </c>
      <c r="C134">
        <v>3223333.32</v>
      </c>
      <c r="D134">
        <v>0</v>
      </c>
      <c r="E134">
        <v>1700000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929000</v>
      </c>
      <c r="L134">
        <v>0</v>
      </c>
      <c r="M134">
        <v>1534870.76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45">
      <c r="A135" t="s">
        <v>24</v>
      </c>
      <c r="B135" t="s">
        <v>58</v>
      </c>
      <c r="C135">
        <v>1542116.54</v>
      </c>
      <c r="D135">
        <v>79234.92</v>
      </c>
      <c r="E135">
        <v>0</v>
      </c>
      <c r="F135">
        <v>0</v>
      </c>
      <c r="G135">
        <v>0</v>
      </c>
      <c r="H135">
        <v>0</v>
      </c>
      <c r="I135">
        <v>75561.240000000005</v>
      </c>
      <c r="J135">
        <v>0</v>
      </c>
      <c r="K135">
        <v>0</v>
      </c>
      <c r="L135">
        <v>0</v>
      </c>
      <c r="M135">
        <v>3941.93</v>
      </c>
      <c r="N135">
        <v>0</v>
      </c>
      <c r="O135">
        <v>300000</v>
      </c>
      <c r="P135">
        <v>0</v>
      </c>
      <c r="Q135">
        <v>0</v>
      </c>
      <c r="R135">
        <v>0</v>
      </c>
    </row>
    <row r="136" spans="1:18" x14ac:dyDescent="0.45">
      <c r="A136" t="s">
        <v>24</v>
      </c>
      <c r="B136" t="s">
        <v>59</v>
      </c>
      <c r="C136">
        <v>100319551.61</v>
      </c>
      <c r="D136">
        <v>40167091.07</v>
      </c>
      <c r="E136">
        <v>13494974.41</v>
      </c>
      <c r="F136">
        <v>0</v>
      </c>
      <c r="G136">
        <v>6560680.8300000001</v>
      </c>
      <c r="H136">
        <v>5572106.1400000006</v>
      </c>
      <c r="I136">
        <v>12928036.74</v>
      </c>
      <c r="J136">
        <v>0</v>
      </c>
      <c r="K136">
        <v>4667409.63</v>
      </c>
      <c r="L136">
        <v>3727649.46</v>
      </c>
      <c r="M136">
        <v>51951698.659999996</v>
      </c>
      <c r="N136">
        <v>0</v>
      </c>
      <c r="O136">
        <v>41960675.579999998</v>
      </c>
      <c r="P136">
        <v>0</v>
      </c>
      <c r="Q136">
        <v>0</v>
      </c>
      <c r="R136">
        <v>0</v>
      </c>
    </row>
    <row r="137" spans="1:18" x14ac:dyDescent="0.45">
      <c r="A137" t="s">
        <v>24</v>
      </c>
      <c r="B137" t="s">
        <v>60</v>
      </c>
      <c r="C137">
        <v>800000</v>
      </c>
      <c r="D137">
        <v>13452000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45">
      <c r="A138" t="s">
        <v>24</v>
      </c>
      <c r="B138" t="s">
        <v>61</v>
      </c>
      <c r="C138">
        <v>292559149.19</v>
      </c>
      <c r="D138">
        <v>98669085.930000007</v>
      </c>
      <c r="E138">
        <v>17932052.960000001</v>
      </c>
      <c r="F138">
        <v>0</v>
      </c>
      <c r="G138">
        <v>17488169.41</v>
      </c>
      <c r="H138">
        <v>1391724.33</v>
      </c>
      <c r="I138">
        <v>13064211.32</v>
      </c>
      <c r="J138">
        <v>0</v>
      </c>
      <c r="K138">
        <v>103639673.04000001</v>
      </c>
      <c r="L138">
        <v>4200000</v>
      </c>
      <c r="M138">
        <v>81815000</v>
      </c>
      <c r="N138">
        <v>0</v>
      </c>
      <c r="O138">
        <v>49299600</v>
      </c>
      <c r="P138">
        <v>0</v>
      </c>
      <c r="Q138">
        <v>0</v>
      </c>
      <c r="R138">
        <v>0</v>
      </c>
    </row>
    <row r="139" spans="1:18" x14ac:dyDescent="0.45">
      <c r="A139" t="s">
        <v>25</v>
      </c>
      <c r="B139" t="s">
        <v>42</v>
      </c>
      <c r="C139">
        <v>200487805.31999999</v>
      </c>
      <c r="D139">
        <v>4903500.68</v>
      </c>
      <c r="E139">
        <v>0</v>
      </c>
      <c r="F139">
        <v>0</v>
      </c>
      <c r="G139">
        <v>34859587.560000002</v>
      </c>
      <c r="H139">
        <v>16549999.859999999</v>
      </c>
      <c r="I139">
        <v>3038844.92</v>
      </c>
      <c r="J139">
        <v>0</v>
      </c>
      <c r="K139">
        <v>3500000</v>
      </c>
      <c r="L139">
        <v>571954.16</v>
      </c>
      <c r="M139">
        <v>20923863.219999999</v>
      </c>
      <c r="N139">
        <v>0</v>
      </c>
      <c r="O139">
        <v>26855208.449999999</v>
      </c>
      <c r="P139">
        <v>876000</v>
      </c>
      <c r="Q139">
        <v>0</v>
      </c>
      <c r="R139">
        <v>0</v>
      </c>
    </row>
    <row r="140" spans="1:18" x14ac:dyDescent="0.45">
      <c r="A140" t="s">
        <v>25</v>
      </c>
      <c r="B140" t="s">
        <v>43</v>
      </c>
      <c r="C140">
        <v>164225951.58000001</v>
      </c>
      <c r="D140">
        <v>35074329.340000004</v>
      </c>
      <c r="E140">
        <v>1785092.59</v>
      </c>
      <c r="F140">
        <v>0</v>
      </c>
      <c r="G140">
        <v>38843000.770000003</v>
      </c>
      <c r="H140">
        <v>9638284.3599999994</v>
      </c>
      <c r="I140">
        <v>3642640.24</v>
      </c>
      <c r="J140">
        <v>0</v>
      </c>
      <c r="K140">
        <v>14882852.93</v>
      </c>
      <c r="L140">
        <v>7675553.04</v>
      </c>
      <c r="M140">
        <v>9909813.3000000007</v>
      </c>
      <c r="N140">
        <v>0</v>
      </c>
      <c r="O140">
        <v>23053799.870000001</v>
      </c>
      <c r="P140">
        <v>0</v>
      </c>
      <c r="Q140">
        <v>0</v>
      </c>
      <c r="R140">
        <v>0</v>
      </c>
    </row>
    <row r="141" spans="1:18" x14ac:dyDescent="0.45">
      <c r="A141" t="s">
        <v>25</v>
      </c>
      <c r="B141" t="s">
        <v>44</v>
      </c>
      <c r="C141">
        <v>144991418.84999999</v>
      </c>
      <c r="D141">
        <v>1247141.06</v>
      </c>
      <c r="E141">
        <v>75000</v>
      </c>
      <c r="F141">
        <v>0</v>
      </c>
      <c r="G141">
        <v>3120081.45</v>
      </c>
      <c r="H141">
        <v>1235323.06</v>
      </c>
      <c r="I141">
        <v>756761</v>
      </c>
      <c r="J141">
        <v>0</v>
      </c>
      <c r="K141">
        <v>1988873.04</v>
      </c>
      <c r="L141">
        <v>602224.72</v>
      </c>
      <c r="M141">
        <v>3282702.78</v>
      </c>
      <c r="N141">
        <v>0</v>
      </c>
      <c r="O141">
        <v>31482863.210000001</v>
      </c>
      <c r="P141">
        <v>0</v>
      </c>
      <c r="Q141">
        <v>0</v>
      </c>
      <c r="R141">
        <v>0</v>
      </c>
    </row>
    <row r="142" spans="1:18" x14ac:dyDescent="0.45">
      <c r="A142" t="s">
        <v>25</v>
      </c>
      <c r="B142" t="s">
        <v>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14065449.539999999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45">
      <c r="A143" t="s">
        <v>25</v>
      </c>
      <c r="B143" t="s">
        <v>46</v>
      </c>
      <c r="C143">
        <v>25399960.57</v>
      </c>
      <c r="D143">
        <v>8800000</v>
      </c>
      <c r="E143">
        <v>0</v>
      </c>
      <c r="F143">
        <v>0</v>
      </c>
      <c r="G143">
        <v>10220179.890000001</v>
      </c>
      <c r="H143">
        <v>0</v>
      </c>
      <c r="I143">
        <v>3417194</v>
      </c>
      <c r="J143">
        <v>0</v>
      </c>
      <c r="K143">
        <v>198490.25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45">
      <c r="A144" t="s">
        <v>25</v>
      </c>
      <c r="B144" t="s">
        <v>48</v>
      </c>
      <c r="C144">
        <v>21394408.539999999</v>
      </c>
      <c r="D144">
        <v>2487409.5830000001</v>
      </c>
      <c r="E144">
        <v>1025589.51</v>
      </c>
      <c r="F144">
        <v>0</v>
      </c>
      <c r="G144">
        <v>6604898.96</v>
      </c>
      <c r="H144">
        <v>3519469.39</v>
      </c>
      <c r="I144">
        <v>2828273.51</v>
      </c>
      <c r="J144">
        <v>0</v>
      </c>
      <c r="K144">
        <v>5175803.63</v>
      </c>
      <c r="L144">
        <v>0</v>
      </c>
      <c r="M144">
        <v>17520383.34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45">
      <c r="A145" t="s">
        <v>25</v>
      </c>
      <c r="B145" t="s">
        <v>49</v>
      </c>
      <c r="C145">
        <v>254134472.69</v>
      </c>
      <c r="D145">
        <v>19293989.170000002</v>
      </c>
      <c r="E145">
        <v>297296.7</v>
      </c>
      <c r="F145">
        <v>0</v>
      </c>
      <c r="G145">
        <v>41874842.990000002</v>
      </c>
      <c r="H145">
        <v>4589122.2799999993</v>
      </c>
      <c r="I145">
        <v>3178767.32</v>
      </c>
      <c r="J145">
        <v>0</v>
      </c>
      <c r="K145">
        <v>33792966.450000003</v>
      </c>
      <c r="L145">
        <v>7250253.2699999996</v>
      </c>
      <c r="M145">
        <v>17114719.870000001</v>
      </c>
      <c r="N145">
        <v>0</v>
      </c>
      <c r="O145">
        <v>22936673.670000002</v>
      </c>
      <c r="P145">
        <v>0</v>
      </c>
      <c r="Q145">
        <v>0</v>
      </c>
      <c r="R145">
        <v>0</v>
      </c>
    </row>
    <row r="146" spans="1:18" x14ac:dyDescent="0.45">
      <c r="A146" t="s">
        <v>25</v>
      </c>
      <c r="B146" t="s">
        <v>50</v>
      </c>
      <c r="C146">
        <v>23177000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129858166.26000001</v>
      </c>
      <c r="P146">
        <v>0</v>
      </c>
      <c r="Q146">
        <v>0</v>
      </c>
      <c r="R146">
        <v>0</v>
      </c>
    </row>
    <row r="147" spans="1:18" x14ac:dyDescent="0.45">
      <c r="A147" t="s">
        <v>25</v>
      </c>
      <c r="B147" t="s">
        <v>51</v>
      </c>
      <c r="C147">
        <v>210693.05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45">
      <c r="A148" t="s">
        <v>25</v>
      </c>
      <c r="B148" t="s">
        <v>52</v>
      </c>
      <c r="C148">
        <v>3559900.81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74221.36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45">
      <c r="A149" t="s">
        <v>25</v>
      </c>
      <c r="B149" t="s">
        <v>62</v>
      </c>
      <c r="C149">
        <v>32400000</v>
      </c>
      <c r="D149">
        <v>5740000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8750000</v>
      </c>
      <c r="P149">
        <v>0</v>
      </c>
      <c r="Q149">
        <v>0</v>
      </c>
      <c r="R149">
        <v>0</v>
      </c>
    </row>
    <row r="150" spans="1:18" x14ac:dyDescent="0.45">
      <c r="A150" t="s">
        <v>25</v>
      </c>
      <c r="B150" t="s">
        <v>63</v>
      </c>
      <c r="C150">
        <v>50593903.170000002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18445603.140000001</v>
      </c>
      <c r="P150">
        <v>0</v>
      </c>
      <c r="Q150">
        <v>0</v>
      </c>
      <c r="R150">
        <v>0</v>
      </c>
    </row>
    <row r="151" spans="1:18" x14ac:dyDescent="0.45">
      <c r="A151" t="s">
        <v>25</v>
      </c>
      <c r="B151" t="s">
        <v>64</v>
      </c>
      <c r="C151">
        <v>112248624.67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1499221.22</v>
      </c>
      <c r="L151">
        <v>0</v>
      </c>
      <c r="M151">
        <v>0</v>
      </c>
      <c r="N151">
        <v>0</v>
      </c>
      <c r="O151">
        <v>19540777.079999998</v>
      </c>
      <c r="P151">
        <v>0</v>
      </c>
      <c r="Q151">
        <v>0</v>
      </c>
      <c r="R151">
        <v>0</v>
      </c>
    </row>
    <row r="152" spans="1:18" x14ac:dyDescent="0.45">
      <c r="A152" t="s">
        <v>25</v>
      </c>
      <c r="B152" t="s">
        <v>53</v>
      </c>
      <c r="C152">
        <v>562545790.26600003</v>
      </c>
      <c r="D152">
        <v>33375878.399999999</v>
      </c>
      <c r="E152">
        <v>0</v>
      </c>
      <c r="F152">
        <v>0</v>
      </c>
      <c r="G152">
        <v>188617031.53</v>
      </c>
      <c r="H152">
        <v>32542088</v>
      </c>
      <c r="I152">
        <v>15727010.470000001</v>
      </c>
      <c r="J152">
        <v>0</v>
      </c>
      <c r="K152">
        <v>41741739.93</v>
      </c>
      <c r="L152">
        <v>8446930.0199999996</v>
      </c>
      <c r="M152">
        <v>26635015.510000002</v>
      </c>
      <c r="N152">
        <v>0</v>
      </c>
      <c r="O152">
        <v>71595098.640000001</v>
      </c>
      <c r="P152">
        <v>0</v>
      </c>
      <c r="Q152">
        <v>0</v>
      </c>
      <c r="R152">
        <v>0</v>
      </c>
    </row>
    <row r="153" spans="1:18" x14ac:dyDescent="0.45">
      <c r="A153" t="s">
        <v>25</v>
      </c>
      <c r="B153" t="s">
        <v>54</v>
      </c>
      <c r="C153">
        <v>124942.94</v>
      </c>
      <c r="D153">
        <v>58.54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202619.56</v>
      </c>
      <c r="N153">
        <v>0</v>
      </c>
      <c r="O153">
        <v>188078.66</v>
      </c>
      <c r="P153">
        <v>0</v>
      </c>
      <c r="Q153">
        <v>0</v>
      </c>
      <c r="R153">
        <v>0</v>
      </c>
    </row>
    <row r="154" spans="1:18" x14ac:dyDescent="0.45">
      <c r="A154" t="s">
        <v>25</v>
      </c>
      <c r="B154" t="s">
        <v>55</v>
      </c>
      <c r="C154">
        <v>236770128.72999999</v>
      </c>
      <c r="D154">
        <v>4065712.43</v>
      </c>
      <c r="E154">
        <v>2094160.25</v>
      </c>
      <c r="F154">
        <v>0</v>
      </c>
      <c r="G154">
        <v>13615137.619999999</v>
      </c>
      <c r="H154">
        <v>19706620.890000001</v>
      </c>
      <c r="I154">
        <v>0</v>
      </c>
      <c r="J154">
        <v>0</v>
      </c>
      <c r="K154">
        <v>5932471.79</v>
      </c>
      <c r="L154">
        <v>5539496.0500000007</v>
      </c>
      <c r="M154">
        <v>3316468.27</v>
      </c>
      <c r="N154">
        <v>0</v>
      </c>
      <c r="O154">
        <v>24877621.949999999</v>
      </c>
      <c r="P154">
        <v>0</v>
      </c>
      <c r="Q154">
        <v>0</v>
      </c>
      <c r="R154">
        <v>0</v>
      </c>
    </row>
    <row r="155" spans="1:18" x14ac:dyDescent="0.45">
      <c r="A155" t="s">
        <v>25</v>
      </c>
      <c r="B155" t="s">
        <v>56</v>
      </c>
      <c r="C155">
        <v>81646503.900000006</v>
      </c>
      <c r="D155">
        <v>6400000</v>
      </c>
      <c r="E155">
        <v>0</v>
      </c>
      <c r="F155">
        <v>0</v>
      </c>
      <c r="G155">
        <v>14156718.07</v>
      </c>
      <c r="H155">
        <v>0</v>
      </c>
      <c r="I155">
        <v>0</v>
      </c>
      <c r="J155">
        <v>0</v>
      </c>
      <c r="K155">
        <v>10900000</v>
      </c>
      <c r="L155">
        <v>0</v>
      </c>
      <c r="M155">
        <v>7590000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45">
      <c r="A156" t="s">
        <v>25</v>
      </c>
      <c r="B156" t="s">
        <v>57</v>
      </c>
      <c r="C156">
        <v>2973333.3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470000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45">
      <c r="A157" t="s">
        <v>25</v>
      </c>
      <c r="B157" t="s">
        <v>58</v>
      </c>
      <c r="C157">
        <v>4608165.8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45">
      <c r="A158" t="s">
        <v>25</v>
      </c>
      <c r="B158" t="s">
        <v>59</v>
      </c>
      <c r="C158">
        <v>601899614.69000006</v>
      </c>
      <c r="D158">
        <v>21559875.530000001</v>
      </c>
      <c r="E158">
        <v>696173.78</v>
      </c>
      <c r="F158">
        <v>0</v>
      </c>
      <c r="G158">
        <v>49057493.759999998</v>
      </c>
      <c r="H158">
        <v>10213162.130000001</v>
      </c>
      <c r="I158">
        <v>20447644.579999998</v>
      </c>
      <c r="J158">
        <v>0</v>
      </c>
      <c r="K158">
        <v>12019424.58</v>
      </c>
      <c r="L158">
        <v>1521465.78</v>
      </c>
      <c r="M158">
        <v>15425372.08</v>
      </c>
      <c r="N158">
        <v>0</v>
      </c>
      <c r="O158">
        <v>151851661.63</v>
      </c>
      <c r="P158">
        <v>0</v>
      </c>
      <c r="Q158">
        <v>0</v>
      </c>
      <c r="R158">
        <v>0</v>
      </c>
    </row>
    <row r="159" spans="1:18" x14ac:dyDescent="0.45">
      <c r="A159" t="s">
        <v>25</v>
      </c>
      <c r="B159" t="s">
        <v>60</v>
      </c>
      <c r="C159">
        <v>0</v>
      </c>
      <c r="D159">
        <v>0</v>
      </c>
      <c r="E159">
        <v>0</v>
      </c>
      <c r="F159">
        <v>0</v>
      </c>
      <c r="G159">
        <v>10000000</v>
      </c>
      <c r="H159">
        <v>0</v>
      </c>
      <c r="I159">
        <v>0</v>
      </c>
      <c r="J159">
        <v>0</v>
      </c>
      <c r="K159">
        <v>5000000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45">
      <c r="A160" t="s">
        <v>25</v>
      </c>
      <c r="B160" t="s">
        <v>61</v>
      </c>
      <c r="C160">
        <v>730603932.84000003</v>
      </c>
      <c r="D160">
        <v>51739000</v>
      </c>
      <c r="E160">
        <v>0</v>
      </c>
      <c r="F160">
        <v>0</v>
      </c>
      <c r="G160">
        <v>84056831.769999996</v>
      </c>
      <c r="H160">
        <v>11979049.18</v>
      </c>
      <c r="I160">
        <v>4000000</v>
      </c>
      <c r="J160">
        <v>0</v>
      </c>
      <c r="K160">
        <v>30899934.27</v>
      </c>
      <c r="L160">
        <v>2500000</v>
      </c>
      <c r="M160">
        <v>22675000</v>
      </c>
      <c r="N160">
        <v>0</v>
      </c>
      <c r="O160">
        <v>22181500</v>
      </c>
      <c r="P160">
        <v>0</v>
      </c>
      <c r="Q160">
        <v>0</v>
      </c>
      <c r="R160">
        <v>0</v>
      </c>
    </row>
    <row r="161" spans="1:18" x14ac:dyDescent="0.45">
      <c r="A161" t="s">
        <v>26</v>
      </c>
      <c r="B161" t="s">
        <v>42</v>
      </c>
      <c r="C161">
        <v>148219485.19</v>
      </c>
      <c r="D161">
        <v>25418394.510000002</v>
      </c>
      <c r="E161">
        <v>0</v>
      </c>
      <c r="F161">
        <v>0</v>
      </c>
      <c r="G161">
        <v>1096991.31</v>
      </c>
      <c r="H161">
        <v>2650740.73</v>
      </c>
      <c r="I161">
        <v>0</v>
      </c>
      <c r="J161">
        <v>0</v>
      </c>
      <c r="K161">
        <v>3098310.75</v>
      </c>
      <c r="L161">
        <v>1234711.0900000001</v>
      </c>
      <c r="M161">
        <v>14808716.91</v>
      </c>
      <c r="N161">
        <v>0</v>
      </c>
      <c r="O161">
        <v>39778515.899999999</v>
      </c>
      <c r="P161">
        <v>787880.14</v>
      </c>
      <c r="Q161">
        <v>0</v>
      </c>
      <c r="R161">
        <v>0</v>
      </c>
    </row>
    <row r="162" spans="1:18" x14ac:dyDescent="0.45">
      <c r="A162" t="s">
        <v>26</v>
      </c>
      <c r="B162" t="s">
        <v>43</v>
      </c>
      <c r="C162">
        <v>129862521.14</v>
      </c>
      <c r="D162">
        <v>17008155.170000002</v>
      </c>
      <c r="E162">
        <v>2876074.49</v>
      </c>
      <c r="F162">
        <v>0</v>
      </c>
      <c r="G162">
        <v>3743513</v>
      </c>
      <c r="H162">
        <v>4971140.8099999996</v>
      </c>
      <c r="I162">
        <v>0</v>
      </c>
      <c r="J162">
        <v>0</v>
      </c>
      <c r="K162">
        <v>6345316.1299999999</v>
      </c>
      <c r="L162">
        <v>7945176.5800000001</v>
      </c>
      <c r="M162">
        <v>3175198.03</v>
      </c>
      <c r="N162">
        <v>0</v>
      </c>
      <c r="O162">
        <v>53604167.409999996</v>
      </c>
      <c r="P162">
        <v>1640000</v>
      </c>
      <c r="Q162">
        <v>0</v>
      </c>
      <c r="R162">
        <v>0</v>
      </c>
    </row>
    <row r="163" spans="1:18" x14ac:dyDescent="0.45">
      <c r="A163" t="s">
        <v>26</v>
      </c>
      <c r="B163" t="s">
        <v>44</v>
      </c>
      <c r="C163">
        <v>121261133.61</v>
      </c>
      <c r="D163">
        <v>12974505.689999999</v>
      </c>
      <c r="E163">
        <v>0</v>
      </c>
      <c r="F163">
        <v>0</v>
      </c>
      <c r="G163">
        <v>988498.78</v>
      </c>
      <c r="H163">
        <v>441320.96000000002</v>
      </c>
      <c r="I163">
        <v>228400.44</v>
      </c>
      <c r="J163">
        <v>0</v>
      </c>
      <c r="K163">
        <v>1018492.18</v>
      </c>
      <c r="L163">
        <v>1272031.26</v>
      </c>
      <c r="M163">
        <v>6110296.5199999996</v>
      </c>
      <c r="N163">
        <v>0</v>
      </c>
      <c r="O163">
        <v>3084238.73</v>
      </c>
      <c r="P163">
        <v>300000</v>
      </c>
      <c r="Q163">
        <v>0</v>
      </c>
      <c r="R163">
        <v>0</v>
      </c>
    </row>
    <row r="164" spans="1:18" x14ac:dyDescent="0.45">
      <c r="A164" t="s">
        <v>26</v>
      </c>
      <c r="B164" t="s">
        <v>45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16182455.130000001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45">
      <c r="A165" t="s">
        <v>26</v>
      </c>
      <c r="B165" t="s">
        <v>46</v>
      </c>
      <c r="C165">
        <v>38465637.609999999</v>
      </c>
      <c r="D165">
        <v>14100000</v>
      </c>
      <c r="E165">
        <v>0</v>
      </c>
      <c r="F165">
        <v>0</v>
      </c>
      <c r="G165">
        <v>0</v>
      </c>
      <c r="H165">
        <v>0</v>
      </c>
      <c r="I165">
        <v>359266.29</v>
      </c>
      <c r="J165">
        <v>0</v>
      </c>
      <c r="K165">
        <v>0</v>
      </c>
      <c r="L165">
        <v>0</v>
      </c>
      <c r="M165">
        <v>97000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45">
      <c r="A166" t="s">
        <v>26</v>
      </c>
      <c r="B166" t="s">
        <v>48</v>
      </c>
      <c r="C166">
        <v>53325502.783</v>
      </c>
      <c r="D166">
        <v>23249814.329999998</v>
      </c>
      <c r="E166">
        <v>6153695.9699999997</v>
      </c>
      <c r="F166">
        <v>0</v>
      </c>
      <c r="G166">
        <v>479427.6</v>
      </c>
      <c r="H166">
        <v>2123365.7799999998</v>
      </c>
      <c r="I166">
        <v>2556405.0699999998</v>
      </c>
      <c r="J166">
        <v>0</v>
      </c>
      <c r="K166">
        <v>6435679.75</v>
      </c>
      <c r="L166">
        <v>5381798.4699999997</v>
      </c>
      <c r="M166">
        <v>12255844.140000001</v>
      </c>
      <c r="N166">
        <v>0</v>
      </c>
      <c r="O166">
        <v>173260.24</v>
      </c>
      <c r="P166">
        <v>0</v>
      </c>
      <c r="Q166">
        <v>0</v>
      </c>
      <c r="R166">
        <v>0</v>
      </c>
    </row>
    <row r="167" spans="1:18" x14ac:dyDescent="0.45">
      <c r="A167" t="s">
        <v>26</v>
      </c>
      <c r="B167" t="s">
        <v>49</v>
      </c>
      <c r="C167">
        <v>309997371.30000001</v>
      </c>
      <c r="D167">
        <v>28080743.82</v>
      </c>
      <c r="E167">
        <v>3887680.95</v>
      </c>
      <c r="F167">
        <v>0</v>
      </c>
      <c r="G167">
        <v>12514962.779999999</v>
      </c>
      <c r="H167">
        <v>7757107.79</v>
      </c>
      <c r="I167">
        <v>4227849.3600000003</v>
      </c>
      <c r="J167">
        <v>0</v>
      </c>
      <c r="K167">
        <v>11421076.4</v>
      </c>
      <c r="L167">
        <v>3034763.41</v>
      </c>
      <c r="M167">
        <v>23070514.050000001</v>
      </c>
      <c r="N167">
        <v>0</v>
      </c>
      <c r="O167">
        <v>39860093.07</v>
      </c>
      <c r="P167">
        <v>0</v>
      </c>
      <c r="Q167">
        <v>0</v>
      </c>
      <c r="R167">
        <v>0</v>
      </c>
    </row>
    <row r="168" spans="1:18" x14ac:dyDescent="0.45">
      <c r="A168" t="s">
        <v>26</v>
      </c>
      <c r="B168" t="s">
        <v>50</v>
      </c>
      <c r="C168">
        <v>18896000.199999999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25288000</v>
      </c>
      <c r="P168">
        <v>0</v>
      </c>
      <c r="Q168">
        <v>0</v>
      </c>
      <c r="R168">
        <v>0</v>
      </c>
    </row>
    <row r="169" spans="1:18" x14ac:dyDescent="0.45">
      <c r="A169" t="s">
        <v>26</v>
      </c>
      <c r="B169" t="s">
        <v>51</v>
      </c>
      <c r="C169">
        <v>210693.05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45">
      <c r="A170" t="s">
        <v>26</v>
      </c>
      <c r="B170" t="s">
        <v>52</v>
      </c>
      <c r="C170">
        <v>2656000.81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208614.6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45">
      <c r="A171" t="s">
        <v>26</v>
      </c>
      <c r="B171" t="s">
        <v>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3400000</v>
      </c>
      <c r="P171">
        <v>0</v>
      </c>
      <c r="Q171">
        <v>0</v>
      </c>
      <c r="R171">
        <v>0</v>
      </c>
    </row>
    <row r="172" spans="1:18" x14ac:dyDescent="0.45">
      <c r="A172" t="s">
        <v>26</v>
      </c>
      <c r="B172" t="s">
        <v>63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55695.519999999997</v>
      </c>
      <c r="P172">
        <v>0</v>
      </c>
      <c r="Q172">
        <v>0</v>
      </c>
      <c r="R172">
        <v>0</v>
      </c>
    </row>
    <row r="173" spans="1:18" x14ac:dyDescent="0.45">
      <c r="A173" t="s">
        <v>26</v>
      </c>
      <c r="B173" t="s">
        <v>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2091759.61</v>
      </c>
      <c r="P173">
        <v>0</v>
      </c>
      <c r="Q173">
        <v>0</v>
      </c>
      <c r="R173">
        <v>0</v>
      </c>
    </row>
    <row r="174" spans="1:18" x14ac:dyDescent="0.45">
      <c r="A174" t="s">
        <v>26</v>
      </c>
      <c r="B174" t="s">
        <v>53</v>
      </c>
      <c r="C174">
        <v>539607093.75600004</v>
      </c>
      <c r="D174">
        <v>75536849.769999996</v>
      </c>
      <c r="E174">
        <v>7985000</v>
      </c>
      <c r="F174">
        <v>0</v>
      </c>
      <c r="G174">
        <v>23100104.030000001</v>
      </c>
      <c r="H174">
        <v>30883077.469999999</v>
      </c>
      <c r="I174">
        <v>8202000</v>
      </c>
      <c r="J174">
        <v>0</v>
      </c>
      <c r="K174">
        <v>18292733.760000002</v>
      </c>
      <c r="L174">
        <v>6675000</v>
      </c>
      <c r="M174">
        <v>29771354.600000001</v>
      </c>
      <c r="N174">
        <v>0</v>
      </c>
      <c r="O174">
        <v>142098090.61000001</v>
      </c>
      <c r="P174">
        <v>5838010</v>
      </c>
      <c r="Q174">
        <v>0</v>
      </c>
      <c r="R174">
        <v>0</v>
      </c>
    </row>
    <row r="175" spans="1:18" x14ac:dyDescent="0.45">
      <c r="A175" t="s">
        <v>26</v>
      </c>
      <c r="B175" t="s">
        <v>54</v>
      </c>
      <c r="C175">
        <v>74711.13</v>
      </c>
      <c r="D175">
        <v>89068.26</v>
      </c>
      <c r="E175">
        <v>0</v>
      </c>
      <c r="F175">
        <v>0</v>
      </c>
      <c r="G175">
        <v>0</v>
      </c>
      <c r="H175">
        <v>0</v>
      </c>
      <c r="I175">
        <v>113551.3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93667.04</v>
      </c>
      <c r="P175">
        <v>0</v>
      </c>
      <c r="Q175">
        <v>0</v>
      </c>
      <c r="R175">
        <v>0</v>
      </c>
    </row>
    <row r="176" spans="1:18" x14ac:dyDescent="0.45">
      <c r="A176" t="s">
        <v>26</v>
      </c>
      <c r="B176" t="s">
        <v>55</v>
      </c>
      <c r="C176">
        <v>106538766.40000001</v>
      </c>
      <c r="D176">
        <v>7179125.0099999998</v>
      </c>
      <c r="E176">
        <v>0</v>
      </c>
      <c r="F176">
        <v>0</v>
      </c>
      <c r="G176">
        <v>4493233.66</v>
      </c>
      <c r="H176">
        <v>6966308.8999999994</v>
      </c>
      <c r="I176">
        <v>0</v>
      </c>
      <c r="J176">
        <v>0</v>
      </c>
      <c r="K176">
        <v>6171329.8700000001</v>
      </c>
      <c r="L176">
        <v>0</v>
      </c>
      <c r="M176">
        <v>15706228.630000001</v>
      </c>
      <c r="N176">
        <v>0</v>
      </c>
      <c r="O176">
        <v>94136932.180000007</v>
      </c>
      <c r="P176">
        <v>0</v>
      </c>
      <c r="Q176">
        <v>0</v>
      </c>
      <c r="R176">
        <v>0</v>
      </c>
    </row>
    <row r="177" spans="1:18" x14ac:dyDescent="0.45">
      <c r="A177" t="s">
        <v>26</v>
      </c>
      <c r="B177" t="s">
        <v>56</v>
      </c>
      <c r="C177">
        <v>59118535.560000002</v>
      </c>
      <c r="D177">
        <v>6804839.6299999999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7090000</v>
      </c>
      <c r="L177">
        <v>0</v>
      </c>
      <c r="M177">
        <v>14451000</v>
      </c>
      <c r="N177">
        <v>0</v>
      </c>
      <c r="O177">
        <v>11250000</v>
      </c>
      <c r="P177">
        <v>0</v>
      </c>
      <c r="Q177">
        <v>0</v>
      </c>
      <c r="R177">
        <v>0</v>
      </c>
    </row>
    <row r="178" spans="1:18" x14ac:dyDescent="0.45">
      <c r="A178" t="s">
        <v>26</v>
      </c>
      <c r="B178" t="s">
        <v>57</v>
      </c>
      <c r="C178">
        <v>3098333.31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470000</v>
      </c>
      <c r="L178">
        <v>0</v>
      </c>
      <c r="M178">
        <v>1505132.19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45">
      <c r="A179" t="s">
        <v>26</v>
      </c>
      <c r="B179" t="s">
        <v>58</v>
      </c>
      <c r="C179">
        <v>1431165.57</v>
      </c>
      <c r="D179">
        <v>0</v>
      </c>
      <c r="E179">
        <v>0</v>
      </c>
      <c r="F179">
        <v>0</v>
      </c>
      <c r="G179">
        <v>62499.360000000001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2534046.96</v>
      </c>
      <c r="P179">
        <v>0</v>
      </c>
      <c r="Q179">
        <v>0</v>
      </c>
      <c r="R179">
        <v>0</v>
      </c>
    </row>
    <row r="180" spans="1:18" x14ac:dyDescent="0.45">
      <c r="A180" t="s">
        <v>26</v>
      </c>
      <c r="B180" t="s">
        <v>59</v>
      </c>
      <c r="C180">
        <v>251571663.00999999</v>
      </c>
      <c r="D180">
        <v>16800219.710000001</v>
      </c>
      <c r="E180">
        <v>2864098.56</v>
      </c>
      <c r="F180">
        <v>0</v>
      </c>
      <c r="G180">
        <v>7959144.0099999998</v>
      </c>
      <c r="H180">
        <v>4357440.2300000004</v>
      </c>
      <c r="I180">
        <v>1788521.56</v>
      </c>
      <c r="J180">
        <v>0</v>
      </c>
      <c r="K180">
        <v>11175020.390000001</v>
      </c>
      <c r="L180">
        <v>4579057.45</v>
      </c>
      <c r="M180">
        <v>16141562.23</v>
      </c>
      <c r="N180">
        <v>0</v>
      </c>
      <c r="O180">
        <v>192970141.84</v>
      </c>
      <c r="P180">
        <v>1197353.6000000001</v>
      </c>
      <c r="Q180">
        <v>0</v>
      </c>
      <c r="R180">
        <v>0</v>
      </c>
    </row>
    <row r="181" spans="1:18" x14ac:dyDescent="0.45">
      <c r="A181" t="s">
        <v>26</v>
      </c>
      <c r="B181" t="s">
        <v>60</v>
      </c>
      <c r="C181">
        <v>5800000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9200000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45">
      <c r="A182" t="s">
        <v>26</v>
      </c>
      <c r="B182" t="s">
        <v>61</v>
      </c>
      <c r="C182">
        <v>474861001.33999997</v>
      </c>
      <c r="D182">
        <v>89447122.069999993</v>
      </c>
      <c r="E182">
        <v>0</v>
      </c>
      <c r="F182">
        <v>0</v>
      </c>
      <c r="G182">
        <v>19420701.300000001</v>
      </c>
      <c r="H182">
        <v>8315413.7599999998</v>
      </c>
      <c r="I182">
        <v>3791000</v>
      </c>
      <c r="J182">
        <v>0</v>
      </c>
      <c r="K182">
        <v>24361300</v>
      </c>
      <c r="L182">
        <v>490000</v>
      </c>
      <c r="M182">
        <v>41542000</v>
      </c>
      <c r="N182">
        <v>0</v>
      </c>
      <c r="O182">
        <v>162782650</v>
      </c>
      <c r="P182">
        <v>0</v>
      </c>
      <c r="Q182">
        <v>0</v>
      </c>
      <c r="R182">
        <v>0</v>
      </c>
    </row>
    <row r="183" spans="1:18" x14ac:dyDescent="0.45">
      <c r="A183" t="s">
        <v>27</v>
      </c>
      <c r="B183" t="s">
        <v>42</v>
      </c>
      <c r="C183">
        <v>172376939.46000001</v>
      </c>
      <c r="D183">
        <v>10485000</v>
      </c>
      <c r="E183">
        <v>5599032.8900000006</v>
      </c>
      <c r="F183">
        <v>0</v>
      </c>
      <c r="G183">
        <v>18530022.25</v>
      </c>
      <c r="H183">
        <v>5107871.96</v>
      </c>
      <c r="I183">
        <v>1648272.97</v>
      </c>
      <c r="J183">
        <v>0</v>
      </c>
      <c r="K183">
        <v>991975</v>
      </c>
      <c r="L183">
        <v>2120401.79</v>
      </c>
      <c r="M183">
        <v>11500859.449999999</v>
      </c>
      <c r="N183">
        <v>0</v>
      </c>
      <c r="O183">
        <v>29634905.98</v>
      </c>
      <c r="P183">
        <v>3000000</v>
      </c>
      <c r="Q183">
        <v>0</v>
      </c>
      <c r="R183">
        <v>0</v>
      </c>
    </row>
    <row r="184" spans="1:18" x14ac:dyDescent="0.45">
      <c r="A184" t="s">
        <v>27</v>
      </c>
      <c r="B184" t="s">
        <v>43</v>
      </c>
      <c r="C184">
        <v>128428666.78</v>
      </c>
      <c r="D184">
        <v>43201494.75</v>
      </c>
      <c r="E184">
        <v>7624719.46</v>
      </c>
      <c r="F184">
        <v>0</v>
      </c>
      <c r="G184">
        <v>12515351.92</v>
      </c>
      <c r="H184">
        <v>4754183.63</v>
      </c>
      <c r="I184">
        <v>12605975.43</v>
      </c>
      <c r="J184">
        <v>0</v>
      </c>
      <c r="K184">
        <v>57250.84</v>
      </c>
      <c r="L184">
        <v>1309751.04</v>
      </c>
      <c r="M184">
        <v>4395974.25</v>
      </c>
      <c r="N184">
        <v>0</v>
      </c>
      <c r="O184">
        <v>40410027.539999999</v>
      </c>
      <c r="P184">
        <v>0</v>
      </c>
      <c r="Q184">
        <v>0</v>
      </c>
      <c r="R184">
        <v>0</v>
      </c>
    </row>
    <row r="185" spans="1:18" x14ac:dyDescent="0.45">
      <c r="A185" t="s">
        <v>27</v>
      </c>
      <c r="B185" t="s">
        <v>44</v>
      </c>
      <c r="C185">
        <v>117553856.55</v>
      </c>
      <c r="D185">
        <v>4932691.76</v>
      </c>
      <c r="E185">
        <v>1426848.78</v>
      </c>
      <c r="F185">
        <v>0</v>
      </c>
      <c r="G185">
        <v>11747672.01</v>
      </c>
      <c r="H185">
        <v>1570122.14</v>
      </c>
      <c r="I185">
        <v>1206183.55</v>
      </c>
      <c r="J185">
        <v>0</v>
      </c>
      <c r="K185">
        <v>1177415.5900000001</v>
      </c>
      <c r="L185">
        <v>300633.14</v>
      </c>
      <c r="M185">
        <v>4240049.55</v>
      </c>
      <c r="N185">
        <v>0</v>
      </c>
      <c r="O185">
        <v>21616892.149999999</v>
      </c>
      <c r="P185">
        <v>0</v>
      </c>
      <c r="Q185">
        <v>0</v>
      </c>
      <c r="R185">
        <v>0</v>
      </c>
    </row>
    <row r="186" spans="1:18" x14ac:dyDescent="0.45">
      <c r="A186" t="s">
        <v>27</v>
      </c>
      <c r="B186" t="s">
        <v>45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15419260.279999999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45">
      <c r="A187" t="s">
        <v>27</v>
      </c>
      <c r="B187" t="s">
        <v>46</v>
      </c>
      <c r="C187">
        <v>34735591.200000003</v>
      </c>
      <c r="D187">
        <v>0</v>
      </c>
      <c r="E187">
        <v>0</v>
      </c>
      <c r="F187">
        <v>0</v>
      </c>
      <c r="G187">
        <v>5300000</v>
      </c>
      <c r="H187">
        <v>0</v>
      </c>
      <c r="I187">
        <v>8800000</v>
      </c>
      <c r="J187">
        <v>0</v>
      </c>
      <c r="K187">
        <v>281617.83</v>
      </c>
      <c r="L187">
        <v>0</v>
      </c>
      <c r="M187">
        <v>97000</v>
      </c>
      <c r="N187">
        <v>0</v>
      </c>
      <c r="O187">
        <v>7000000</v>
      </c>
      <c r="P187">
        <v>0</v>
      </c>
      <c r="Q187">
        <v>0</v>
      </c>
      <c r="R187">
        <v>0</v>
      </c>
    </row>
    <row r="188" spans="1:18" x14ac:dyDescent="0.45">
      <c r="A188" t="s">
        <v>27</v>
      </c>
      <c r="B188" t="s">
        <v>48</v>
      </c>
      <c r="C188">
        <v>41414126.213</v>
      </c>
      <c r="D188">
        <v>9159824.2699999996</v>
      </c>
      <c r="E188">
        <v>1797874.89</v>
      </c>
      <c r="F188">
        <v>0</v>
      </c>
      <c r="G188">
        <v>3142657.93</v>
      </c>
      <c r="H188">
        <v>5362140.05</v>
      </c>
      <c r="I188">
        <v>14269531.4</v>
      </c>
      <c r="J188">
        <v>0</v>
      </c>
      <c r="K188">
        <v>563656.37</v>
      </c>
      <c r="L188">
        <v>931013.53</v>
      </c>
      <c r="M188">
        <v>11849399.4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45">
      <c r="A189" t="s">
        <v>27</v>
      </c>
      <c r="B189" t="s">
        <v>49</v>
      </c>
      <c r="C189">
        <v>305390282.45999998</v>
      </c>
      <c r="D189">
        <v>17782113.039999999</v>
      </c>
      <c r="E189">
        <v>18584471.870000001</v>
      </c>
      <c r="F189">
        <v>0</v>
      </c>
      <c r="G189">
        <v>17163818.789999999</v>
      </c>
      <c r="H189">
        <v>3324371.65</v>
      </c>
      <c r="I189">
        <v>14395940.93</v>
      </c>
      <c r="J189">
        <v>0</v>
      </c>
      <c r="K189">
        <v>8631406.6400000006</v>
      </c>
      <c r="L189">
        <v>4055904.97</v>
      </c>
      <c r="M189">
        <v>12902990.25</v>
      </c>
      <c r="N189">
        <v>0</v>
      </c>
      <c r="O189">
        <v>14728222.470000001</v>
      </c>
      <c r="P189">
        <v>500000</v>
      </c>
      <c r="Q189">
        <v>0</v>
      </c>
      <c r="R189">
        <v>0</v>
      </c>
    </row>
    <row r="190" spans="1:18" x14ac:dyDescent="0.45">
      <c r="A190" t="s">
        <v>27</v>
      </c>
      <c r="B190" t="s">
        <v>50</v>
      </c>
      <c r="C190">
        <v>14009000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26496500</v>
      </c>
      <c r="P190">
        <v>0</v>
      </c>
      <c r="Q190">
        <v>0</v>
      </c>
      <c r="R190">
        <v>0</v>
      </c>
    </row>
    <row r="191" spans="1:18" x14ac:dyDescent="0.45">
      <c r="A191" t="s">
        <v>27</v>
      </c>
      <c r="B191" t="s">
        <v>51</v>
      </c>
      <c r="C191">
        <v>210693.05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45">
      <c r="A192" t="s">
        <v>27</v>
      </c>
      <c r="B192" t="s">
        <v>52</v>
      </c>
      <c r="C192">
        <v>2687801.33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190221.36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45">
      <c r="A193" t="s">
        <v>27</v>
      </c>
      <c r="B193" t="s">
        <v>62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13700000</v>
      </c>
      <c r="P193">
        <v>1750000</v>
      </c>
      <c r="Q193">
        <v>0</v>
      </c>
      <c r="R193">
        <v>0</v>
      </c>
    </row>
    <row r="194" spans="1:18" x14ac:dyDescent="0.45">
      <c r="A194" t="s">
        <v>27</v>
      </c>
      <c r="B194" t="s">
        <v>63</v>
      </c>
      <c r="C194">
        <v>677090.75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37864528.82</v>
      </c>
      <c r="P194">
        <v>0</v>
      </c>
      <c r="Q194">
        <v>0</v>
      </c>
      <c r="R194">
        <v>0</v>
      </c>
    </row>
    <row r="195" spans="1:18" x14ac:dyDescent="0.45">
      <c r="A195" t="s">
        <v>27</v>
      </c>
      <c r="B195" t="s">
        <v>64</v>
      </c>
      <c r="C195">
        <v>2185469.17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75234612.590000004</v>
      </c>
      <c r="P195">
        <v>0</v>
      </c>
      <c r="Q195">
        <v>0</v>
      </c>
      <c r="R195">
        <v>0</v>
      </c>
    </row>
    <row r="196" spans="1:18" x14ac:dyDescent="0.45">
      <c r="A196" t="s">
        <v>27</v>
      </c>
      <c r="B196" t="s">
        <v>53</v>
      </c>
      <c r="C196">
        <v>660391293.82599998</v>
      </c>
      <c r="D196">
        <v>55867977.560000002</v>
      </c>
      <c r="E196">
        <v>4916000</v>
      </c>
      <c r="F196">
        <v>0</v>
      </c>
      <c r="G196">
        <v>58497476.030000001</v>
      </c>
      <c r="H196">
        <v>30866870.5</v>
      </c>
      <c r="I196">
        <v>25476000</v>
      </c>
      <c r="J196">
        <v>0</v>
      </c>
      <c r="K196">
        <v>9365000</v>
      </c>
      <c r="L196">
        <v>0</v>
      </c>
      <c r="M196">
        <v>34176744.469999999</v>
      </c>
      <c r="N196">
        <v>0</v>
      </c>
      <c r="O196">
        <v>62322200</v>
      </c>
      <c r="P196">
        <v>700000</v>
      </c>
      <c r="Q196">
        <v>0</v>
      </c>
      <c r="R196">
        <v>0</v>
      </c>
    </row>
    <row r="197" spans="1:18" x14ac:dyDescent="0.45">
      <c r="A197" t="s">
        <v>27</v>
      </c>
      <c r="B197" t="s">
        <v>54</v>
      </c>
      <c r="C197">
        <v>62842.39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89068.26</v>
      </c>
      <c r="J197">
        <v>0</v>
      </c>
      <c r="K197">
        <v>0</v>
      </c>
      <c r="L197">
        <v>0</v>
      </c>
      <c r="M197">
        <v>113551.3</v>
      </c>
      <c r="N197">
        <v>0</v>
      </c>
      <c r="O197">
        <v>473126.97</v>
      </c>
      <c r="P197">
        <v>0</v>
      </c>
      <c r="Q197">
        <v>0</v>
      </c>
      <c r="R197">
        <v>0</v>
      </c>
    </row>
    <row r="198" spans="1:18" x14ac:dyDescent="0.45">
      <c r="A198" t="s">
        <v>27</v>
      </c>
      <c r="B198" t="s">
        <v>55</v>
      </c>
      <c r="C198">
        <v>179823623.27000001</v>
      </c>
      <c r="D198">
        <v>24040026.350000001</v>
      </c>
      <c r="E198">
        <v>0</v>
      </c>
      <c r="F198">
        <v>0</v>
      </c>
      <c r="G198">
        <v>9516853.1899999995</v>
      </c>
      <c r="H198">
        <v>0</v>
      </c>
      <c r="I198">
        <v>4591940.0599999996</v>
      </c>
      <c r="J198">
        <v>0</v>
      </c>
      <c r="K198">
        <v>0</v>
      </c>
      <c r="L198">
        <v>0</v>
      </c>
      <c r="M198">
        <v>10699586.77</v>
      </c>
      <c r="N198">
        <v>0</v>
      </c>
      <c r="O198">
        <v>33976144.859999999</v>
      </c>
      <c r="P198">
        <v>0</v>
      </c>
      <c r="Q198">
        <v>0</v>
      </c>
      <c r="R198">
        <v>0</v>
      </c>
    </row>
    <row r="199" spans="1:18" x14ac:dyDescent="0.45">
      <c r="A199" t="s">
        <v>27</v>
      </c>
      <c r="B199" t="s">
        <v>56</v>
      </c>
      <c r="C199">
        <v>66740617.079999998</v>
      </c>
      <c r="D199">
        <v>0</v>
      </c>
      <c r="E199">
        <v>18890000</v>
      </c>
      <c r="F199">
        <v>0</v>
      </c>
      <c r="G199">
        <v>0</v>
      </c>
      <c r="H199">
        <v>0</v>
      </c>
      <c r="I199">
        <v>6400000</v>
      </c>
      <c r="J199">
        <v>0</v>
      </c>
      <c r="K199">
        <v>9900000</v>
      </c>
      <c r="L199">
        <v>0</v>
      </c>
      <c r="M199">
        <v>1006000</v>
      </c>
      <c r="N199">
        <v>0</v>
      </c>
      <c r="O199">
        <v>8700000</v>
      </c>
      <c r="P199">
        <v>0</v>
      </c>
      <c r="Q199">
        <v>0</v>
      </c>
      <c r="R199">
        <v>0</v>
      </c>
    </row>
    <row r="200" spans="1:18" x14ac:dyDescent="0.45">
      <c r="A200" t="s">
        <v>27</v>
      </c>
      <c r="B200" t="s">
        <v>57</v>
      </c>
      <c r="C200">
        <v>3526666.64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1440132.19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45">
      <c r="A201" t="s">
        <v>27</v>
      </c>
      <c r="B201" t="s">
        <v>58</v>
      </c>
      <c r="C201">
        <v>3446784.72</v>
      </c>
      <c r="D201">
        <v>0</v>
      </c>
      <c r="E201">
        <v>170246.99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1400000</v>
      </c>
      <c r="P201">
        <v>0</v>
      </c>
      <c r="Q201">
        <v>0</v>
      </c>
      <c r="R201">
        <v>0</v>
      </c>
    </row>
    <row r="202" spans="1:18" x14ac:dyDescent="0.45">
      <c r="A202" t="s">
        <v>27</v>
      </c>
      <c r="B202" t="s">
        <v>59</v>
      </c>
      <c r="C202">
        <v>395146969.56999999</v>
      </c>
      <c r="D202">
        <v>44467485.850000001</v>
      </c>
      <c r="E202">
        <v>1443822.24</v>
      </c>
      <c r="F202">
        <v>0</v>
      </c>
      <c r="G202">
        <v>11790364.9</v>
      </c>
      <c r="H202">
        <v>3960925.78</v>
      </c>
      <c r="I202">
        <v>8496648.4800000004</v>
      </c>
      <c r="J202">
        <v>0</v>
      </c>
      <c r="K202">
        <v>3921859.91</v>
      </c>
      <c r="L202">
        <v>2135969.9</v>
      </c>
      <c r="M202">
        <v>10256357.52</v>
      </c>
      <c r="N202">
        <v>0</v>
      </c>
      <c r="O202">
        <v>158462763.37</v>
      </c>
      <c r="P202">
        <v>0</v>
      </c>
      <c r="Q202">
        <v>0</v>
      </c>
      <c r="R202">
        <v>0</v>
      </c>
    </row>
    <row r="203" spans="1:18" x14ac:dyDescent="0.45">
      <c r="A203" t="s">
        <v>27</v>
      </c>
      <c r="B203" t="s">
        <v>60</v>
      </c>
      <c r="C203">
        <v>9200000</v>
      </c>
      <c r="D203">
        <v>5000000</v>
      </c>
      <c r="E203">
        <v>800000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45">
      <c r="A204" t="s">
        <v>27</v>
      </c>
      <c r="B204" t="s">
        <v>61</v>
      </c>
      <c r="C204">
        <v>615328204.53999996</v>
      </c>
      <c r="D204">
        <v>43334783.340000004</v>
      </c>
      <c r="E204">
        <v>5500000</v>
      </c>
      <c r="F204">
        <v>0</v>
      </c>
      <c r="G204">
        <v>31665000</v>
      </c>
      <c r="H204">
        <v>3896113.76</v>
      </c>
      <c r="I204">
        <v>9075999.4000000004</v>
      </c>
      <c r="J204">
        <v>0</v>
      </c>
      <c r="K204">
        <v>1609000</v>
      </c>
      <c r="L204">
        <v>4800000</v>
      </c>
      <c r="M204">
        <v>32918435.91</v>
      </c>
      <c r="N204">
        <v>0</v>
      </c>
      <c r="O204">
        <v>124927250</v>
      </c>
      <c r="P204">
        <v>0</v>
      </c>
      <c r="Q204">
        <v>0</v>
      </c>
      <c r="R204">
        <v>0</v>
      </c>
    </row>
    <row r="205" spans="1:18" x14ac:dyDescent="0.45">
      <c r="A205" t="s">
        <v>28</v>
      </c>
      <c r="B205" t="s">
        <v>42</v>
      </c>
      <c r="C205">
        <v>159064025.44999999</v>
      </c>
      <c r="D205">
        <v>46542753.810000002</v>
      </c>
      <c r="E205">
        <v>3500000</v>
      </c>
      <c r="F205">
        <v>0</v>
      </c>
      <c r="G205">
        <v>4286038.58</v>
      </c>
      <c r="H205">
        <v>7386609.6400000006</v>
      </c>
      <c r="I205">
        <v>6785000</v>
      </c>
      <c r="J205">
        <v>0</v>
      </c>
      <c r="K205">
        <v>742282.29</v>
      </c>
      <c r="L205">
        <v>582695.17000000004</v>
      </c>
      <c r="M205">
        <v>15237163.050000001</v>
      </c>
      <c r="N205">
        <v>0</v>
      </c>
      <c r="O205">
        <v>44981995.369999997</v>
      </c>
      <c r="P205">
        <v>1000000</v>
      </c>
      <c r="Q205">
        <v>0</v>
      </c>
      <c r="R205">
        <v>0</v>
      </c>
    </row>
    <row r="206" spans="1:18" x14ac:dyDescent="0.45">
      <c r="A206" t="s">
        <v>28</v>
      </c>
      <c r="B206" t="s">
        <v>43</v>
      </c>
      <c r="C206">
        <v>124108702.16</v>
      </c>
      <c r="D206">
        <v>43517456.350000001</v>
      </c>
      <c r="E206">
        <v>3505613.61</v>
      </c>
      <c r="F206">
        <v>0</v>
      </c>
      <c r="G206">
        <v>14089556.4</v>
      </c>
      <c r="H206">
        <v>11432289.550000001</v>
      </c>
      <c r="I206">
        <v>20966581.25</v>
      </c>
      <c r="J206">
        <v>0</v>
      </c>
      <c r="K206">
        <v>3165238.15</v>
      </c>
      <c r="L206">
        <v>4417994.4800000004</v>
      </c>
      <c r="M206">
        <v>14268594.310000001</v>
      </c>
      <c r="N206">
        <v>0</v>
      </c>
      <c r="O206">
        <v>72154342.75999999</v>
      </c>
      <c r="P206">
        <v>0</v>
      </c>
      <c r="Q206">
        <v>0</v>
      </c>
      <c r="R206">
        <v>0</v>
      </c>
    </row>
    <row r="207" spans="1:18" x14ac:dyDescent="0.45">
      <c r="A207" t="s">
        <v>28</v>
      </c>
      <c r="B207" t="s">
        <v>44</v>
      </c>
      <c r="C207">
        <v>153785842.16999999</v>
      </c>
      <c r="D207">
        <v>2604039.06</v>
      </c>
      <c r="E207">
        <v>371573.54</v>
      </c>
      <c r="F207">
        <v>0</v>
      </c>
      <c r="G207">
        <v>514962.87</v>
      </c>
      <c r="H207">
        <v>3093691.43</v>
      </c>
      <c r="I207">
        <v>2313048.58</v>
      </c>
      <c r="J207">
        <v>0</v>
      </c>
      <c r="K207">
        <v>0</v>
      </c>
      <c r="L207">
        <v>382290.9</v>
      </c>
      <c r="M207">
        <v>5666502.5300000003</v>
      </c>
      <c r="N207">
        <v>0</v>
      </c>
      <c r="O207">
        <v>2068420.79</v>
      </c>
      <c r="P207">
        <v>0</v>
      </c>
      <c r="Q207">
        <v>0</v>
      </c>
      <c r="R207">
        <v>0</v>
      </c>
    </row>
    <row r="208" spans="1:18" x14ac:dyDescent="0.45">
      <c r="A208" t="s">
        <v>28</v>
      </c>
      <c r="B208" t="s">
        <v>45</v>
      </c>
      <c r="C208">
        <v>0</v>
      </c>
      <c r="D208">
        <v>14673149.6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45">
      <c r="A209" t="s">
        <v>28</v>
      </c>
      <c r="B209" t="s">
        <v>46</v>
      </c>
      <c r="C209">
        <v>27240161.82</v>
      </c>
      <c r="D209">
        <v>13649873.890000001</v>
      </c>
      <c r="E209">
        <v>4280617.83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8800000</v>
      </c>
      <c r="L209">
        <v>0</v>
      </c>
      <c r="M209">
        <v>96547.57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45">
      <c r="A210" t="s">
        <v>28</v>
      </c>
      <c r="B210" t="s">
        <v>48</v>
      </c>
      <c r="C210">
        <v>26720482.863000002</v>
      </c>
      <c r="D210">
        <v>11739028.390000001</v>
      </c>
      <c r="E210">
        <v>1903378.43</v>
      </c>
      <c r="F210">
        <v>0</v>
      </c>
      <c r="G210">
        <v>2526022.4500000002</v>
      </c>
      <c r="H210">
        <v>3374061.09</v>
      </c>
      <c r="I210">
        <v>4547900.28</v>
      </c>
      <c r="J210">
        <v>0</v>
      </c>
      <c r="K210">
        <v>535000</v>
      </c>
      <c r="L210">
        <v>1480822.81</v>
      </c>
      <c r="M210">
        <v>23369735.16</v>
      </c>
      <c r="N210">
        <v>0</v>
      </c>
      <c r="O210">
        <v>0</v>
      </c>
      <c r="P210">
        <v>496165.66</v>
      </c>
      <c r="Q210">
        <v>0</v>
      </c>
      <c r="R210">
        <v>0</v>
      </c>
    </row>
    <row r="211" spans="1:18" x14ac:dyDescent="0.45">
      <c r="A211" t="s">
        <v>28</v>
      </c>
      <c r="B211" t="s">
        <v>49</v>
      </c>
      <c r="C211">
        <v>229060319.41999999</v>
      </c>
      <c r="D211">
        <v>43949892.689999998</v>
      </c>
      <c r="E211">
        <v>13131273.09</v>
      </c>
      <c r="F211">
        <v>0</v>
      </c>
      <c r="G211">
        <v>5090471.1500000004</v>
      </c>
      <c r="H211">
        <v>4871061.16</v>
      </c>
      <c r="I211">
        <v>13655786.689999999</v>
      </c>
      <c r="J211">
        <v>0</v>
      </c>
      <c r="K211">
        <v>4571669.12</v>
      </c>
      <c r="L211">
        <v>1093389.6599999999</v>
      </c>
      <c r="M211">
        <v>35489461.25</v>
      </c>
      <c r="N211">
        <v>0</v>
      </c>
      <c r="O211">
        <v>49843591.359999999</v>
      </c>
      <c r="P211">
        <v>950000</v>
      </c>
      <c r="Q211">
        <v>0</v>
      </c>
      <c r="R211">
        <v>0</v>
      </c>
    </row>
    <row r="212" spans="1:18" x14ac:dyDescent="0.45">
      <c r="A212" t="s">
        <v>28</v>
      </c>
      <c r="B212" t="s">
        <v>50</v>
      </c>
      <c r="C212">
        <v>6269000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99555000</v>
      </c>
      <c r="P212">
        <v>0</v>
      </c>
      <c r="Q212">
        <v>0</v>
      </c>
      <c r="R212">
        <v>0</v>
      </c>
    </row>
    <row r="213" spans="1:18" x14ac:dyDescent="0.45">
      <c r="A213" t="s">
        <v>28</v>
      </c>
      <c r="B213" t="s">
        <v>51</v>
      </c>
      <c r="C213">
        <v>210693.05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45">
      <c r="A214" t="s">
        <v>28</v>
      </c>
      <c r="B214" t="s">
        <v>52</v>
      </c>
      <c r="C214">
        <v>2254000.81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100000</v>
      </c>
      <c r="L214">
        <v>0</v>
      </c>
      <c r="M214">
        <v>74221.36</v>
      </c>
      <c r="N214">
        <v>0</v>
      </c>
      <c r="O214">
        <v>800000</v>
      </c>
      <c r="P214">
        <v>0</v>
      </c>
      <c r="Q214">
        <v>0</v>
      </c>
      <c r="R214">
        <v>0</v>
      </c>
    </row>
    <row r="215" spans="1:18" x14ac:dyDescent="0.45">
      <c r="A215" t="s">
        <v>28</v>
      </c>
      <c r="B215" t="s">
        <v>62</v>
      </c>
      <c r="C215">
        <v>11204957.640000001</v>
      </c>
      <c r="D215">
        <v>0</v>
      </c>
      <c r="E215">
        <v>0</v>
      </c>
      <c r="F215">
        <v>0</v>
      </c>
      <c r="G215">
        <v>3250000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24890000</v>
      </c>
      <c r="P215">
        <v>0</v>
      </c>
      <c r="Q215">
        <v>0</v>
      </c>
      <c r="R215">
        <v>0</v>
      </c>
    </row>
    <row r="216" spans="1:18" x14ac:dyDescent="0.45">
      <c r="A216" t="s">
        <v>28</v>
      </c>
      <c r="B216" t="s">
        <v>63</v>
      </c>
      <c r="C216">
        <v>41067703.979999997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5305212.16</v>
      </c>
      <c r="P216">
        <v>0</v>
      </c>
      <c r="Q216">
        <v>0</v>
      </c>
      <c r="R216">
        <v>0</v>
      </c>
    </row>
    <row r="217" spans="1:18" x14ac:dyDescent="0.45">
      <c r="A217" t="s">
        <v>28</v>
      </c>
      <c r="B217" t="s">
        <v>64</v>
      </c>
      <c r="C217">
        <v>69036317.200000003</v>
      </c>
      <c r="D217">
        <v>0</v>
      </c>
      <c r="E217">
        <v>1485439.13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28721103.489999998</v>
      </c>
      <c r="P217">
        <v>0</v>
      </c>
      <c r="Q217">
        <v>0</v>
      </c>
      <c r="R217">
        <v>0</v>
      </c>
    </row>
    <row r="218" spans="1:18" x14ac:dyDescent="0.45">
      <c r="A218" t="s">
        <v>28</v>
      </c>
      <c r="B218" t="s">
        <v>53</v>
      </c>
      <c r="C218">
        <v>511879821.46600002</v>
      </c>
      <c r="D218">
        <v>166769135.38999999</v>
      </c>
      <c r="E218">
        <v>27865015.510000002</v>
      </c>
      <c r="F218">
        <v>0</v>
      </c>
      <c r="G218">
        <v>18652556.52</v>
      </c>
      <c r="H218">
        <v>54696812.140000001</v>
      </c>
      <c r="I218">
        <v>17954726.07</v>
      </c>
      <c r="J218">
        <v>0</v>
      </c>
      <c r="K218">
        <v>5333000</v>
      </c>
      <c r="L218">
        <v>16141000</v>
      </c>
      <c r="M218">
        <v>35716244.469999999</v>
      </c>
      <c r="N218">
        <v>0</v>
      </c>
      <c r="O218">
        <v>79657391.239999995</v>
      </c>
      <c r="P218">
        <v>1055000</v>
      </c>
      <c r="Q218">
        <v>0</v>
      </c>
      <c r="R218">
        <v>0</v>
      </c>
    </row>
    <row r="219" spans="1:18" x14ac:dyDescent="0.45">
      <c r="A219" t="s">
        <v>28</v>
      </c>
      <c r="B219" t="s">
        <v>54</v>
      </c>
      <c r="C219">
        <v>187060.53</v>
      </c>
      <c r="D219">
        <v>0</v>
      </c>
      <c r="E219">
        <v>74492.990000000005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202619.56</v>
      </c>
      <c r="N219">
        <v>0</v>
      </c>
      <c r="O219">
        <v>525132.96</v>
      </c>
      <c r="P219">
        <v>43627.32</v>
      </c>
      <c r="Q219">
        <v>0</v>
      </c>
      <c r="R219">
        <v>0</v>
      </c>
    </row>
    <row r="220" spans="1:18" x14ac:dyDescent="0.45">
      <c r="A220" t="s">
        <v>28</v>
      </c>
      <c r="B220" t="s">
        <v>55</v>
      </c>
      <c r="C220">
        <v>176521554.16</v>
      </c>
      <c r="D220">
        <v>30742065.309999999</v>
      </c>
      <c r="E220">
        <v>2602121.14</v>
      </c>
      <c r="F220">
        <v>0</v>
      </c>
      <c r="G220">
        <v>6662135.0299999993</v>
      </c>
      <c r="H220">
        <v>2925341.31</v>
      </c>
      <c r="I220">
        <v>7142585.1500000004</v>
      </c>
      <c r="J220">
        <v>0</v>
      </c>
      <c r="K220">
        <v>0</v>
      </c>
      <c r="L220">
        <v>0</v>
      </c>
      <c r="M220">
        <v>10391526.83</v>
      </c>
      <c r="N220">
        <v>0</v>
      </c>
      <c r="O220">
        <v>59159471.789999999</v>
      </c>
      <c r="P220">
        <v>0</v>
      </c>
      <c r="Q220">
        <v>0</v>
      </c>
      <c r="R220">
        <v>0</v>
      </c>
    </row>
    <row r="221" spans="1:18" x14ac:dyDescent="0.45">
      <c r="A221" t="s">
        <v>28</v>
      </c>
      <c r="B221" t="s">
        <v>56</v>
      </c>
      <c r="C221">
        <v>69950185.659999996</v>
      </c>
      <c r="D221">
        <v>2398081.83</v>
      </c>
      <c r="E221">
        <v>9900000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6400000</v>
      </c>
      <c r="L221">
        <v>11800000</v>
      </c>
      <c r="M221">
        <v>8096000</v>
      </c>
      <c r="N221">
        <v>0</v>
      </c>
      <c r="O221">
        <v>17800000</v>
      </c>
      <c r="P221">
        <v>0</v>
      </c>
      <c r="Q221">
        <v>0</v>
      </c>
      <c r="R221">
        <v>0</v>
      </c>
    </row>
    <row r="222" spans="1:18" x14ac:dyDescent="0.45">
      <c r="A222" t="s">
        <v>28</v>
      </c>
      <c r="B222" t="s">
        <v>57</v>
      </c>
      <c r="C222">
        <v>3014999.97</v>
      </c>
      <c r="D222">
        <v>470000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45">
      <c r="A223" t="s">
        <v>28</v>
      </c>
      <c r="B223" t="s">
        <v>58</v>
      </c>
      <c r="C223">
        <v>4728632.3900000006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45">
      <c r="A224" t="s">
        <v>28</v>
      </c>
      <c r="B224" t="s">
        <v>59</v>
      </c>
      <c r="C224">
        <v>454368846.17000002</v>
      </c>
      <c r="D224">
        <v>62278039.439999998</v>
      </c>
      <c r="E224">
        <v>8411755.2800000012</v>
      </c>
      <c r="F224">
        <v>0</v>
      </c>
      <c r="G224">
        <v>18903880.66</v>
      </c>
      <c r="H224">
        <v>16128596.970000001</v>
      </c>
      <c r="I224">
        <v>12314344.060000001</v>
      </c>
      <c r="J224">
        <v>0</v>
      </c>
      <c r="K224">
        <v>951326.8600000001</v>
      </c>
      <c r="L224">
        <v>3240363.86</v>
      </c>
      <c r="M224">
        <v>9780054.8399999999</v>
      </c>
      <c r="N224">
        <v>0</v>
      </c>
      <c r="O224">
        <v>172292316.81</v>
      </c>
      <c r="P224">
        <v>3770200</v>
      </c>
      <c r="Q224">
        <v>0</v>
      </c>
      <c r="R224">
        <v>0</v>
      </c>
    </row>
    <row r="225" spans="1:18" x14ac:dyDescent="0.45">
      <c r="A225" t="s">
        <v>28</v>
      </c>
      <c r="B225" t="s">
        <v>60</v>
      </c>
      <c r="C225">
        <v>0</v>
      </c>
      <c r="D225">
        <v>9200000</v>
      </c>
      <c r="E225">
        <v>0</v>
      </c>
      <c r="F225">
        <v>0</v>
      </c>
      <c r="G225">
        <v>0</v>
      </c>
      <c r="H225">
        <v>0</v>
      </c>
      <c r="I225">
        <v>5000000</v>
      </c>
      <c r="J225">
        <v>0</v>
      </c>
      <c r="K225">
        <v>0</v>
      </c>
      <c r="L225">
        <v>800000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45">
      <c r="A226" t="s">
        <v>28</v>
      </c>
      <c r="B226" t="s">
        <v>61</v>
      </c>
      <c r="C226">
        <v>659322411.59000003</v>
      </c>
      <c r="D226">
        <v>81808899.420000002</v>
      </c>
      <c r="E226">
        <v>21849934.27</v>
      </c>
      <c r="F226">
        <v>0</v>
      </c>
      <c r="G226">
        <v>11481369.92</v>
      </c>
      <c r="H226">
        <v>29415373.27</v>
      </c>
      <c r="I226">
        <v>7000000</v>
      </c>
      <c r="J226">
        <v>0</v>
      </c>
      <c r="K226">
        <v>5599999.4000000004</v>
      </c>
      <c r="L226">
        <v>1290000</v>
      </c>
      <c r="M226">
        <v>27225000</v>
      </c>
      <c r="N226">
        <v>0</v>
      </c>
      <c r="O226">
        <v>101930795.41</v>
      </c>
      <c r="P226">
        <v>0</v>
      </c>
      <c r="Q226">
        <v>0</v>
      </c>
      <c r="R226">
        <v>0</v>
      </c>
    </row>
    <row r="227" spans="1:18" x14ac:dyDescent="0.45">
      <c r="A227" t="s">
        <v>29</v>
      </c>
      <c r="B227" t="s">
        <v>65</v>
      </c>
      <c r="C227">
        <v>10649881.460000001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45">
      <c r="A228" t="s">
        <v>29</v>
      </c>
      <c r="B228" t="s">
        <v>42</v>
      </c>
      <c r="C228">
        <v>135680344.41</v>
      </c>
      <c r="D228">
        <v>19476764.780000001</v>
      </c>
      <c r="E228">
        <v>8573919.4299999997</v>
      </c>
      <c r="F228">
        <v>0</v>
      </c>
      <c r="G228">
        <v>54338742.090000004</v>
      </c>
      <c r="H228">
        <v>10444932.68</v>
      </c>
      <c r="I228">
        <v>16187120.27</v>
      </c>
      <c r="J228">
        <v>0</v>
      </c>
      <c r="K228">
        <v>3953688.28</v>
      </c>
      <c r="L228">
        <v>1413104.24</v>
      </c>
      <c r="M228">
        <v>20512550.969999999</v>
      </c>
      <c r="N228">
        <v>0</v>
      </c>
      <c r="O228">
        <v>2986097.73</v>
      </c>
      <c r="P228">
        <v>0</v>
      </c>
      <c r="Q228">
        <v>0</v>
      </c>
      <c r="R228">
        <v>0</v>
      </c>
    </row>
    <row r="229" spans="1:18" x14ac:dyDescent="0.45">
      <c r="A229" t="s">
        <v>29</v>
      </c>
      <c r="B229" t="s">
        <v>43</v>
      </c>
      <c r="C229">
        <v>106207555.29000001</v>
      </c>
      <c r="D229">
        <v>36011368.009999998</v>
      </c>
      <c r="E229">
        <v>1189931.05</v>
      </c>
      <c r="F229">
        <v>0</v>
      </c>
      <c r="G229">
        <v>17673425.09</v>
      </c>
      <c r="H229">
        <v>17643399.190000001</v>
      </c>
      <c r="I229">
        <v>56154520.719999999</v>
      </c>
      <c r="J229">
        <v>0</v>
      </c>
      <c r="K229">
        <v>1649485.58</v>
      </c>
      <c r="L229">
        <v>3767182.94</v>
      </c>
      <c r="M229">
        <v>28176524.420000002</v>
      </c>
      <c r="N229">
        <v>0</v>
      </c>
      <c r="O229">
        <v>7178384.1100000003</v>
      </c>
      <c r="P229">
        <v>0</v>
      </c>
      <c r="Q229">
        <v>0</v>
      </c>
      <c r="R229">
        <v>0</v>
      </c>
    </row>
    <row r="230" spans="1:18" x14ac:dyDescent="0.45">
      <c r="A230" t="s">
        <v>29</v>
      </c>
      <c r="B230" t="s">
        <v>44</v>
      </c>
      <c r="C230">
        <v>169863203.05000001</v>
      </c>
      <c r="D230">
        <v>6424780.29</v>
      </c>
      <c r="E230">
        <v>0</v>
      </c>
      <c r="F230">
        <v>0</v>
      </c>
      <c r="G230">
        <v>1479797.35</v>
      </c>
      <c r="H230">
        <v>20238427.350000001</v>
      </c>
      <c r="I230">
        <v>1029070.91</v>
      </c>
      <c r="J230">
        <v>0</v>
      </c>
      <c r="K230">
        <v>0</v>
      </c>
      <c r="L230">
        <v>217090.76</v>
      </c>
      <c r="M230">
        <v>1454038.75</v>
      </c>
      <c r="N230">
        <v>0</v>
      </c>
      <c r="O230">
        <v>35641308.130000003</v>
      </c>
      <c r="P230">
        <v>0</v>
      </c>
      <c r="Q230">
        <v>0</v>
      </c>
      <c r="R230">
        <v>0</v>
      </c>
    </row>
    <row r="231" spans="1:18" x14ac:dyDescent="0.45">
      <c r="A231" t="s">
        <v>29</v>
      </c>
      <c r="B231" t="s">
        <v>45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11181486.6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45">
      <c r="A232" t="s">
        <v>29</v>
      </c>
      <c r="B232" t="s">
        <v>46</v>
      </c>
      <c r="C232">
        <v>18425466.699999999</v>
      </c>
      <c r="D232">
        <v>13212647.369999999</v>
      </c>
      <c r="E232">
        <v>0</v>
      </c>
      <c r="F232">
        <v>0</v>
      </c>
      <c r="G232">
        <v>5698734.4500000002</v>
      </c>
      <c r="H232">
        <v>0</v>
      </c>
      <c r="I232">
        <v>107196.56</v>
      </c>
      <c r="J232">
        <v>0</v>
      </c>
      <c r="K232">
        <v>140000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45">
      <c r="A233" t="s">
        <v>29</v>
      </c>
      <c r="B233" t="s">
        <v>48</v>
      </c>
      <c r="C233">
        <v>10106336.93</v>
      </c>
      <c r="D233">
        <v>2775856.29</v>
      </c>
      <c r="E233">
        <v>0</v>
      </c>
      <c r="F233">
        <v>0</v>
      </c>
      <c r="G233">
        <v>1188612.19</v>
      </c>
      <c r="H233">
        <v>697451.67</v>
      </c>
      <c r="I233">
        <v>2368421.44</v>
      </c>
      <c r="J233">
        <v>0</v>
      </c>
      <c r="K233">
        <v>517284.37</v>
      </c>
      <c r="L233">
        <v>130685.61</v>
      </c>
      <c r="M233">
        <v>10280659.99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45">
      <c r="A234" t="s">
        <v>29</v>
      </c>
      <c r="B234" t="s">
        <v>49</v>
      </c>
      <c r="C234">
        <v>158313484.28999999</v>
      </c>
      <c r="D234">
        <v>12725520.449999999</v>
      </c>
      <c r="E234">
        <v>486816.15</v>
      </c>
      <c r="F234">
        <v>0</v>
      </c>
      <c r="G234">
        <v>30990401.030000001</v>
      </c>
      <c r="H234">
        <v>22676326.460000001</v>
      </c>
      <c r="I234">
        <v>12574793.289999999</v>
      </c>
      <c r="J234">
        <v>0</v>
      </c>
      <c r="K234">
        <v>290981.78000000003</v>
      </c>
      <c r="L234">
        <v>7968000.6800000006</v>
      </c>
      <c r="M234">
        <v>19543066.34</v>
      </c>
      <c r="N234">
        <v>0</v>
      </c>
      <c r="O234">
        <v>11765032.060000001</v>
      </c>
      <c r="P234">
        <v>0</v>
      </c>
      <c r="Q234">
        <v>0</v>
      </c>
      <c r="R234">
        <v>0</v>
      </c>
    </row>
    <row r="235" spans="1:18" x14ac:dyDescent="0.45">
      <c r="A235" t="s">
        <v>29</v>
      </c>
      <c r="B235" t="s">
        <v>50</v>
      </c>
      <c r="C235">
        <v>49780646.590000004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56731465.700000003</v>
      </c>
      <c r="P235">
        <v>0</v>
      </c>
      <c r="Q235">
        <v>0</v>
      </c>
      <c r="R235">
        <v>0</v>
      </c>
    </row>
    <row r="236" spans="1:18" x14ac:dyDescent="0.45">
      <c r="A236" t="s">
        <v>29</v>
      </c>
      <c r="B236" t="s">
        <v>52</v>
      </c>
      <c r="C236">
        <v>2001000</v>
      </c>
      <c r="D236">
        <v>0</v>
      </c>
      <c r="E236">
        <v>0</v>
      </c>
      <c r="F236">
        <v>0</v>
      </c>
      <c r="G236">
        <v>371000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74221.36</v>
      </c>
      <c r="N236">
        <v>0</v>
      </c>
      <c r="O236">
        <v>1200000</v>
      </c>
      <c r="P236">
        <v>0</v>
      </c>
      <c r="Q236">
        <v>0</v>
      </c>
      <c r="R236">
        <v>0</v>
      </c>
    </row>
    <row r="237" spans="1:18" x14ac:dyDescent="0.45">
      <c r="A237" t="s">
        <v>29</v>
      </c>
      <c r="B237" t="s">
        <v>62</v>
      </c>
      <c r="C237">
        <v>58685350.359999999</v>
      </c>
      <c r="D237">
        <v>2000000</v>
      </c>
      <c r="E237">
        <v>0</v>
      </c>
      <c r="F237">
        <v>0</v>
      </c>
      <c r="G237">
        <v>15490600</v>
      </c>
      <c r="H237">
        <v>950000</v>
      </c>
      <c r="I237">
        <v>6433000</v>
      </c>
      <c r="J237">
        <v>0</v>
      </c>
      <c r="K237">
        <v>0</v>
      </c>
      <c r="L237">
        <v>0</v>
      </c>
      <c r="M237">
        <v>3250000</v>
      </c>
      <c r="N237">
        <v>0</v>
      </c>
      <c r="O237">
        <v>30514932.039999999</v>
      </c>
      <c r="P237">
        <v>0</v>
      </c>
      <c r="Q237">
        <v>0</v>
      </c>
      <c r="R237">
        <v>0</v>
      </c>
    </row>
    <row r="238" spans="1:18" x14ac:dyDescent="0.45">
      <c r="A238" t="s">
        <v>29</v>
      </c>
      <c r="B238" t="s">
        <v>63</v>
      </c>
      <c r="C238">
        <v>137036658.47</v>
      </c>
      <c r="D238">
        <v>2889832.35</v>
      </c>
      <c r="E238">
        <v>1432146.69</v>
      </c>
      <c r="F238">
        <v>0</v>
      </c>
      <c r="G238">
        <v>6534201.3300000001</v>
      </c>
      <c r="H238">
        <v>3850000</v>
      </c>
      <c r="I238">
        <v>2000000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20347771.469999999</v>
      </c>
      <c r="P238">
        <v>0</v>
      </c>
      <c r="Q238">
        <v>0</v>
      </c>
      <c r="R238">
        <v>0</v>
      </c>
    </row>
    <row r="239" spans="1:18" x14ac:dyDescent="0.45">
      <c r="A239" t="s">
        <v>29</v>
      </c>
      <c r="B239" t="s">
        <v>64</v>
      </c>
      <c r="C239">
        <v>135727140.94999999</v>
      </c>
      <c r="D239">
        <v>9200000</v>
      </c>
      <c r="E239">
        <v>0</v>
      </c>
      <c r="F239">
        <v>0</v>
      </c>
      <c r="G239">
        <v>8398598.5800000001</v>
      </c>
      <c r="H239">
        <v>9300000</v>
      </c>
      <c r="I239">
        <v>8000000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26752327.530000001</v>
      </c>
      <c r="P239">
        <v>0</v>
      </c>
      <c r="Q239">
        <v>0</v>
      </c>
      <c r="R239">
        <v>0</v>
      </c>
    </row>
    <row r="240" spans="1:18" x14ac:dyDescent="0.45">
      <c r="A240" t="s">
        <v>29</v>
      </c>
      <c r="B240" t="s">
        <v>53</v>
      </c>
      <c r="C240">
        <v>531835450.58600003</v>
      </c>
      <c r="D240">
        <v>57741306.299999997</v>
      </c>
      <c r="E240">
        <v>9608942.8600000013</v>
      </c>
      <c r="F240">
        <v>0</v>
      </c>
      <c r="G240">
        <v>154842310.62</v>
      </c>
      <c r="H240">
        <v>34187431.600000001</v>
      </c>
      <c r="I240">
        <v>74150648.510000005</v>
      </c>
      <c r="J240">
        <v>0</v>
      </c>
      <c r="K240">
        <v>21914068.879999999</v>
      </c>
      <c r="L240">
        <v>13544688.279999999</v>
      </c>
      <c r="M240">
        <v>45062347.969999999</v>
      </c>
      <c r="N240">
        <v>0</v>
      </c>
      <c r="O240">
        <v>23563000</v>
      </c>
      <c r="P240">
        <v>0</v>
      </c>
      <c r="Q240">
        <v>0</v>
      </c>
      <c r="R240">
        <v>0</v>
      </c>
    </row>
    <row r="241" spans="1:18" x14ac:dyDescent="0.45">
      <c r="A241" t="s">
        <v>29</v>
      </c>
      <c r="B241" t="s">
        <v>54</v>
      </c>
      <c r="C241">
        <v>653314.11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89068.26</v>
      </c>
      <c r="N241">
        <v>0</v>
      </c>
      <c r="O241">
        <v>453866.23</v>
      </c>
      <c r="P241">
        <v>0</v>
      </c>
      <c r="Q241">
        <v>0</v>
      </c>
      <c r="R241">
        <v>0</v>
      </c>
    </row>
    <row r="242" spans="1:18" x14ac:dyDescent="0.45">
      <c r="A242" t="s">
        <v>29</v>
      </c>
      <c r="B242" t="s">
        <v>55</v>
      </c>
      <c r="C242">
        <v>241770634.72</v>
      </c>
      <c r="D242">
        <v>23784141.239999998</v>
      </c>
      <c r="E242">
        <v>0</v>
      </c>
      <c r="F242">
        <v>0</v>
      </c>
      <c r="G242">
        <v>38280773.030000001</v>
      </c>
      <c r="H242">
        <v>12089006.380000001</v>
      </c>
      <c r="I242">
        <v>17462577.370000001</v>
      </c>
      <c r="J242">
        <v>0</v>
      </c>
      <c r="K242">
        <v>1362403.61</v>
      </c>
      <c r="L242">
        <v>0</v>
      </c>
      <c r="M242">
        <v>21127379.32</v>
      </c>
      <c r="N242">
        <v>0</v>
      </c>
      <c r="O242">
        <v>25996000.629999999</v>
      </c>
      <c r="P242">
        <v>0</v>
      </c>
      <c r="Q242">
        <v>0</v>
      </c>
      <c r="R242">
        <v>0</v>
      </c>
    </row>
    <row r="243" spans="1:18" x14ac:dyDescent="0.45">
      <c r="A243" t="s">
        <v>29</v>
      </c>
      <c r="B243" t="s">
        <v>56</v>
      </c>
      <c r="C243">
        <v>79453287.140000001</v>
      </c>
      <c r="D243">
        <v>5500000</v>
      </c>
      <c r="E243">
        <v>0</v>
      </c>
      <c r="F243">
        <v>0</v>
      </c>
      <c r="G243">
        <v>11900000</v>
      </c>
      <c r="H243">
        <v>0</v>
      </c>
      <c r="I243">
        <v>11800000</v>
      </c>
      <c r="J243">
        <v>0</v>
      </c>
      <c r="K243">
        <v>0</v>
      </c>
      <c r="L243">
        <v>0</v>
      </c>
      <c r="M243">
        <v>13490000</v>
      </c>
      <c r="N243">
        <v>0</v>
      </c>
      <c r="O243">
        <v>6500000</v>
      </c>
      <c r="P243">
        <v>0</v>
      </c>
      <c r="Q243">
        <v>0</v>
      </c>
      <c r="R243">
        <v>0</v>
      </c>
    </row>
    <row r="244" spans="1:18" x14ac:dyDescent="0.45">
      <c r="A244" t="s">
        <v>29</v>
      </c>
      <c r="B244" t="s">
        <v>57</v>
      </c>
      <c r="C244">
        <v>2300000</v>
      </c>
      <c r="D244">
        <v>470000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45">
      <c r="A245" t="s">
        <v>29</v>
      </c>
      <c r="B245" t="s">
        <v>58</v>
      </c>
      <c r="C245">
        <v>9230860.5</v>
      </c>
      <c r="D245">
        <v>0</v>
      </c>
      <c r="E245">
        <v>0</v>
      </c>
      <c r="F245">
        <v>0</v>
      </c>
      <c r="G245">
        <v>68784.570000000007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124873.79</v>
      </c>
      <c r="P245">
        <v>0</v>
      </c>
      <c r="Q245">
        <v>0</v>
      </c>
      <c r="R245">
        <v>0</v>
      </c>
    </row>
    <row r="246" spans="1:18" x14ac:dyDescent="0.45">
      <c r="A246" t="s">
        <v>29</v>
      </c>
      <c r="B246" t="s">
        <v>59</v>
      </c>
      <c r="C246">
        <v>670519307.33000004</v>
      </c>
      <c r="D246">
        <v>64363318.619999997</v>
      </c>
      <c r="E246">
        <v>13848335.41</v>
      </c>
      <c r="F246">
        <v>0</v>
      </c>
      <c r="G246">
        <v>51067068.560000002</v>
      </c>
      <c r="H246">
        <v>70145326.810000002</v>
      </c>
      <c r="I246">
        <v>43395841.57</v>
      </c>
      <c r="J246">
        <v>0</v>
      </c>
      <c r="K246">
        <v>7865342.4699999997</v>
      </c>
      <c r="L246">
        <v>9710589.3800000008</v>
      </c>
      <c r="M246">
        <v>25958941.52</v>
      </c>
      <c r="N246">
        <v>0</v>
      </c>
      <c r="O246">
        <v>65374236.880000003</v>
      </c>
      <c r="P246">
        <v>0</v>
      </c>
      <c r="Q246">
        <v>0</v>
      </c>
      <c r="R246">
        <v>0</v>
      </c>
    </row>
    <row r="247" spans="1:18" x14ac:dyDescent="0.45">
      <c r="A247" t="s">
        <v>29</v>
      </c>
      <c r="B247" t="s">
        <v>66</v>
      </c>
      <c r="C247">
        <v>19971132.079999998</v>
      </c>
      <c r="D247">
        <v>16411478.82</v>
      </c>
      <c r="E247">
        <v>0</v>
      </c>
      <c r="F247">
        <v>0</v>
      </c>
      <c r="G247">
        <v>12423028.869999999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30505412.149999999</v>
      </c>
      <c r="P247">
        <v>2000000</v>
      </c>
      <c r="Q247">
        <v>0</v>
      </c>
      <c r="R247">
        <v>0</v>
      </c>
    </row>
    <row r="248" spans="1:18" x14ac:dyDescent="0.45">
      <c r="A248" t="s">
        <v>29</v>
      </c>
      <c r="B248" t="s">
        <v>60</v>
      </c>
      <c r="C248">
        <v>5800000</v>
      </c>
      <c r="D248">
        <v>0</v>
      </c>
      <c r="E248">
        <v>0</v>
      </c>
      <c r="F248">
        <v>0</v>
      </c>
      <c r="G248">
        <v>9200000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45">
      <c r="A249" t="s">
        <v>29</v>
      </c>
      <c r="B249" t="s">
        <v>61</v>
      </c>
      <c r="C249">
        <v>455914461.81999999</v>
      </c>
      <c r="D249">
        <v>51307504.009999998</v>
      </c>
      <c r="E249">
        <v>69129347.530000001</v>
      </c>
      <c r="F249">
        <v>0</v>
      </c>
      <c r="G249">
        <v>64471189.479999997</v>
      </c>
      <c r="H249">
        <v>16871819.109999999</v>
      </c>
      <c r="I249">
        <v>56839933.479999997</v>
      </c>
      <c r="J249">
        <v>0</v>
      </c>
      <c r="K249">
        <v>53152452.340000004</v>
      </c>
      <c r="L249">
        <v>2999990.46</v>
      </c>
      <c r="M249">
        <v>61718712.850000001</v>
      </c>
      <c r="N249">
        <v>0</v>
      </c>
      <c r="O249">
        <v>3573000</v>
      </c>
      <c r="P249">
        <v>0</v>
      </c>
      <c r="Q249">
        <v>0</v>
      </c>
      <c r="R249">
        <v>0</v>
      </c>
    </row>
    <row r="250" spans="1:18" x14ac:dyDescent="0.45">
      <c r="A250" t="s">
        <v>30</v>
      </c>
      <c r="B250" t="s">
        <v>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8900000</v>
      </c>
      <c r="R250">
        <v>0</v>
      </c>
    </row>
    <row r="251" spans="1:18" x14ac:dyDescent="0.45">
      <c r="A251" t="s">
        <v>30</v>
      </c>
      <c r="B251" t="s">
        <v>42</v>
      </c>
      <c r="C251">
        <v>218203852.44</v>
      </c>
      <c r="D251">
        <v>19445262.059999999</v>
      </c>
      <c r="E251">
        <v>5000000</v>
      </c>
      <c r="F251">
        <v>0</v>
      </c>
      <c r="G251">
        <v>13999999.859999999</v>
      </c>
      <c r="H251">
        <v>4078677.34</v>
      </c>
      <c r="I251">
        <v>0</v>
      </c>
      <c r="J251">
        <v>0</v>
      </c>
      <c r="K251">
        <v>0</v>
      </c>
      <c r="L251">
        <v>1051437.1299999999</v>
      </c>
      <c r="M251">
        <v>20197186.079999998</v>
      </c>
      <c r="N251">
        <v>0</v>
      </c>
      <c r="O251">
        <v>3486755.67</v>
      </c>
      <c r="P251">
        <v>0</v>
      </c>
      <c r="Q251">
        <v>0</v>
      </c>
      <c r="R251">
        <v>0</v>
      </c>
    </row>
    <row r="252" spans="1:18" x14ac:dyDescent="0.45">
      <c r="A252" t="s">
        <v>30</v>
      </c>
      <c r="B252" t="s">
        <v>43</v>
      </c>
      <c r="C252">
        <v>185784475.46000001</v>
      </c>
      <c r="D252">
        <v>12376217.75</v>
      </c>
      <c r="E252">
        <v>3400351.96</v>
      </c>
      <c r="F252">
        <v>0</v>
      </c>
      <c r="G252">
        <v>17453072.949999999</v>
      </c>
      <c r="H252">
        <v>8256943.3399999999</v>
      </c>
      <c r="I252">
        <v>18998922.539999999</v>
      </c>
      <c r="J252">
        <v>0</v>
      </c>
      <c r="K252">
        <v>3591530.89</v>
      </c>
      <c r="L252">
        <v>1186773.49</v>
      </c>
      <c r="M252">
        <v>7288179.5700000003</v>
      </c>
      <c r="N252">
        <v>0</v>
      </c>
      <c r="O252">
        <v>43235925.450000003</v>
      </c>
      <c r="P252">
        <v>1239241.17</v>
      </c>
      <c r="Q252">
        <v>0</v>
      </c>
      <c r="R252">
        <v>0</v>
      </c>
    </row>
    <row r="253" spans="1:18" x14ac:dyDescent="0.45">
      <c r="A253" t="s">
        <v>30</v>
      </c>
      <c r="B253" t="s">
        <v>44</v>
      </c>
      <c r="C253">
        <v>143667880.08000001</v>
      </c>
      <c r="D253">
        <v>21237159.27</v>
      </c>
      <c r="E253">
        <v>359155.21</v>
      </c>
      <c r="F253">
        <v>0</v>
      </c>
      <c r="G253">
        <v>1366148.1</v>
      </c>
      <c r="H253">
        <v>328034.21999999997</v>
      </c>
      <c r="I253">
        <v>10726.68</v>
      </c>
      <c r="J253">
        <v>0</v>
      </c>
      <c r="K253">
        <v>103655.17</v>
      </c>
      <c r="L253">
        <v>236066.75</v>
      </c>
      <c r="M253">
        <v>1636510.41</v>
      </c>
      <c r="N253">
        <v>0</v>
      </c>
      <c r="O253">
        <v>60222491.090000004</v>
      </c>
      <c r="P253">
        <v>0</v>
      </c>
      <c r="Q253">
        <v>0</v>
      </c>
      <c r="R253">
        <v>0</v>
      </c>
    </row>
    <row r="254" spans="1:18" x14ac:dyDescent="0.45">
      <c r="A254" t="s">
        <v>30</v>
      </c>
      <c r="B254" t="s">
        <v>45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12586674.619999999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45">
      <c r="A255" t="s">
        <v>30</v>
      </c>
      <c r="B255" t="s">
        <v>46</v>
      </c>
      <c r="C255">
        <v>30336431.710000001</v>
      </c>
      <c r="D255">
        <v>3734132.3</v>
      </c>
      <c r="E255">
        <v>0</v>
      </c>
      <c r="F255">
        <v>0</v>
      </c>
      <c r="G255">
        <v>0</v>
      </c>
      <c r="H255">
        <v>0</v>
      </c>
      <c r="I255">
        <v>8800000</v>
      </c>
      <c r="J255">
        <v>0</v>
      </c>
      <c r="K255">
        <v>801889.92</v>
      </c>
      <c r="L255">
        <v>0</v>
      </c>
      <c r="M255">
        <v>0</v>
      </c>
      <c r="N255">
        <v>0</v>
      </c>
      <c r="O255">
        <v>3500000</v>
      </c>
      <c r="P255">
        <v>0</v>
      </c>
      <c r="Q255">
        <v>0</v>
      </c>
      <c r="R255">
        <v>0</v>
      </c>
    </row>
    <row r="256" spans="1:18" x14ac:dyDescent="0.45">
      <c r="A256" t="s">
        <v>30</v>
      </c>
      <c r="B256" t="s">
        <v>48</v>
      </c>
      <c r="C256">
        <v>17631827.829999998</v>
      </c>
      <c r="D256">
        <v>3881810.19</v>
      </c>
      <c r="E256">
        <v>602847.93000000005</v>
      </c>
      <c r="F256">
        <v>0</v>
      </c>
      <c r="G256">
        <v>1012574.51</v>
      </c>
      <c r="H256">
        <v>512129.82</v>
      </c>
      <c r="I256">
        <v>1718088.61</v>
      </c>
      <c r="J256">
        <v>0</v>
      </c>
      <c r="K256">
        <v>340005.06</v>
      </c>
      <c r="L256">
        <v>791262.51</v>
      </c>
      <c r="M256">
        <v>14672994.23</v>
      </c>
      <c r="N256">
        <v>0</v>
      </c>
      <c r="O256">
        <v>91843.22</v>
      </c>
      <c r="P256">
        <v>0</v>
      </c>
      <c r="Q256">
        <v>0</v>
      </c>
      <c r="R256">
        <v>0</v>
      </c>
    </row>
    <row r="257" spans="1:18" x14ac:dyDescent="0.45">
      <c r="A257" t="s">
        <v>30</v>
      </c>
      <c r="B257" t="s">
        <v>49</v>
      </c>
      <c r="C257">
        <v>229178610.68000001</v>
      </c>
      <c r="D257">
        <v>16720135.779999999</v>
      </c>
      <c r="E257">
        <v>11565945.560000001</v>
      </c>
      <c r="F257">
        <v>0</v>
      </c>
      <c r="G257">
        <v>7546356.1799999997</v>
      </c>
      <c r="H257">
        <v>12441928.539999999</v>
      </c>
      <c r="I257">
        <v>434313.21</v>
      </c>
      <c r="J257">
        <v>0</v>
      </c>
      <c r="K257">
        <v>603424.23</v>
      </c>
      <c r="L257">
        <v>5116202.17</v>
      </c>
      <c r="M257">
        <v>10886979.970000001</v>
      </c>
      <c r="N257">
        <v>0</v>
      </c>
      <c r="O257">
        <v>39458591.43</v>
      </c>
      <c r="P257">
        <v>0</v>
      </c>
      <c r="Q257">
        <v>0</v>
      </c>
      <c r="R257">
        <v>0</v>
      </c>
    </row>
    <row r="258" spans="1:18" x14ac:dyDescent="0.45">
      <c r="A258" t="s">
        <v>30</v>
      </c>
      <c r="B258" t="s">
        <v>50</v>
      </c>
      <c r="C258">
        <v>57515000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104307754.52</v>
      </c>
      <c r="P258">
        <v>0</v>
      </c>
      <c r="Q258">
        <v>0</v>
      </c>
      <c r="R258">
        <v>0</v>
      </c>
    </row>
    <row r="259" spans="1:18" x14ac:dyDescent="0.45">
      <c r="A259" t="s">
        <v>30</v>
      </c>
      <c r="B259" t="s">
        <v>52</v>
      </c>
      <c r="C259">
        <v>2560000</v>
      </c>
      <c r="D259">
        <v>999900.81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74221.36</v>
      </c>
      <c r="N259">
        <v>0</v>
      </c>
      <c r="O259">
        <v>1400000</v>
      </c>
      <c r="P259">
        <v>0</v>
      </c>
      <c r="Q259">
        <v>0</v>
      </c>
      <c r="R259">
        <v>0</v>
      </c>
    </row>
    <row r="260" spans="1:18" x14ac:dyDescent="0.45">
      <c r="A260" t="s">
        <v>30</v>
      </c>
      <c r="B260" t="s">
        <v>62</v>
      </c>
      <c r="C260">
        <v>29565170.359999999</v>
      </c>
      <c r="D260">
        <v>0</v>
      </c>
      <c r="E260">
        <v>0</v>
      </c>
      <c r="F260">
        <v>0</v>
      </c>
      <c r="G260">
        <v>2490000</v>
      </c>
      <c r="H260">
        <v>3250000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41224466</v>
      </c>
      <c r="P260">
        <v>5248000</v>
      </c>
      <c r="Q260">
        <v>0</v>
      </c>
      <c r="R260">
        <v>0</v>
      </c>
    </row>
    <row r="261" spans="1:18" x14ac:dyDescent="0.45">
      <c r="A261" t="s">
        <v>30</v>
      </c>
      <c r="B261" t="s">
        <v>63</v>
      </c>
      <c r="C261">
        <v>76559746.989999995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46426281.490000002</v>
      </c>
      <c r="P261">
        <v>0</v>
      </c>
      <c r="Q261">
        <v>0</v>
      </c>
      <c r="R261">
        <v>0</v>
      </c>
    </row>
    <row r="262" spans="1:18" x14ac:dyDescent="0.45">
      <c r="A262" t="s">
        <v>30</v>
      </c>
      <c r="B262" t="s">
        <v>64</v>
      </c>
      <c r="C262">
        <v>131909037.01000001</v>
      </c>
      <c r="D262">
        <v>3200000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35546330.439999998</v>
      </c>
      <c r="P262">
        <v>0</v>
      </c>
      <c r="Q262">
        <v>0</v>
      </c>
      <c r="R262">
        <v>0</v>
      </c>
    </row>
    <row r="263" spans="1:18" x14ac:dyDescent="0.45">
      <c r="A263" t="s">
        <v>30</v>
      </c>
      <c r="B263" t="s">
        <v>53</v>
      </c>
      <c r="C263">
        <v>772753182.71599996</v>
      </c>
      <c r="D263">
        <v>43767348.719999999</v>
      </c>
      <c r="E263">
        <v>35439243.039999999</v>
      </c>
      <c r="F263">
        <v>0</v>
      </c>
      <c r="G263">
        <v>56415521.630000003</v>
      </c>
      <c r="H263">
        <v>5696030.6600000001</v>
      </c>
      <c r="I263">
        <v>1600000</v>
      </c>
      <c r="J263">
        <v>0</v>
      </c>
      <c r="K263">
        <v>14767933.76</v>
      </c>
      <c r="L263">
        <v>4000000</v>
      </c>
      <c r="M263">
        <v>18339553.02</v>
      </c>
      <c r="N263">
        <v>0</v>
      </c>
      <c r="O263">
        <v>44183900</v>
      </c>
      <c r="P263">
        <v>0</v>
      </c>
      <c r="Q263">
        <v>2000000</v>
      </c>
      <c r="R263">
        <v>0</v>
      </c>
    </row>
    <row r="264" spans="1:18" x14ac:dyDescent="0.45">
      <c r="A264" t="s">
        <v>30</v>
      </c>
      <c r="B264" t="s">
        <v>54</v>
      </c>
      <c r="C264">
        <v>87471.91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201691.3</v>
      </c>
      <c r="L264">
        <v>0</v>
      </c>
      <c r="M264">
        <v>89068.26</v>
      </c>
      <c r="N264">
        <v>0</v>
      </c>
      <c r="O264">
        <v>161772.35999999999</v>
      </c>
      <c r="P264">
        <v>0</v>
      </c>
      <c r="Q264">
        <v>0</v>
      </c>
      <c r="R264">
        <v>0</v>
      </c>
    </row>
    <row r="265" spans="1:18" x14ac:dyDescent="0.45">
      <c r="A265" t="s">
        <v>30</v>
      </c>
      <c r="B265" t="s">
        <v>55</v>
      </c>
      <c r="C265">
        <v>252866308.16999999</v>
      </c>
      <c r="D265">
        <v>19863797.199999999</v>
      </c>
      <c r="E265">
        <v>0</v>
      </c>
      <c r="F265">
        <v>0</v>
      </c>
      <c r="G265">
        <v>18360413.68</v>
      </c>
      <c r="H265">
        <v>1362403.61</v>
      </c>
      <c r="I265">
        <v>4523372.74</v>
      </c>
      <c r="J265">
        <v>0</v>
      </c>
      <c r="K265">
        <v>2071385.03</v>
      </c>
      <c r="L265">
        <v>0</v>
      </c>
      <c r="M265">
        <v>3251701.37</v>
      </c>
      <c r="N265">
        <v>0</v>
      </c>
      <c r="O265">
        <v>61529558.289999999</v>
      </c>
      <c r="P265">
        <v>1895700.35</v>
      </c>
      <c r="Q265">
        <v>0</v>
      </c>
      <c r="R265">
        <v>0</v>
      </c>
    </row>
    <row r="266" spans="1:18" x14ac:dyDescent="0.45">
      <c r="A266" t="s">
        <v>30</v>
      </c>
      <c r="B266" t="s">
        <v>56</v>
      </c>
      <c r="C266">
        <v>88381136.230000004</v>
      </c>
      <c r="D266">
        <v>12074706.300000001</v>
      </c>
      <c r="E266">
        <v>0</v>
      </c>
      <c r="F266">
        <v>0</v>
      </c>
      <c r="G266">
        <v>0</v>
      </c>
      <c r="H266">
        <v>0</v>
      </c>
      <c r="I266">
        <v>6400000</v>
      </c>
      <c r="J266">
        <v>0</v>
      </c>
      <c r="K266">
        <v>7090000</v>
      </c>
      <c r="L266">
        <v>0</v>
      </c>
      <c r="M266">
        <v>0</v>
      </c>
      <c r="N266">
        <v>0</v>
      </c>
      <c r="O266">
        <v>13000000</v>
      </c>
      <c r="P266">
        <v>0</v>
      </c>
      <c r="Q266">
        <v>0</v>
      </c>
      <c r="R266">
        <v>0</v>
      </c>
    </row>
    <row r="267" spans="1:18" x14ac:dyDescent="0.45">
      <c r="A267" t="s">
        <v>30</v>
      </c>
      <c r="B267" t="s">
        <v>57</v>
      </c>
      <c r="C267">
        <v>2300000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470000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45">
      <c r="A268" t="s">
        <v>30</v>
      </c>
      <c r="B268" t="s">
        <v>58</v>
      </c>
      <c r="C268">
        <v>4340991.97</v>
      </c>
      <c r="D268">
        <v>18416.46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5135253.74</v>
      </c>
      <c r="P268">
        <v>0</v>
      </c>
      <c r="Q268">
        <v>0</v>
      </c>
      <c r="R268">
        <v>0</v>
      </c>
    </row>
    <row r="269" spans="1:18" x14ac:dyDescent="0.45">
      <c r="A269" t="s">
        <v>30</v>
      </c>
      <c r="B269" t="s">
        <v>59</v>
      </c>
      <c r="C269">
        <v>695083008.21000004</v>
      </c>
      <c r="D269">
        <v>41872328.109999999</v>
      </c>
      <c r="E269">
        <v>12893572.75</v>
      </c>
      <c r="F269">
        <v>0</v>
      </c>
      <c r="G269">
        <v>20678929</v>
      </c>
      <c r="H269">
        <v>9981017.0600000005</v>
      </c>
      <c r="I269">
        <v>828339.65</v>
      </c>
      <c r="J269">
        <v>0</v>
      </c>
      <c r="K269">
        <v>15064134.74</v>
      </c>
      <c r="L269">
        <v>3467406.99</v>
      </c>
      <c r="M269">
        <v>9600777.5199999996</v>
      </c>
      <c r="N269">
        <v>0</v>
      </c>
      <c r="O269">
        <v>174567576.53</v>
      </c>
      <c r="P269">
        <v>2481305.1800000002</v>
      </c>
      <c r="Q269">
        <v>1135164.55</v>
      </c>
      <c r="R269">
        <v>0</v>
      </c>
    </row>
    <row r="270" spans="1:18" x14ac:dyDescent="0.45">
      <c r="A270" t="s">
        <v>30</v>
      </c>
      <c r="B270" t="s">
        <v>66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26975517.420000002</v>
      </c>
      <c r="P270">
        <v>0</v>
      </c>
      <c r="Q270">
        <v>0</v>
      </c>
      <c r="R270">
        <v>0</v>
      </c>
    </row>
    <row r="271" spans="1:18" x14ac:dyDescent="0.45">
      <c r="A271" t="s">
        <v>30</v>
      </c>
      <c r="B271" t="s">
        <v>60</v>
      </c>
      <c r="C271">
        <v>0</v>
      </c>
      <c r="D271">
        <v>15000000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45">
      <c r="A272" t="s">
        <v>30</v>
      </c>
      <c r="B272" t="s">
        <v>61</v>
      </c>
      <c r="C272">
        <v>669352367.91999996</v>
      </c>
      <c r="D272">
        <v>38339999.25</v>
      </c>
      <c r="E272">
        <v>124924269.05</v>
      </c>
      <c r="F272">
        <v>0</v>
      </c>
      <c r="G272">
        <v>37942265.780000001</v>
      </c>
      <c r="H272">
        <v>0</v>
      </c>
      <c r="I272">
        <v>4300000</v>
      </c>
      <c r="J272">
        <v>0</v>
      </c>
      <c r="K272">
        <v>5507080.2699999996</v>
      </c>
      <c r="L272">
        <v>0</v>
      </c>
      <c r="M272">
        <v>13300000</v>
      </c>
      <c r="N272">
        <v>0</v>
      </c>
      <c r="O272">
        <v>39264000</v>
      </c>
      <c r="P272">
        <v>0</v>
      </c>
      <c r="Q272">
        <v>0</v>
      </c>
      <c r="R272">
        <v>0</v>
      </c>
    </row>
    <row r="273" spans="1:18" x14ac:dyDescent="0.45">
      <c r="A273" t="s">
        <v>31</v>
      </c>
      <c r="B273" t="s">
        <v>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8900000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45">
      <c r="A274" t="s">
        <v>31</v>
      </c>
      <c r="B274" t="s">
        <v>42</v>
      </c>
      <c r="C274">
        <v>235690607.97</v>
      </c>
      <c r="D274">
        <v>0</v>
      </c>
      <c r="E274">
        <v>0</v>
      </c>
      <c r="F274">
        <v>0</v>
      </c>
      <c r="G274">
        <v>0</v>
      </c>
      <c r="H274">
        <v>24575376.530000001</v>
      </c>
      <c r="I274">
        <v>0</v>
      </c>
      <c r="J274">
        <v>0</v>
      </c>
      <c r="K274">
        <v>0</v>
      </c>
      <c r="L274">
        <v>0</v>
      </c>
      <c r="M274">
        <v>25197186.079999998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45">
      <c r="A275" t="s">
        <v>31</v>
      </c>
      <c r="B275" t="s">
        <v>43</v>
      </c>
      <c r="C275">
        <v>250065004.75</v>
      </c>
      <c r="D275">
        <v>0</v>
      </c>
      <c r="E275">
        <v>0</v>
      </c>
      <c r="F275">
        <v>0</v>
      </c>
      <c r="G275">
        <v>0</v>
      </c>
      <c r="H275">
        <v>23059175.75</v>
      </c>
      <c r="I275">
        <v>0</v>
      </c>
      <c r="J275">
        <v>0</v>
      </c>
      <c r="K275">
        <v>0</v>
      </c>
      <c r="L275">
        <v>0</v>
      </c>
      <c r="M275">
        <v>29687454.07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45">
      <c r="A276" t="s">
        <v>31</v>
      </c>
      <c r="B276" t="s">
        <v>44</v>
      </c>
      <c r="C276">
        <v>205360174.44</v>
      </c>
      <c r="D276">
        <v>0</v>
      </c>
      <c r="E276">
        <v>0</v>
      </c>
      <c r="F276">
        <v>0</v>
      </c>
      <c r="G276">
        <v>0</v>
      </c>
      <c r="H276">
        <v>21801260.239999998</v>
      </c>
      <c r="I276">
        <v>0</v>
      </c>
      <c r="J276">
        <v>0</v>
      </c>
      <c r="K276">
        <v>0</v>
      </c>
      <c r="L276">
        <v>0</v>
      </c>
      <c r="M276">
        <v>2006392.3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45">
      <c r="A277" t="s">
        <v>31</v>
      </c>
      <c r="B277" t="s">
        <v>45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12586674.619999999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45">
      <c r="A278" t="s">
        <v>31</v>
      </c>
      <c r="B278" t="s">
        <v>46</v>
      </c>
      <c r="C278">
        <v>34638321.630000003</v>
      </c>
      <c r="D278">
        <v>0</v>
      </c>
      <c r="E278">
        <v>0</v>
      </c>
      <c r="F278">
        <v>0</v>
      </c>
      <c r="G278">
        <v>0</v>
      </c>
      <c r="H278">
        <v>3734132.3</v>
      </c>
      <c r="I278">
        <v>0</v>
      </c>
      <c r="J278">
        <v>0</v>
      </c>
      <c r="K278">
        <v>0</v>
      </c>
      <c r="L278">
        <v>0</v>
      </c>
      <c r="M278">
        <v>8800000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45">
      <c r="A279" t="s">
        <v>31</v>
      </c>
      <c r="B279" t="s">
        <v>48</v>
      </c>
      <c r="C279">
        <v>19076250.620000001</v>
      </c>
      <c r="D279">
        <v>0</v>
      </c>
      <c r="E279">
        <v>0</v>
      </c>
      <c r="F279">
        <v>0</v>
      </c>
      <c r="G279">
        <v>0</v>
      </c>
      <c r="H279">
        <v>5185202.5199999996</v>
      </c>
      <c r="I279">
        <v>0</v>
      </c>
      <c r="J279">
        <v>0</v>
      </c>
      <c r="K279">
        <v>0</v>
      </c>
      <c r="L279">
        <v>0</v>
      </c>
      <c r="M279">
        <v>16993930.77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45">
      <c r="A280" t="s">
        <v>31</v>
      </c>
      <c r="B280" t="s">
        <v>49</v>
      </c>
      <c r="C280">
        <v>276786982.51999998</v>
      </c>
      <c r="D280">
        <v>0</v>
      </c>
      <c r="E280">
        <v>0</v>
      </c>
      <c r="F280">
        <v>0</v>
      </c>
      <c r="G280">
        <v>0</v>
      </c>
      <c r="H280">
        <v>34278266.490000002</v>
      </c>
      <c r="I280">
        <v>0</v>
      </c>
      <c r="J280">
        <v>0</v>
      </c>
      <c r="K280">
        <v>0</v>
      </c>
      <c r="L280">
        <v>0</v>
      </c>
      <c r="M280">
        <v>22887238.739999998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45">
      <c r="A281" t="s">
        <v>31</v>
      </c>
      <c r="B281" t="s">
        <v>50</v>
      </c>
      <c r="C281">
        <v>161822754.52000001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45">
      <c r="A282" t="s">
        <v>31</v>
      </c>
      <c r="B282" t="s">
        <v>52</v>
      </c>
      <c r="C282">
        <v>3960000</v>
      </c>
      <c r="D282">
        <v>0</v>
      </c>
      <c r="E282">
        <v>0</v>
      </c>
      <c r="F282">
        <v>0</v>
      </c>
      <c r="G282">
        <v>0</v>
      </c>
      <c r="H282">
        <v>999900.81</v>
      </c>
      <c r="I282">
        <v>0</v>
      </c>
      <c r="J282">
        <v>0</v>
      </c>
      <c r="K282">
        <v>0</v>
      </c>
      <c r="L282">
        <v>0</v>
      </c>
      <c r="M282">
        <v>74221.36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45">
      <c r="A283" t="s">
        <v>31</v>
      </c>
      <c r="B283" t="s">
        <v>62</v>
      </c>
      <c r="C283">
        <v>73279636.359999999</v>
      </c>
      <c r="D283">
        <v>0</v>
      </c>
      <c r="E283">
        <v>0</v>
      </c>
      <c r="F283">
        <v>0</v>
      </c>
      <c r="G283">
        <v>0</v>
      </c>
      <c r="H283">
        <v>8498000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45">
      <c r="A284" t="s">
        <v>31</v>
      </c>
      <c r="B284" t="s">
        <v>63</v>
      </c>
      <c r="C284">
        <v>122986028.48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45">
      <c r="A285" t="s">
        <v>31</v>
      </c>
      <c r="B285" t="s">
        <v>64</v>
      </c>
      <c r="C285">
        <v>167455367.44999999</v>
      </c>
      <c r="D285">
        <v>0</v>
      </c>
      <c r="E285">
        <v>0</v>
      </c>
      <c r="F285">
        <v>0</v>
      </c>
      <c r="G285">
        <v>0</v>
      </c>
      <c r="H285">
        <v>3200000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45">
      <c r="A286" t="s">
        <v>31</v>
      </c>
      <c r="B286" t="s">
        <v>53</v>
      </c>
      <c r="C286">
        <v>888120538.10599995</v>
      </c>
      <c r="D286">
        <v>0</v>
      </c>
      <c r="E286">
        <v>0</v>
      </c>
      <c r="F286">
        <v>0</v>
      </c>
      <c r="G286">
        <v>0</v>
      </c>
      <c r="H286">
        <v>53463379.380000003</v>
      </c>
      <c r="I286">
        <v>0</v>
      </c>
      <c r="J286">
        <v>0</v>
      </c>
      <c r="K286">
        <v>0</v>
      </c>
      <c r="L286">
        <v>0</v>
      </c>
      <c r="M286">
        <v>57378796.060000002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45">
      <c r="A287" t="s">
        <v>31</v>
      </c>
      <c r="B287" t="s">
        <v>54</v>
      </c>
      <c r="C287">
        <v>450935.57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89068.26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45">
      <c r="A288" t="s">
        <v>31</v>
      </c>
      <c r="B288" t="s">
        <v>55</v>
      </c>
      <c r="C288">
        <v>334827665.17000002</v>
      </c>
      <c r="D288">
        <v>0</v>
      </c>
      <c r="E288">
        <v>0</v>
      </c>
      <c r="F288">
        <v>0</v>
      </c>
      <c r="G288">
        <v>0</v>
      </c>
      <c r="H288">
        <v>23121901.16</v>
      </c>
      <c r="I288">
        <v>0</v>
      </c>
      <c r="J288">
        <v>0</v>
      </c>
      <c r="K288">
        <v>0</v>
      </c>
      <c r="L288">
        <v>0</v>
      </c>
      <c r="M288">
        <v>7775074.1100000003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45">
      <c r="A289" t="s">
        <v>31</v>
      </c>
      <c r="B289" t="s">
        <v>56</v>
      </c>
      <c r="C289">
        <v>108471136.23</v>
      </c>
      <c r="D289">
        <v>0</v>
      </c>
      <c r="E289">
        <v>0</v>
      </c>
      <c r="F289">
        <v>0</v>
      </c>
      <c r="G289">
        <v>0</v>
      </c>
      <c r="H289">
        <v>12074706.300000001</v>
      </c>
      <c r="I289">
        <v>0</v>
      </c>
      <c r="J289">
        <v>0</v>
      </c>
      <c r="K289">
        <v>0</v>
      </c>
      <c r="L289">
        <v>0</v>
      </c>
      <c r="M289">
        <v>6400000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45">
      <c r="A290" t="s">
        <v>31</v>
      </c>
      <c r="B290" t="s">
        <v>57</v>
      </c>
      <c r="C290">
        <v>2770000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45">
      <c r="A291" t="s">
        <v>31</v>
      </c>
      <c r="B291" t="s">
        <v>58</v>
      </c>
      <c r="C291">
        <v>9476245.7100000009</v>
      </c>
      <c r="D291">
        <v>0</v>
      </c>
      <c r="E291">
        <v>0</v>
      </c>
      <c r="F291">
        <v>0</v>
      </c>
      <c r="G291">
        <v>0</v>
      </c>
      <c r="H291">
        <v>18416.46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45">
      <c r="A292" t="s">
        <v>31</v>
      </c>
      <c r="B292" t="s">
        <v>59</v>
      </c>
      <c r="C292">
        <v>905393648.48000002</v>
      </c>
      <c r="D292">
        <v>0</v>
      </c>
      <c r="E292">
        <v>0</v>
      </c>
      <c r="F292">
        <v>0</v>
      </c>
      <c r="G292">
        <v>0</v>
      </c>
      <c r="H292">
        <v>57802057.340000004</v>
      </c>
      <c r="I292">
        <v>0</v>
      </c>
      <c r="J292">
        <v>0</v>
      </c>
      <c r="K292">
        <v>0</v>
      </c>
      <c r="L292">
        <v>0</v>
      </c>
      <c r="M292">
        <v>24457854.469999999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45">
      <c r="A293" t="s">
        <v>31</v>
      </c>
      <c r="B293" t="s">
        <v>66</v>
      </c>
      <c r="C293">
        <v>26975517.420000002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45">
      <c r="A294" t="s">
        <v>31</v>
      </c>
      <c r="B294" t="s">
        <v>60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15000000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45">
      <c r="A295" t="s">
        <v>31</v>
      </c>
      <c r="B295" t="s">
        <v>61</v>
      </c>
      <c r="C295">
        <v>752065713.97000003</v>
      </c>
      <c r="D295">
        <v>0</v>
      </c>
      <c r="E295">
        <v>0</v>
      </c>
      <c r="F295">
        <v>0</v>
      </c>
      <c r="G295">
        <v>0</v>
      </c>
      <c r="H295">
        <v>38339999.25</v>
      </c>
      <c r="I295">
        <v>0</v>
      </c>
      <c r="J295">
        <v>0</v>
      </c>
      <c r="K295">
        <v>0</v>
      </c>
      <c r="L295">
        <v>0</v>
      </c>
      <c r="M295">
        <v>142524269.05000001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45">
      <c r="A296" t="s">
        <v>32</v>
      </c>
      <c r="B296" t="s">
        <v>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8900000</v>
      </c>
      <c r="L296">
        <v>0</v>
      </c>
      <c r="M296">
        <v>0</v>
      </c>
      <c r="N296">
        <v>0</v>
      </c>
      <c r="O296">
        <v>939881.46</v>
      </c>
      <c r="P296">
        <v>0</v>
      </c>
      <c r="Q296">
        <v>0</v>
      </c>
      <c r="R296">
        <v>0</v>
      </c>
    </row>
    <row r="297" spans="1:18" x14ac:dyDescent="0.45">
      <c r="A297" t="s">
        <v>32</v>
      </c>
      <c r="B297" t="s">
        <v>42</v>
      </c>
      <c r="C297">
        <v>157319135.63</v>
      </c>
      <c r="D297">
        <v>71056643.269999996</v>
      </c>
      <c r="E297">
        <v>4638815.1899999985</v>
      </c>
      <c r="F297">
        <v>0</v>
      </c>
      <c r="G297">
        <v>8591753.8499999996</v>
      </c>
      <c r="H297">
        <v>11961494.84</v>
      </c>
      <c r="I297">
        <v>4093596.65</v>
      </c>
      <c r="J297">
        <v>0</v>
      </c>
      <c r="K297">
        <v>0</v>
      </c>
      <c r="L297">
        <v>6024177.3200000003</v>
      </c>
      <c r="M297">
        <v>18706857.350000001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45">
      <c r="A298" t="s">
        <v>32</v>
      </c>
      <c r="B298" t="s">
        <v>43</v>
      </c>
      <c r="C298">
        <v>148522695.245</v>
      </c>
      <c r="D298">
        <v>83507388.980000004</v>
      </c>
      <c r="E298">
        <v>4884248.59</v>
      </c>
      <c r="F298">
        <v>0</v>
      </c>
      <c r="G298">
        <v>4539655.3599999994</v>
      </c>
      <c r="H298">
        <v>12774711.65</v>
      </c>
      <c r="I298">
        <v>2978704.16</v>
      </c>
      <c r="J298">
        <v>0</v>
      </c>
      <c r="K298">
        <v>0</v>
      </c>
      <c r="L298">
        <v>993136.65999999992</v>
      </c>
      <c r="M298">
        <v>27453819.870000001</v>
      </c>
      <c r="N298">
        <v>0</v>
      </c>
      <c r="O298">
        <v>5191531.6099999994</v>
      </c>
      <c r="P298">
        <v>0</v>
      </c>
      <c r="Q298">
        <v>0</v>
      </c>
      <c r="R298">
        <v>0</v>
      </c>
    </row>
    <row r="299" spans="1:18" x14ac:dyDescent="0.45">
      <c r="A299" t="s">
        <v>32</v>
      </c>
      <c r="B299" t="s">
        <v>44</v>
      </c>
      <c r="C299">
        <v>197159294.34999999</v>
      </c>
      <c r="D299">
        <v>2551942.15</v>
      </c>
      <c r="E299">
        <v>255626.98</v>
      </c>
      <c r="F299">
        <v>0</v>
      </c>
      <c r="G299">
        <v>172161.61</v>
      </c>
      <c r="H299">
        <v>20740906.370000001</v>
      </c>
      <c r="I299">
        <v>711940.89999999991</v>
      </c>
      <c r="J299">
        <v>0</v>
      </c>
      <c r="K299">
        <v>39767.89</v>
      </c>
      <c r="L299">
        <v>0</v>
      </c>
      <c r="M299">
        <v>1310972.96</v>
      </c>
      <c r="N299">
        <v>0</v>
      </c>
      <c r="O299">
        <v>10000000</v>
      </c>
      <c r="P299">
        <v>0</v>
      </c>
      <c r="Q299">
        <v>0</v>
      </c>
      <c r="R299">
        <v>0</v>
      </c>
    </row>
    <row r="300" spans="1:18" x14ac:dyDescent="0.45">
      <c r="A300" t="s">
        <v>32</v>
      </c>
      <c r="B300" t="s">
        <v>45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11814517.6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45">
      <c r="A301" t="s">
        <v>32</v>
      </c>
      <c r="B301" t="s">
        <v>46</v>
      </c>
      <c r="C301">
        <v>27859374.100000001</v>
      </c>
      <c r="D301">
        <v>4174096.57</v>
      </c>
      <c r="E301">
        <v>0</v>
      </c>
      <c r="F301">
        <v>0</v>
      </c>
      <c r="G301">
        <v>0</v>
      </c>
      <c r="H301">
        <v>1486645.92</v>
      </c>
      <c r="I301">
        <v>637000</v>
      </c>
      <c r="J301">
        <v>0</v>
      </c>
      <c r="K301">
        <v>7300000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45">
      <c r="A302" t="s">
        <v>32</v>
      </c>
      <c r="B302" t="s">
        <v>48</v>
      </c>
      <c r="C302">
        <v>11669110.039999999</v>
      </c>
      <c r="D302">
        <v>4317812.26</v>
      </c>
      <c r="E302">
        <v>509496.86</v>
      </c>
      <c r="F302">
        <v>0</v>
      </c>
      <c r="G302">
        <v>625011.5</v>
      </c>
      <c r="H302">
        <v>450559.8</v>
      </c>
      <c r="I302">
        <v>3448508.83</v>
      </c>
      <c r="J302">
        <v>0</v>
      </c>
      <c r="K302">
        <v>1195079.6299999999</v>
      </c>
      <c r="L302">
        <v>735270.48</v>
      </c>
      <c r="M302">
        <v>10540453.82</v>
      </c>
      <c r="N302">
        <v>0</v>
      </c>
      <c r="O302">
        <v>1334571.1299999999</v>
      </c>
      <c r="P302">
        <v>0</v>
      </c>
      <c r="Q302">
        <v>0</v>
      </c>
      <c r="R302">
        <v>0</v>
      </c>
    </row>
    <row r="303" spans="1:18" x14ac:dyDescent="0.45">
      <c r="A303" t="s">
        <v>32</v>
      </c>
      <c r="B303" t="s">
        <v>49</v>
      </c>
      <c r="C303">
        <v>191455209.25999999</v>
      </c>
      <c r="D303">
        <v>61546014.140000001</v>
      </c>
      <c r="E303">
        <v>10596845.98</v>
      </c>
      <c r="F303">
        <v>0</v>
      </c>
      <c r="G303">
        <v>5818411.6600000001</v>
      </c>
      <c r="H303">
        <v>16043950.300000001</v>
      </c>
      <c r="I303">
        <v>10137452.59</v>
      </c>
      <c r="J303">
        <v>0</v>
      </c>
      <c r="K303">
        <v>0</v>
      </c>
      <c r="L303">
        <v>6045237.3200000003</v>
      </c>
      <c r="M303">
        <v>12339511.210000001</v>
      </c>
      <c r="N303">
        <v>0</v>
      </c>
      <c r="O303">
        <v>8564164.8200000003</v>
      </c>
      <c r="P303">
        <v>0</v>
      </c>
      <c r="Q303">
        <v>0</v>
      </c>
      <c r="R303">
        <v>0</v>
      </c>
    </row>
    <row r="304" spans="1:18" x14ac:dyDescent="0.45">
      <c r="A304" t="s">
        <v>32</v>
      </c>
      <c r="B304" t="s">
        <v>50</v>
      </c>
      <c r="C304">
        <v>62450054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76611650</v>
      </c>
      <c r="P304">
        <v>0</v>
      </c>
      <c r="Q304">
        <v>0</v>
      </c>
      <c r="R304">
        <v>0</v>
      </c>
    </row>
    <row r="305" spans="1:18" x14ac:dyDescent="0.45">
      <c r="A305" t="s">
        <v>32</v>
      </c>
      <c r="B305" t="s">
        <v>52</v>
      </c>
      <c r="C305">
        <v>2681000</v>
      </c>
      <c r="D305">
        <v>470000</v>
      </c>
      <c r="E305">
        <v>0</v>
      </c>
      <c r="F305">
        <v>0</v>
      </c>
      <c r="G305">
        <v>999900.81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74221.36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45">
      <c r="A306" t="s">
        <v>32</v>
      </c>
      <c r="B306" t="s">
        <v>62</v>
      </c>
      <c r="C306">
        <v>45767997.43</v>
      </c>
      <c r="D306">
        <v>20615600</v>
      </c>
      <c r="E306">
        <v>0</v>
      </c>
      <c r="F306">
        <v>0</v>
      </c>
      <c r="G306">
        <v>2600000</v>
      </c>
      <c r="H306">
        <v>2648000</v>
      </c>
      <c r="I306">
        <v>3250000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13650000</v>
      </c>
      <c r="P306">
        <v>900000</v>
      </c>
      <c r="Q306">
        <v>0</v>
      </c>
      <c r="R306">
        <v>0</v>
      </c>
    </row>
    <row r="307" spans="1:18" x14ac:dyDescent="0.45">
      <c r="A307" t="s">
        <v>32</v>
      </c>
      <c r="B307" t="s">
        <v>63</v>
      </c>
      <c r="C307">
        <v>107259855.5</v>
      </c>
      <c r="D307">
        <v>12398929.300000001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34258368.479999997</v>
      </c>
      <c r="P307">
        <v>0</v>
      </c>
      <c r="Q307">
        <v>0</v>
      </c>
      <c r="R307">
        <v>0</v>
      </c>
    </row>
    <row r="308" spans="1:18" x14ac:dyDescent="0.45">
      <c r="A308" t="s">
        <v>32</v>
      </c>
      <c r="B308" t="s">
        <v>64</v>
      </c>
      <c r="C308">
        <v>139314889.50999999</v>
      </c>
      <c r="D308">
        <v>22318000</v>
      </c>
      <c r="E308">
        <v>0</v>
      </c>
      <c r="F308">
        <v>0</v>
      </c>
      <c r="G308">
        <v>0</v>
      </c>
      <c r="H308">
        <v>3130000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6586323.8100000015</v>
      </c>
      <c r="P308">
        <v>0</v>
      </c>
      <c r="Q308">
        <v>0</v>
      </c>
      <c r="R308">
        <v>0</v>
      </c>
    </row>
    <row r="309" spans="1:18" x14ac:dyDescent="0.45">
      <c r="A309" t="s">
        <v>32</v>
      </c>
      <c r="B309" t="s">
        <v>53</v>
      </c>
      <c r="C309">
        <v>566530232.78600001</v>
      </c>
      <c r="D309">
        <v>249171709.59999999</v>
      </c>
      <c r="E309">
        <v>40234000</v>
      </c>
      <c r="F309">
        <v>0</v>
      </c>
      <c r="G309">
        <v>26003924.5</v>
      </c>
      <c r="H309">
        <v>15643243.98</v>
      </c>
      <c r="I309">
        <v>8699501.6699999999</v>
      </c>
      <c r="J309">
        <v>0</v>
      </c>
      <c r="K309">
        <v>7997999.8600000003</v>
      </c>
      <c r="L309">
        <v>9868746.620000001</v>
      </c>
      <c r="M309">
        <v>41091553.020000003</v>
      </c>
      <c r="N309">
        <v>0</v>
      </c>
      <c r="O309">
        <v>9750000</v>
      </c>
      <c r="P309">
        <v>0</v>
      </c>
      <c r="Q309">
        <v>0</v>
      </c>
      <c r="R309">
        <v>0</v>
      </c>
    </row>
    <row r="310" spans="1:18" x14ac:dyDescent="0.45">
      <c r="A310" t="s">
        <v>32</v>
      </c>
      <c r="B310" t="s">
        <v>54</v>
      </c>
      <c r="C310">
        <v>321537.09000000003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89068.26</v>
      </c>
      <c r="N310">
        <v>0</v>
      </c>
      <c r="O310">
        <v>924336.32000000007</v>
      </c>
      <c r="P310">
        <v>0</v>
      </c>
      <c r="Q310">
        <v>0</v>
      </c>
      <c r="R310">
        <v>0</v>
      </c>
    </row>
    <row r="311" spans="1:18" x14ac:dyDescent="0.45">
      <c r="A311" t="s">
        <v>32</v>
      </c>
      <c r="B311" t="s">
        <v>55</v>
      </c>
      <c r="C311">
        <v>242853335.24000001</v>
      </c>
      <c r="D311">
        <v>79959076.769999996</v>
      </c>
      <c r="E311">
        <v>0</v>
      </c>
      <c r="F311">
        <v>0</v>
      </c>
      <c r="G311">
        <v>3435075.94</v>
      </c>
      <c r="H311">
        <v>3016102.82</v>
      </c>
      <c r="I311">
        <v>15957528.27</v>
      </c>
      <c r="J311">
        <v>0</v>
      </c>
      <c r="K311">
        <v>0</v>
      </c>
      <c r="L311">
        <v>1085697.6200000001</v>
      </c>
      <c r="M311">
        <v>6556254.6600000001</v>
      </c>
      <c r="N311">
        <v>0</v>
      </c>
      <c r="O311">
        <v>22020279.48</v>
      </c>
      <c r="P311">
        <v>0</v>
      </c>
      <c r="Q311">
        <v>0</v>
      </c>
      <c r="R311">
        <v>0</v>
      </c>
    </row>
    <row r="312" spans="1:18" x14ac:dyDescent="0.45">
      <c r="A312" t="s">
        <v>32</v>
      </c>
      <c r="B312" t="s">
        <v>56</v>
      </c>
      <c r="C312">
        <v>84312147.689999998</v>
      </c>
      <c r="D312">
        <v>15377449.26</v>
      </c>
      <c r="E312">
        <v>7090000</v>
      </c>
      <c r="F312">
        <v>0</v>
      </c>
      <c r="G312">
        <v>996706.3</v>
      </c>
      <c r="H312">
        <v>11800000</v>
      </c>
      <c r="I312">
        <v>0</v>
      </c>
      <c r="J312">
        <v>0</v>
      </c>
      <c r="K312">
        <v>0</v>
      </c>
      <c r="L312">
        <v>0</v>
      </c>
      <c r="M312">
        <v>6400000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45">
      <c r="A313" t="s">
        <v>32</v>
      </c>
      <c r="B313" t="s">
        <v>57</v>
      </c>
      <c r="C313">
        <v>2770000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45">
      <c r="A314" t="s">
        <v>32</v>
      </c>
      <c r="B314" t="s">
        <v>58</v>
      </c>
      <c r="C314">
        <v>9229346.1600000001</v>
      </c>
      <c r="D314">
        <v>87669.79</v>
      </c>
      <c r="E314">
        <v>0</v>
      </c>
      <c r="F314">
        <v>0</v>
      </c>
      <c r="G314">
        <v>0</v>
      </c>
      <c r="H314">
        <v>9199.42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167340</v>
      </c>
      <c r="P314">
        <v>0</v>
      </c>
      <c r="Q314">
        <v>0</v>
      </c>
      <c r="R314">
        <v>0</v>
      </c>
    </row>
    <row r="315" spans="1:18" x14ac:dyDescent="0.45">
      <c r="A315" t="s">
        <v>32</v>
      </c>
      <c r="B315" t="s">
        <v>59</v>
      </c>
      <c r="C315">
        <v>721729920.00999999</v>
      </c>
      <c r="D315">
        <v>149828818.37</v>
      </c>
      <c r="E315">
        <v>8804872.6099999994</v>
      </c>
      <c r="F315">
        <v>0</v>
      </c>
      <c r="G315">
        <v>17170819.829999998</v>
      </c>
      <c r="H315">
        <v>19809610.390000001</v>
      </c>
      <c r="I315">
        <v>19005339.82</v>
      </c>
      <c r="J315">
        <v>0</v>
      </c>
      <c r="K315">
        <v>975755</v>
      </c>
      <c r="L315">
        <v>4940668.1399999997</v>
      </c>
      <c r="M315">
        <v>18083739.960000001</v>
      </c>
      <c r="N315">
        <v>0</v>
      </c>
      <c r="O315">
        <v>42081570.530000001</v>
      </c>
      <c r="P315">
        <v>0</v>
      </c>
      <c r="Q315">
        <v>0</v>
      </c>
      <c r="R315">
        <v>0</v>
      </c>
    </row>
    <row r="316" spans="1:18" x14ac:dyDescent="0.45">
      <c r="A316" t="s">
        <v>32</v>
      </c>
      <c r="B316" t="s">
        <v>66</v>
      </c>
      <c r="C316">
        <v>26853967.989999998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8649479.3900000006</v>
      </c>
      <c r="P316">
        <v>12500000</v>
      </c>
      <c r="Q316">
        <v>0</v>
      </c>
      <c r="R316">
        <v>0</v>
      </c>
    </row>
    <row r="317" spans="1:18" x14ac:dyDescent="0.45">
      <c r="A317" t="s">
        <v>32</v>
      </c>
      <c r="B317" t="s">
        <v>60</v>
      </c>
      <c r="C317">
        <v>0</v>
      </c>
      <c r="D317">
        <v>0</v>
      </c>
      <c r="E317">
        <v>0</v>
      </c>
      <c r="F317">
        <v>0</v>
      </c>
      <c r="G317">
        <v>5800000</v>
      </c>
      <c r="H317">
        <v>9200000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45">
      <c r="A318" t="s">
        <v>32</v>
      </c>
      <c r="B318" t="s">
        <v>61</v>
      </c>
      <c r="C318">
        <v>488205478.57999998</v>
      </c>
      <c r="D318">
        <v>159322719.84</v>
      </c>
      <c r="E318">
        <v>80144006.710000008</v>
      </c>
      <c r="F318">
        <v>0</v>
      </c>
      <c r="G318">
        <v>9474718.8100000005</v>
      </c>
      <c r="H318">
        <v>9799999.2100000009</v>
      </c>
      <c r="I318">
        <v>19495680.640000001</v>
      </c>
      <c r="J318">
        <v>0</v>
      </c>
      <c r="K318">
        <v>90900000</v>
      </c>
      <c r="L318">
        <v>4300000</v>
      </c>
      <c r="M318">
        <v>39318713.329999998</v>
      </c>
      <c r="N318">
        <v>0</v>
      </c>
      <c r="O318">
        <v>1499996.65</v>
      </c>
      <c r="P318">
        <v>0</v>
      </c>
      <c r="Q318">
        <v>0</v>
      </c>
      <c r="R318">
        <v>0</v>
      </c>
    </row>
    <row r="319" spans="1:18" x14ac:dyDescent="0.45">
      <c r="A319" t="s">
        <v>33</v>
      </c>
      <c r="B319" t="s">
        <v>65</v>
      </c>
      <c r="C319">
        <v>13676854.32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1800000</v>
      </c>
      <c r="N319">
        <v>0</v>
      </c>
      <c r="O319">
        <v>26564161.579999998</v>
      </c>
      <c r="P319">
        <v>0</v>
      </c>
      <c r="Q319">
        <v>0</v>
      </c>
      <c r="R319">
        <v>0</v>
      </c>
    </row>
    <row r="320" spans="1:18" x14ac:dyDescent="0.45">
      <c r="A320" t="s">
        <v>33</v>
      </c>
      <c r="B320" t="s">
        <v>42</v>
      </c>
      <c r="C320">
        <v>74924377.450000003</v>
      </c>
      <c r="D320">
        <v>5643423.6500000004</v>
      </c>
      <c r="E320">
        <v>2880411.15</v>
      </c>
      <c r="F320">
        <v>0</v>
      </c>
      <c r="G320">
        <v>5232581.82</v>
      </c>
      <c r="H320">
        <v>15863952.49</v>
      </c>
      <c r="I320">
        <v>37242445.920000002</v>
      </c>
      <c r="J320">
        <v>0</v>
      </c>
      <c r="K320">
        <v>3172846.33</v>
      </c>
      <c r="L320">
        <v>4000000</v>
      </c>
      <c r="M320">
        <v>62058133.159999996</v>
      </c>
      <c r="N320">
        <v>0</v>
      </c>
      <c r="O320">
        <v>1996560.72</v>
      </c>
      <c r="P320">
        <v>0</v>
      </c>
      <c r="Q320">
        <v>0</v>
      </c>
      <c r="R320">
        <v>0</v>
      </c>
    </row>
    <row r="321" spans="1:18" x14ac:dyDescent="0.45">
      <c r="A321" t="s">
        <v>33</v>
      </c>
      <c r="B321" t="s">
        <v>43</v>
      </c>
      <c r="C321">
        <v>77026221.329999998</v>
      </c>
      <c r="D321">
        <v>17590599.719999999</v>
      </c>
      <c r="E321">
        <v>2613849.2000000002</v>
      </c>
      <c r="F321">
        <v>0</v>
      </c>
      <c r="G321">
        <v>6596304.1799999997</v>
      </c>
      <c r="H321">
        <v>10356180.66</v>
      </c>
      <c r="I321">
        <v>30226278.129999999</v>
      </c>
      <c r="J321">
        <v>0</v>
      </c>
      <c r="K321">
        <v>2439679.79</v>
      </c>
      <c r="L321">
        <v>1791840.6</v>
      </c>
      <c r="M321">
        <v>82163765.299999997</v>
      </c>
      <c r="N321">
        <v>0</v>
      </c>
      <c r="O321">
        <v>874784.82</v>
      </c>
      <c r="P321">
        <v>0</v>
      </c>
      <c r="Q321">
        <v>0</v>
      </c>
      <c r="R321">
        <v>0</v>
      </c>
    </row>
    <row r="322" spans="1:18" x14ac:dyDescent="0.45">
      <c r="A322" t="s">
        <v>33</v>
      </c>
      <c r="B322" t="s">
        <v>44</v>
      </c>
      <c r="C322">
        <v>169054851.78999999</v>
      </c>
      <c r="D322">
        <v>2071242.72</v>
      </c>
      <c r="E322">
        <v>213935.16</v>
      </c>
      <c r="F322">
        <v>0</v>
      </c>
      <c r="G322">
        <v>0</v>
      </c>
      <c r="H322">
        <v>561245.19999999995</v>
      </c>
      <c r="I322">
        <v>330069.32</v>
      </c>
      <c r="J322">
        <v>0</v>
      </c>
      <c r="K322">
        <v>0</v>
      </c>
      <c r="L322">
        <v>20378110.760000002</v>
      </c>
      <c r="M322">
        <v>2736360.05</v>
      </c>
      <c r="N322">
        <v>0</v>
      </c>
      <c r="O322">
        <v>67424144.620000005</v>
      </c>
      <c r="P322">
        <v>20000000</v>
      </c>
      <c r="Q322">
        <v>0</v>
      </c>
      <c r="R322">
        <v>0</v>
      </c>
    </row>
    <row r="323" spans="1:18" x14ac:dyDescent="0.45">
      <c r="A323" t="s">
        <v>33</v>
      </c>
      <c r="B323" t="s">
        <v>45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8425902.4700000007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45">
      <c r="A324" t="s">
        <v>33</v>
      </c>
      <c r="B324" t="s">
        <v>46</v>
      </c>
      <c r="C324">
        <v>9795704.379999999</v>
      </c>
      <c r="D324">
        <v>0</v>
      </c>
      <c r="E324">
        <v>0</v>
      </c>
      <c r="F324">
        <v>0</v>
      </c>
      <c r="G324">
        <v>8862200</v>
      </c>
      <c r="H324">
        <v>0</v>
      </c>
      <c r="I324">
        <v>5183182.18</v>
      </c>
      <c r="J324">
        <v>0</v>
      </c>
      <c r="K324">
        <v>1000000</v>
      </c>
      <c r="L324">
        <v>0</v>
      </c>
      <c r="M324">
        <v>7300000</v>
      </c>
      <c r="N324">
        <v>0</v>
      </c>
      <c r="O324">
        <v>2000000</v>
      </c>
      <c r="P324">
        <v>0</v>
      </c>
      <c r="Q324">
        <v>0</v>
      </c>
      <c r="R324">
        <v>0</v>
      </c>
    </row>
    <row r="325" spans="1:18" x14ac:dyDescent="0.45">
      <c r="A325" t="s">
        <v>33</v>
      </c>
      <c r="B325" t="s">
        <v>67</v>
      </c>
      <c r="C325">
        <v>2399769.84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45">
      <c r="A326" t="s">
        <v>33</v>
      </c>
      <c r="B326" t="s">
        <v>48</v>
      </c>
      <c r="C326">
        <v>2635583.86</v>
      </c>
      <c r="D326">
        <v>311051.18</v>
      </c>
      <c r="E326">
        <v>170460.03</v>
      </c>
      <c r="F326">
        <v>0</v>
      </c>
      <c r="G326">
        <v>54383.15</v>
      </c>
      <c r="H326">
        <v>1257148.6100000001</v>
      </c>
      <c r="I326">
        <v>1471783.24</v>
      </c>
      <c r="J326">
        <v>0</v>
      </c>
      <c r="K326">
        <v>646945.44999999995</v>
      </c>
      <c r="L326">
        <v>625849.39</v>
      </c>
      <c r="M326">
        <v>5320341.49</v>
      </c>
      <c r="N326">
        <v>0</v>
      </c>
      <c r="O326">
        <v>176468.93</v>
      </c>
      <c r="P326">
        <v>0</v>
      </c>
      <c r="Q326">
        <v>0</v>
      </c>
      <c r="R326">
        <v>0</v>
      </c>
    </row>
    <row r="327" spans="1:18" x14ac:dyDescent="0.45">
      <c r="A327" t="s">
        <v>33</v>
      </c>
      <c r="B327" t="s">
        <v>49</v>
      </c>
      <c r="C327">
        <v>110047863.65000001</v>
      </c>
      <c r="D327">
        <v>14551132.83</v>
      </c>
      <c r="E327">
        <v>1731032.54</v>
      </c>
      <c r="F327">
        <v>0</v>
      </c>
      <c r="G327">
        <v>14021358.84</v>
      </c>
      <c r="H327">
        <v>8051205.7599999998</v>
      </c>
      <c r="I327">
        <v>21646254.57</v>
      </c>
      <c r="J327">
        <v>0</v>
      </c>
      <c r="K327">
        <v>5120581.04</v>
      </c>
      <c r="L327">
        <v>1683923.67</v>
      </c>
      <c r="M327">
        <v>33887030.600000001</v>
      </c>
      <c r="N327">
        <v>0</v>
      </c>
      <c r="O327">
        <v>22300000</v>
      </c>
      <c r="P327">
        <v>0</v>
      </c>
      <c r="Q327">
        <v>0</v>
      </c>
      <c r="R327">
        <v>0</v>
      </c>
    </row>
    <row r="328" spans="1:18" x14ac:dyDescent="0.45">
      <c r="A328" t="s">
        <v>33</v>
      </c>
      <c r="B328" t="s">
        <v>50</v>
      </c>
      <c r="C328">
        <v>35311271.829999998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66797306.799999997</v>
      </c>
      <c r="P328">
        <v>0</v>
      </c>
      <c r="Q328">
        <v>0</v>
      </c>
      <c r="R328">
        <v>0</v>
      </c>
    </row>
    <row r="329" spans="1:18" x14ac:dyDescent="0.45">
      <c r="A329" t="s">
        <v>33</v>
      </c>
      <c r="B329" t="s">
        <v>52</v>
      </c>
      <c r="C329">
        <v>5919000</v>
      </c>
      <c r="D329">
        <v>90000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2000000</v>
      </c>
      <c r="P329">
        <v>0</v>
      </c>
      <c r="Q329">
        <v>0</v>
      </c>
      <c r="R329">
        <v>0</v>
      </c>
    </row>
    <row r="330" spans="1:18" x14ac:dyDescent="0.45">
      <c r="A330" t="s">
        <v>33</v>
      </c>
      <c r="B330" t="s">
        <v>62</v>
      </c>
      <c r="C330">
        <v>40281147.369999997</v>
      </c>
      <c r="D330">
        <v>1725900</v>
      </c>
      <c r="E330">
        <v>0</v>
      </c>
      <c r="F330">
        <v>0</v>
      </c>
      <c r="G330">
        <v>16791005.75</v>
      </c>
      <c r="H330">
        <v>6050000</v>
      </c>
      <c r="I330">
        <v>10919952.960000001</v>
      </c>
      <c r="J330">
        <v>0</v>
      </c>
      <c r="K330">
        <v>4726421.1099999994</v>
      </c>
      <c r="L330">
        <v>11200000</v>
      </c>
      <c r="M330">
        <v>4025247.43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45">
      <c r="A331" t="s">
        <v>33</v>
      </c>
      <c r="B331" t="s">
        <v>63</v>
      </c>
      <c r="C331">
        <v>127014492.97</v>
      </c>
      <c r="D331">
        <v>13650000</v>
      </c>
      <c r="E331">
        <v>0</v>
      </c>
      <c r="F331">
        <v>0</v>
      </c>
      <c r="G331">
        <v>10100000</v>
      </c>
      <c r="H331">
        <v>0</v>
      </c>
      <c r="I331">
        <v>10999000</v>
      </c>
      <c r="J331">
        <v>0</v>
      </c>
      <c r="K331">
        <v>0</v>
      </c>
      <c r="L331">
        <v>0</v>
      </c>
      <c r="M331">
        <v>47613267.969999999</v>
      </c>
      <c r="N331">
        <v>0</v>
      </c>
      <c r="O331">
        <v>17747313.850000001</v>
      </c>
      <c r="P331">
        <v>0</v>
      </c>
      <c r="Q331">
        <v>0</v>
      </c>
      <c r="R331">
        <v>0</v>
      </c>
    </row>
    <row r="332" spans="1:18" x14ac:dyDescent="0.45">
      <c r="A332" t="s">
        <v>33</v>
      </c>
      <c r="B332" t="s">
        <v>64</v>
      </c>
      <c r="C332">
        <v>106288102.90000001</v>
      </c>
      <c r="D332">
        <v>23603705.510000002</v>
      </c>
      <c r="E332">
        <v>4400000</v>
      </c>
      <c r="F332">
        <v>0</v>
      </c>
      <c r="G332">
        <v>3600000</v>
      </c>
      <c r="H332">
        <v>0</v>
      </c>
      <c r="I332">
        <v>16085586.26</v>
      </c>
      <c r="J332">
        <v>0</v>
      </c>
      <c r="K332">
        <v>7846444.1099999994</v>
      </c>
      <c r="L332">
        <v>0</v>
      </c>
      <c r="M332">
        <v>9521486.7400000002</v>
      </c>
      <c r="N332">
        <v>0</v>
      </c>
      <c r="O332">
        <v>2994335.04</v>
      </c>
      <c r="P332">
        <v>0</v>
      </c>
      <c r="Q332">
        <v>0</v>
      </c>
      <c r="R332">
        <v>0</v>
      </c>
    </row>
    <row r="333" spans="1:18" x14ac:dyDescent="0.45">
      <c r="A333" t="s">
        <v>33</v>
      </c>
      <c r="B333" t="s">
        <v>68</v>
      </c>
      <c r="C333">
        <v>498448.47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45">
      <c r="A334" t="s">
        <v>33</v>
      </c>
      <c r="B334" t="s">
        <v>53</v>
      </c>
      <c r="C334">
        <v>454149304.06999999</v>
      </c>
      <c r="D334">
        <v>76507904.739999995</v>
      </c>
      <c r="E334">
        <v>8856617.3800000008</v>
      </c>
      <c r="F334">
        <v>0</v>
      </c>
      <c r="G334">
        <v>53670124.43</v>
      </c>
      <c r="H334">
        <v>22885951.210000001</v>
      </c>
      <c r="I334">
        <v>36425740.600000001</v>
      </c>
      <c r="J334">
        <v>0</v>
      </c>
      <c r="K334">
        <v>25105041.399999999</v>
      </c>
      <c r="L334">
        <v>9749933.1099999994</v>
      </c>
      <c r="M334">
        <v>131363382.44</v>
      </c>
      <c r="N334">
        <v>0</v>
      </c>
      <c r="O334">
        <v>19608660</v>
      </c>
      <c r="P334">
        <v>0</v>
      </c>
      <c r="Q334">
        <v>0</v>
      </c>
      <c r="R334">
        <v>0</v>
      </c>
    </row>
    <row r="335" spans="1:18" x14ac:dyDescent="0.45">
      <c r="A335" t="s">
        <v>33</v>
      </c>
      <c r="B335" t="s">
        <v>54</v>
      </c>
      <c r="C335">
        <v>1321585.28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89980.06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738764.91999999993</v>
      </c>
      <c r="P335">
        <v>0</v>
      </c>
      <c r="Q335">
        <v>0</v>
      </c>
      <c r="R335">
        <v>0</v>
      </c>
    </row>
    <row r="336" spans="1:18" x14ac:dyDescent="0.45">
      <c r="A336" t="s">
        <v>33</v>
      </c>
      <c r="B336" t="s">
        <v>55</v>
      </c>
      <c r="C336">
        <v>225360546.50999999</v>
      </c>
      <c r="D336">
        <v>39726268.100000001</v>
      </c>
      <c r="E336">
        <v>4509481.99</v>
      </c>
      <c r="F336">
        <v>0</v>
      </c>
      <c r="G336">
        <v>33720078.700000003</v>
      </c>
      <c r="H336">
        <v>22269507.640000001</v>
      </c>
      <c r="I336">
        <v>43313157.780000001</v>
      </c>
      <c r="J336">
        <v>0</v>
      </c>
      <c r="K336">
        <v>1865877.91</v>
      </c>
      <c r="L336">
        <v>3503452.63</v>
      </c>
      <c r="M336">
        <v>36482889.609999999</v>
      </c>
      <c r="N336">
        <v>0</v>
      </c>
      <c r="O336">
        <v>28294712.170000002</v>
      </c>
      <c r="P336">
        <v>0</v>
      </c>
      <c r="Q336">
        <v>0</v>
      </c>
      <c r="R336">
        <v>0</v>
      </c>
    </row>
    <row r="337" spans="1:18" x14ac:dyDescent="0.45">
      <c r="A337" t="s">
        <v>33</v>
      </c>
      <c r="B337" t="s">
        <v>56</v>
      </c>
      <c r="C337">
        <v>43053100</v>
      </c>
      <c r="D337">
        <v>13900000</v>
      </c>
      <c r="E337">
        <v>0</v>
      </c>
      <c r="F337">
        <v>0</v>
      </c>
      <c r="G337">
        <v>17356122.940000001</v>
      </c>
      <c r="H337">
        <v>7072000</v>
      </c>
      <c r="I337">
        <v>9900000</v>
      </c>
      <c r="J337">
        <v>0</v>
      </c>
      <c r="K337">
        <v>5500000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45">
      <c r="A338" t="s">
        <v>33</v>
      </c>
      <c r="B338" t="s">
        <v>57</v>
      </c>
      <c r="C338">
        <v>0</v>
      </c>
      <c r="D338">
        <v>2300000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470000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45">
      <c r="A339" t="s">
        <v>33</v>
      </c>
      <c r="B339" t="s">
        <v>58</v>
      </c>
      <c r="C339">
        <v>8603090.0600000005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45">
      <c r="A340" t="s">
        <v>33</v>
      </c>
      <c r="B340" t="s">
        <v>59</v>
      </c>
      <c r="C340">
        <v>619216245.74000001</v>
      </c>
      <c r="D340">
        <v>59596267.159999996</v>
      </c>
      <c r="E340">
        <v>5827967.29</v>
      </c>
      <c r="F340">
        <v>0</v>
      </c>
      <c r="G340">
        <v>49765276.189999998</v>
      </c>
      <c r="H340">
        <v>53870469.100000001</v>
      </c>
      <c r="I340">
        <v>68569161.290000007</v>
      </c>
      <c r="J340">
        <v>0</v>
      </c>
      <c r="K340">
        <v>12611000.060000001</v>
      </c>
      <c r="L340">
        <v>5927272.4199999999</v>
      </c>
      <c r="M340">
        <v>135401615.63</v>
      </c>
      <c r="N340">
        <v>0</v>
      </c>
      <c r="O340">
        <v>69252720.849999994</v>
      </c>
      <c r="P340">
        <v>3635000</v>
      </c>
      <c r="Q340">
        <v>0</v>
      </c>
      <c r="R340">
        <v>0</v>
      </c>
    </row>
    <row r="341" spans="1:18" x14ac:dyDescent="0.45">
      <c r="A341" t="s">
        <v>33</v>
      </c>
      <c r="B341" t="s">
        <v>66</v>
      </c>
      <c r="C341">
        <v>74712859.25</v>
      </c>
      <c r="D341">
        <v>4503148.71</v>
      </c>
      <c r="E341">
        <v>3480153.64</v>
      </c>
      <c r="F341">
        <v>0</v>
      </c>
      <c r="G341">
        <v>0</v>
      </c>
      <c r="H341">
        <v>1941180.2</v>
      </c>
      <c r="I341">
        <v>25247972</v>
      </c>
      <c r="J341">
        <v>0</v>
      </c>
      <c r="K341">
        <v>0</v>
      </c>
      <c r="L341">
        <v>4615974.95</v>
      </c>
      <c r="M341">
        <v>2935860.98</v>
      </c>
      <c r="N341">
        <v>0</v>
      </c>
      <c r="O341">
        <v>8102663.3900000006</v>
      </c>
      <c r="P341">
        <v>0</v>
      </c>
      <c r="Q341">
        <v>0</v>
      </c>
      <c r="R341">
        <v>0</v>
      </c>
    </row>
    <row r="342" spans="1:18" x14ac:dyDescent="0.45">
      <c r="A342" t="s">
        <v>33</v>
      </c>
      <c r="B342" t="s">
        <v>60</v>
      </c>
      <c r="C342">
        <v>6000000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45">
      <c r="A343" t="s">
        <v>33</v>
      </c>
      <c r="B343" t="s">
        <v>61</v>
      </c>
      <c r="C343">
        <v>238346626.30000001</v>
      </c>
      <c r="D343">
        <v>79512685.280000001</v>
      </c>
      <c r="E343">
        <v>1500000</v>
      </c>
      <c r="F343">
        <v>0</v>
      </c>
      <c r="G343">
        <v>12008189.4</v>
      </c>
      <c r="H343">
        <v>13259083.34</v>
      </c>
      <c r="I343">
        <v>33448906.609999999</v>
      </c>
      <c r="J343">
        <v>0</v>
      </c>
      <c r="K343">
        <v>54598034.210000001</v>
      </c>
      <c r="L343">
        <v>10050000</v>
      </c>
      <c r="M343">
        <v>256300858.77000001</v>
      </c>
      <c r="N343">
        <v>0</v>
      </c>
      <c r="O343">
        <v>2500000</v>
      </c>
      <c r="P343">
        <v>0</v>
      </c>
      <c r="Q343">
        <v>0</v>
      </c>
      <c r="R343">
        <v>0</v>
      </c>
    </row>
    <row r="344" spans="1:18" x14ac:dyDescent="0.45">
      <c r="A344" t="s">
        <v>34</v>
      </c>
      <c r="B344" t="s">
        <v>65</v>
      </c>
      <c r="C344">
        <v>10997881.460000001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45">
      <c r="A345" t="s">
        <v>34</v>
      </c>
      <c r="B345" t="s">
        <v>42</v>
      </c>
      <c r="C345">
        <v>160539776.99000001</v>
      </c>
      <c r="D345">
        <v>27081538.620000001</v>
      </c>
      <c r="E345">
        <v>972918.68</v>
      </c>
      <c r="F345">
        <v>0</v>
      </c>
      <c r="G345">
        <v>9422495.1799999997</v>
      </c>
      <c r="H345">
        <v>8167303.1699999999</v>
      </c>
      <c r="I345">
        <v>11524817.1</v>
      </c>
      <c r="J345">
        <v>0</v>
      </c>
      <c r="K345">
        <v>16183888.66</v>
      </c>
      <c r="L345">
        <v>1460211.7</v>
      </c>
      <c r="M345">
        <v>26538248.010000002</v>
      </c>
      <c r="N345">
        <v>0</v>
      </c>
      <c r="O345">
        <v>7586436.4800000004</v>
      </c>
      <c r="P345">
        <v>0</v>
      </c>
      <c r="Q345">
        <v>0</v>
      </c>
      <c r="R345">
        <v>0</v>
      </c>
    </row>
    <row r="346" spans="1:18" x14ac:dyDescent="0.45">
      <c r="A346" t="s">
        <v>34</v>
      </c>
      <c r="B346" t="s">
        <v>43</v>
      </c>
      <c r="C346">
        <v>96890850.920000002</v>
      </c>
      <c r="D346">
        <v>19199572.75</v>
      </c>
      <c r="E346">
        <v>2484925.7200000002</v>
      </c>
      <c r="F346">
        <v>0</v>
      </c>
      <c r="G346">
        <v>17795010.550000001</v>
      </c>
      <c r="H346">
        <v>17281347.120000001</v>
      </c>
      <c r="I346">
        <v>17984047.489999998</v>
      </c>
      <c r="J346">
        <v>0</v>
      </c>
      <c r="K346">
        <v>2959278.87</v>
      </c>
      <c r="L346">
        <v>7555202.2599999998</v>
      </c>
      <c r="M346">
        <v>66460715.880000003</v>
      </c>
      <c r="N346">
        <v>0</v>
      </c>
      <c r="O346">
        <v>23832387.800000001</v>
      </c>
      <c r="P346">
        <v>0</v>
      </c>
      <c r="Q346">
        <v>0</v>
      </c>
      <c r="R346">
        <v>0</v>
      </c>
    </row>
    <row r="347" spans="1:18" x14ac:dyDescent="0.45">
      <c r="A347" t="s">
        <v>34</v>
      </c>
      <c r="B347" t="s">
        <v>44</v>
      </c>
      <c r="C347">
        <v>132588228.01000001</v>
      </c>
      <c r="D347">
        <v>20420737.32</v>
      </c>
      <c r="E347">
        <v>0</v>
      </c>
      <c r="F347">
        <v>0</v>
      </c>
      <c r="G347">
        <v>20360856.210000001</v>
      </c>
      <c r="H347">
        <v>619359.92999999993</v>
      </c>
      <c r="I347">
        <v>420891.86</v>
      </c>
      <c r="J347">
        <v>0</v>
      </c>
      <c r="K347">
        <v>0</v>
      </c>
      <c r="L347">
        <v>468864.29</v>
      </c>
      <c r="M347">
        <v>1453818.68</v>
      </c>
      <c r="N347">
        <v>0</v>
      </c>
      <c r="O347">
        <v>60550000</v>
      </c>
      <c r="P347">
        <v>0</v>
      </c>
      <c r="Q347">
        <v>0</v>
      </c>
      <c r="R347">
        <v>0</v>
      </c>
    </row>
    <row r="348" spans="1:18" x14ac:dyDescent="0.45">
      <c r="A348" t="s">
        <v>34</v>
      </c>
      <c r="B348" t="s">
        <v>45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10486441.82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45">
      <c r="A349" t="s">
        <v>34</v>
      </c>
      <c r="B349" t="s">
        <v>46</v>
      </c>
      <c r="C349">
        <v>21578927.52</v>
      </c>
      <c r="D349">
        <v>1000000</v>
      </c>
      <c r="E349">
        <v>0</v>
      </c>
      <c r="F349">
        <v>0</v>
      </c>
      <c r="G349">
        <v>0</v>
      </c>
      <c r="H349">
        <v>5599609.9199999999</v>
      </c>
      <c r="I349">
        <v>7300000</v>
      </c>
      <c r="J349">
        <v>0</v>
      </c>
      <c r="K349">
        <v>0</v>
      </c>
      <c r="L349">
        <v>0</v>
      </c>
      <c r="M349">
        <v>89773.98</v>
      </c>
      <c r="N349">
        <v>0</v>
      </c>
      <c r="O349">
        <v>3500000</v>
      </c>
      <c r="P349">
        <v>0</v>
      </c>
      <c r="Q349">
        <v>0</v>
      </c>
      <c r="R349">
        <v>0</v>
      </c>
    </row>
    <row r="350" spans="1:18" x14ac:dyDescent="0.45">
      <c r="A350" t="s">
        <v>34</v>
      </c>
      <c r="B350" t="s">
        <v>48</v>
      </c>
      <c r="C350">
        <v>6986340.5800000001</v>
      </c>
      <c r="D350">
        <v>1672841.35</v>
      </c>
      <c r="E350">
        <v>1275015.67</v>
      </c>
      <c r="F350">
        <v>0</v>
      </c>
      <c r="G350">
        <v>611733.41999999993</v>
      </c>
      <c r="H350">
        <v>1167511.3899999999</v>
      </c>
      <c r="I350">
        <v>1260046.67</v>
      </c>
      <c r="J350">
        <v>0</v>
      </c>
      <c r="K350">
        <v>1266357.77</v>
      </c>
      <c r="L350">
        <v>821444.26</v>
      </c>
      <c r="M350">
        <v>7869036.7300000004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45">
      <c r="A351" t="s">
        <v>34</v>
      </c>
      <c r="B351" t="s">
        <v>49</v>
      </c>
      <c r="C351">
        <v>154903173.11000001</v>
      </c>
      <c r="D351">
        <v>22942788.039999999</v>
      </c>
      <c r="E351">
        <v>0</v>
      </c>
      <c r="F351">
        <v>0</v>
      </c>
      <c r="G351">
        <v>2810867.63</v>
      </c>
      <c r="H351">
        <v>21147109.140000001</v>
      </c>
      <c r="I351">
        <v>16934156.890000001</v>
      </c>
      <c r="J351">
        <v>0</v>
      </c>
      <c r="K351">
        <v>2756606.05</v>
      </c>
      <c r="L351">
        <v>2805365.06</v>
      </c>
      <c r="M351">
        <v>26636045.059999999</v>
      </c>
      <c r="N351">
        <v>0</v>
      </c>
      <c r="O351">
        <v>2805247.54</v>
      </c>
      <c r="P351">
        <v>0</v>
      </c>
      <c r="Q351">
        <v>0</v>
      </c>
      <c r="R351">
        <v>0</v>
      </c>
    </row>
    <row r="352" spans="1:18" x14ac:dyDescent="0.45">
      <c r="A352" t="s">
        <v>34</v>
      </c>
      <c r="B352" t="s">
        <v>50</v>
      </c>
      <c r="C352">
        <v>33291891.670000002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53784221.75</v>
      </c>
      <c r="P352">
        <v>0</v>
      </c>
      <c r="Q352">
        <v>0</v>
      </c>
      <c r="R352">
        <v>0</v>
      </c>
    </row>
    <row r="353" spans="1:18" x14ac:dyDescent="0.45">
      <c r="A353" t="s">
        <v>34</v>
      </c>
      <c r="B353" t="s">
        <v>52</v>
      </c>
      <c r="C353">
        <v>3472000</v>
      </c>
      <c r="D353">
        <v>100000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74221.36</v>
      </c>
      <c r="N353">
        <v>0</v>
      </c>
      <c r="O353">
        <v>3020000</v>
      </c>
      <c r="P353">
        <v>0</v>
      </c>
      <c r="Q353">
        <v>0</v>
      </c>
      <c r="R353">
        <v>0</v>
      </c>
    </row>
    <row r="354" spans="1:18" x14ac:dyDescent="0.45">
      <c r="A354" t="s">
        <v>34</v>
      </c>
      <c r="B354" t="s">
        <v>62</v>
      </c>
      <c r="C354">
        <v>69768586.579999998</v>
      </c>
      <c r="D354">
        <v>19899421.109999999</v>
      </c>
      <c r="E354">
        <v>3471247.43</v>
      </c>
      <c r="F354">
        <v>0</v>
      </c>
      <c r="G354">
        <v>250000</v>
      </c>
      <c r="H354">
        <v>950000</v>
      </c>
      <c r="I354">
        <v>0</v>
      </c>
      <c r="J354">
        <v>0</v>
      </c>
      <c r="K354">
        <v>1477000</v>
      </c>
      <c r="L354">
        <v>0</v>
      </c>
      <c r="M354">
        <v>8200000</v>
      </c>
      <c r="N354">
        <v>0</v>
      </c>
      <c r="O354">
        <v>11965800</v>
      </c>
      <c r="P354">
        <v>0</v>
      </c>
      <c r="Q354">
        <v>0</v>
      </c>
      <c r="R354">
        <v>0</v>
      </c>
    </row>
    <row r="355" spans="1:18" x14ac:dyDescent="0.45">
      <c r="A355" t="s">
        <v>34</v>
      </c>
      <c r="B355" t="s">
        <v>63</v>
      </c>
      <c r="C355">
        <v>107747723.34</v>
      </c>
      <c r="D355">
        <v>48500000</v>
      </c>
      <c r="E355">
        <v>0</v>
      </c>
      <c r="F355">
        <v>0</v>
      </c>
      <c r="G355">
        <v>2994900.22</v>
      </c>
      <c r="H355">
        <v>0</v>
      </c>
      <c r="I355">
        <v>3850000</v>
      </c>
      <c r="J355">
        <v>0</v>
      </c>
      <c r="K355">
        <v>1999600.94</v>
      </c>
      <c r="L355">
        <v>0</v>
      </c>
      <c r="M355">
        <v>0</v>
      </c>
      <c r="N355">
        <v>0</v>
      </c>
      <c r="O355">
        <v>30193074.920000002</v>
      </c>
      <c r="P355">
        <v>0</v>
      </c>
      <c r="Q355">
        <v>0</v>
      </c>
      <c r="R355">
        <v>0</v>
      </c>
    </row>
    <row r="356" spans="1:18" x14ac:dyDescent="0.45">
      <c r="A356" t="s">
        <v>34</v>
      </c>
      <c r="B356" t="s">
        <v>64</v>
      </c>
      <c r="C356">
        <v>146241782.53999999</v>
      </c>
      <c r="D356">
        <v>16708000</v>
      </c>
      <c r="E356">
        <v>1500000</v>
      </c>
      <c r="F356">
        <v>0</v>
      </c>
      <c r="G356">
        <v>5312060.5</v>
      </c>
      <c r="H356">
        <v>4700000</v>
      </c>
      <c r="I356">
        <v>3150000</v>
      </c>
      <c r="J356">
        <v>0</v>
      </c>
      <c r="K356">
        <v>6177453.04</v>
      </c>
      <c r="L356">
        <v>0</v>
      </c>
      <c r="M356">
        <v>0</v>
      </c>
      <c r="N356">
        <v>0</v>
      </c>
      <c r="O356">
        <v>17326756.670000002</v>
      </c>
      <c r="P356">
        <v>0</v>
      </c>
      <c r="Q356">
        <v>0</v>
      </c>
      <c r="R356">
        <v>0</v>
      </c>
    </row>
    <row r="357" spans="1:18" x14ac:dyDescent="0.45">
      <c r="A357" t="s">
        <v>34</v>
      </c>
      <c r="B357" t="s">
        <v>53</v>
      </c>
      <c r="C357">
        <v>636870072.52600002</v>
      </c>
      <c r="D357">
        <v>57558387.280000001</v>
      </c>
      <c r="E357">
        <v>7400000</v>
      </c>
      <c r="F357">
        <v>0</v>
      </c>
      <c r="G357">
        <v>39488587.539999999</v>
      </c>
      <c r="H357">
        <v>8484500</v>
      </c>
      <c r="I357">
        <v>49384426.549999997</v>
      </c>
      <c r="J357">
        <v>0</v>
      </c>
      <c r="K357">
        <v>29617329.609999999</v>
      </c>
      <c r="L357">
        <v>13013000</v>
      </c>
      <c r="M357">
        <v>77526211.760000005</v>
      </c>
      <c r="N357">
        <v>0</v>
      </c>
      <c r="O357">
        <v>36011452</v>
      </c>
      <c r="P357">
        <v>0</v>
      </c>
      <c r="Q357">
        <v>0</v>
      </c>
      <c r="R357">
        <v>0</v>
      </c>
    </row>
    <row r="358" spans="1:18" x14ac:dyDescent="0.45">
      <c r="A358" t="s">
        <v>34</v>
      </c>
      <c r="B358" t="s">
        <v>54</v>
      </c>
      <c r="C358">
        <v>729607.03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89068.26</v>
      </c>
      <c r="N358">
        <v>0</v>
      </c>
      <c r="O358">
        <v>958639.61499999999</v>
      </c>
      <c r="P358">
        <v>0</v>
      </c>
      <c r="Q358">
        <v>0</v>
      </c>
      <c r="R358">
        <v>0</v>
      </c>
    </row>
    <row r="359" spans="1:18" x14ac:dyDescent="0.45">
      <c r="A359" t="s">
        <v>34</v>
      </c>
      <c r="B359" t="s">
        <v>55</v>
      </c>
      <c r="C359">
        <v>236092821.91999999</v>
      </c>
      <c r="D359">
        <v>64299095.75</v>
      </c>
      <c r="E359">
        <v>1942010.19</v>
      </c>
      <c r="F359">
        <v>0</v>
      </c>
      <c r="G359">
        <v>22785758.359999999</v>
      </c>
      <c r="H359">
        <v>9643731.2800000012</v>
      </c>
      <c r="I359">
        <v>3184504.09</v>
      </c>
      <c r="J359">
        <v>0</v>
      </c>
      <c r="K359">
        <v>17293619.5</v>
      </c>
      <c r="L359">
        <v>1126505.08</v>
      </c>
      <c r="M359">
        <v>19617597.399999999</v>
      </c>
      <c r="N359">
        <v>0</v>
      </c>
      <c r="O359">
        <v>28986301.399999999</v>
      </c>
      <c r="P359">
        <v>6500000</v>
      </c>
      <c r="Q359">
        <v>0</v>
      </c>
      <c r="R359">
        <v>0</v>
      </c>
    </row>
    <row r="360" spans="1:18" x14ac:dyDescent="0.45">
      <c r="A360" t="s">
        <v>34</v>
      </c>
      <c r="B360" t="s">
        <v>56</v>
      </c>
      <c r="C360">
        <v>81722622.939999998</v>
      </c>
      <c r="D360">
        <v>4499600</v>
      </c>
      <c r="E360">
        <v>0</v>
      </c>
      <c r="F360">
        <v>0</v>
      </c>
      <c r="G360">
        <v>0</v>
      </c>
      <c r="H360">
        <v>5500000</v>
      </c>
      <c r="I360">
        <v>0</v>
      </c>
      <c r="J360">
        <v>0</v>
      </c>
      <c r="K360">
        <v>0</v>
      </c>
      <c r="L360">
        <v>7090000</v>
      </c>
      <c r="M360">
        <v>18200000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45">
      <c r="A361" t="s">
        <v>34</v>
      </c>
      <c r="B361" t="s">
        <v>57</v>
      </c>
      <c r="C361">
        <v>2300000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470000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45">
      <c r="A362" t="s">
        <v>34</v>
      </c>
      <c r="B362" t="s">
        <v>58</v>
      </c>
      <c r="C362">
        <v>9269800.8800000008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45">
      <c r="A363" t="s">
        <v>34</v>
      </c>
      <c r="B363" t="s">
        <v>59</v>
      </c>
      <c r="C363">
        <v>660561541.23000002</v>
      </c>
      <c r="D363">
        <v>96923779.430000007</v>
      </c>
      <c r="E363">
        <v>4236958.04</v>
      </c>
      <c r="F363">
        <v>0</v>
      </c>
      <c r="G363">
        <v>36355404.670000002</v>
      </c>
      <c r="H363">
        <v>54453317.600000001</v>
      </c>
      <c r="I363">
        <v>51097182.700000003</v>
      </c>
      <c r="J363">
        <v>0</v>
      </c>
      <c r="K363">
        <v>8172156.5099999998</v>
      </c>
      <c r="L363">
        <v>20470196.309999999</v>
      </c>
      <c r="M363">
        <v>50318218.350000001</v>
      </c>
      <c r="N363">
        <v>0</v>
      </c>
      <c r="O363">
        <v>63267728.310000002</v>
      </c>
      <c r="P363">
        <v>0</v>
      </c>
      <c r="Q363">
        <v>0</v>
      </c>
      <c r="R363">
        <v>0</v>
      </c>
    </row>
    <row r="364" spans="1:18" x14ac:dyDescent="0.45">
      <c r="A364" t="s">
        <v>34</v>
      </c>
      <c r="B364" t="s">
        <v>66</v>
      </c>
      <c r="C364">
        <v>53362505.549999997</v>
      </c>
      <c r="D364">
        <v>10242353.52</v>
      </c>
      <c r="E364">
        <v>0</v>
      </c>
      <c r="F364">
        <v>0</v>
      </c>
      <c r="G364">
        <v>14799431.210000001</v>
      </c>
      <c r="H364">
        <v>3487460.78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35031554.640000001</v>
      </c>
      <c r="P364">
        <v>0</v>
      </c>
      <c r="Q364">
        <v>0</v>
      </c>
      <c r="R364">
        <v>0</v>
      </c>
    </row>
    <row r="365" spans="1:18" x14ac:dyDescent="0.45">
      <c r="A365" t="s">
        <v>34</v>
      </c>
      <c r="B365" t="s">
        <v>60</v>
      </c>
      <c r="C365">
        <v>6000000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45">
      <c r="A366" t="s">
        <v>34</v>
      </c>
      <c r="B366" t="s">
        <v>61</v>
      </c>
      <c r="C366">
        <v>444859110.07999998</v>
      </c>
      <c r="D366">
        <v>111535170.90000001</v>
      </c>
      <c r="E366">
        <v>0</v>
      </c>
      <c r="F366">
        <v>0</v>
      </c>
      <c r="G366">
        <v>32920821.059999999</v>
      </c>
      <c r="H366">
        <v>8400000</v>
      </c>
      <c r="I366">
        <v>19397956.449999999</v>
      </c>
      <c r="J366">
        <v>0</v>
      </c>
      <c r="K366">
        <v>12491321.17</v>
      </c>
      <c r="L366">
        <v>15508245.08</v>
      </c>
      <c r="M366">
        <v>142649933.47999999</v>
      </c>
      <c r="N366">
        <v>0</v>
      </c>
      <c r="O366">
        <v>20163000</v>
      </c>
      <c r="P366">
        <v>0</v>
      </c>
      <c r="Q366">
        <v>0</v>
      </c>
      <c r="R366">
        <v>0</v>
      </c>
    </row>
    <row r="367" spans="1:18" x14ac:dyDescent="0.45">
      <c r="A367" t="s">
        <v>35</v>
      </c>
      <c r="B367" t="s">
        <v>65</v>
      </c>
      <c r="C367">
        <v>11700000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2900000</v>
      </c>
      <c r="P367">
        <v>0</v>
      </c>
      <c r="Q367">
        <v>0</v>
      </c>
      <c r="R367">
        <v>0</v>
      </c>
    </row>
    <row r="368" spans="1:18" x14ac:dyDescent="0.45">
      <c r="A368" t="s">
        <v>35</v>
      </c>
      <c r="B368" t="s">
        <v>42</v>
      </c>
      <c r="C368">
        <v>160471786.97999999</v>
      </c>
      <c r="D368">
        <v>15658546.83</v>
      </c>
      <c r="E368">
        <v>8500000</v>
      </c>
      <c r="F368">
        <v>0</v>
      </c>
      <c r="G368">
        <v>14355733.92</v>
      </c>
      <c r="H368">
        <v>8949331.5500000007</v>
      </c>
      <c r="I368">
        <v>11929346.76</v>
      </c>
      <c r="J368">
        <v>0</v>
      </c>
      <c r="K368">
        <v>1200000</v>
      </c>
      <c r="L368">
        <v>4436510.87</v>
      </c>
      <c r="M368">
        <v>31476244.640000001</v>
      </c>
      <c r="N368">
        <v>0</v>
      </c>
      <c r="O368">
        <v>2186800.96</v>
      </c>
      <c r="P368">
        <v>0</v>
      </c>
      <c r="Q368">
        <v>0</v>
      </c>
      <c r="R368">
        <v>0</v>
      </c>
    </row>
    <row r="369" spans="1:18" x14ac:dyDescent="0.45">
      <c r="A369" t="s">
        <v>35</v>
      </c>
      <c r="B369" t="s">
        <v>43</v>
      </c>
      <c r="C369">
        <v>106185287.88</v>
      </c>
      <c r="D369">
        <v>17372892.27</v>
      </c>
      <c r="E369">
        <v>4133053.2</v>
      </c>
      <c r="F369">
        <v>0</v>
      </c>
      <c r="G369">
        <v>11965124.26</v>
      </c>
      <c r="H369">
        <v>15365907.24</v>
      </c>
      <c r="I369">
        <v>11323131.539999999</v>
      </c>
      <c r="J369">
        <v>0</v>
      </c>
      <c r="K369">
        <v>8497648.0999999996</v>
      </c>
      <c r="L369">
        <v>5229409.87</v>
      </c>
      <c r="M369">
        <v>66275575.119999997</v>
      </c>
      <c r="N369">
        <v>0</v>
      </c>
      <c r="O369">
        <v>17039306.52</v>
      </c>
      <c r="P369">
        <v>0</v>
      </c>
      <c r="Q369">
        <v>0</v>
      </c>
      <c r="R369">
        <v>0</v>
      </c>
    </row>
    <row r="370" spans="1:18" x14ac:dyDescent="0.45">
      <c r="A370" t="s">
        <v>35</v>
      </c>
      <c r="B370" t="s">
        <v>44</v>
      </c>
      <c r="C370">
        <v>165032620.27000001</v>
      </c>
      <c r="D370">
        <v>20533594.02</v>
      </c>
      <c r="E370">
        <v>150000</v>
      </c>
      <c r="F370">
        <v>0</v>
      </c>
      <c r="G370">
        <v>404482.89</v>
      </c>
      <c r="H370">
        <v>563784.43000000005</v>
      </c>
      <c r="I370">
        <v>20392079.16</v>
      </c>
      <c r="J370">
        <v>0</v>
      </c>
      <c r="K370">
        <v>0</v>
      </c>
      <c r="L370">
        <v>503197.81000000011</v>
      </c>
      <c r="M370">
        <v>1013516.04</v>
      </c>
      <c r="N370">
        <v>0</v>
      </c>
      <c r="O370">
        <v>26517382.93</v>
      </c>
      <c r="P370">
        <v>0</v>
      </c>
      <c r="Q370">
        <v>0</v>
      </c>
      <c r="R370">
        <v>0</v>
      </c>
    </row>
    <row r="371" spans="1:18" x14ac:dyDescent="0.45">
      <c r="A371" t="s">
        <v>35</v>
      </c>
      <c r="B371" t="s">
        <v>45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9675115.9400000013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45">
      <c r="A372" t="s">
        <v>35</v>
      </c>
      <c r="B372" t="s">
        <v>46</v>
      </c>
      <c r="C372">
        <v>22688608.850000001</v>
      </c>
      <c r="D372">
        <v>0</v>
      </c>
      <c r="E372">
        <v>0</v>
      </c>
      <c r="F372">
        <v>0</v>
      </c>
      <c r="G372">
        <v>5183182.18</v>
      </c>
      <c r="H372">
        <v>0</v>
      </c>
      <c r="I372">
        <v>0</v>
      </c>
      <c r="J372">
        <v>0</v>
      </c>
      <c r="K372">
        <v>7300000</v>
      </c>
      <c r="L372">
        <v>0</v>
      </c>
      <c r="M372">
        <v>32374.45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45">
      <c r="A373" t="s">
        <v>35</v>
      </c>
      <c r="B373" t="s">
        <v>48</v>
      </c>
      <c r="C373">
        <v>5663316.8799999999</v>
      </c>
      <c r="D373">
        <v>1013460.72</v>
      </c>
      <c r="E373">
        <v>0</v>
      </c>
      <c r="F373">
        <v>0</v>
      </c>
      <c r="G373">
        <v>694276.39</v>
      </c>
      <c r="H373">
        <v>1080205.5900000001</v>
      </c>
      <c r="I373">
        <v>1017486.87</v>
      </c>
      <c r="J373">
        <v>0</v>
      </c>
      <c r="K373">
        <v>1506437.22</v>
      </c>
      <c r="L373">
        <v>1108923.8700000001</v>
      </c>
      <c r="M373">
        <v>4475769.78</v>
      </c>
      <c r="N373">
        <v>0</v>
      </c>
      <c r="O373">
        <v>1956434.64</v>
      </c>
      <c r="P373">
        <v>0</v>
      </c>
      <c r="Q373">
        <v>0</v>
      </c>
      <c r="R373">
        <v>0</v>
      </c>
    </row>
    <row r="374" spans="1:18" x14ac:dyDescent="0.45">
      <c r="A374" t="s">
        <v>35</v>
      </c>
      <c r="B374" t="s">
        <v>49</v>
      </c>
      <c r="C374">
        <v>138867801.86000001</v>
      </c>
      <c r="D374">
        <v>11568967.970000001</v>
      </c>
      <c r="E374">
        <v>0</v>
      </c>
      <c r="F374">
        <v>0</v>
      </c>
      <c r="G374">
        <v>19343550.27</v>
      </c>
      <c r="H374">
        <v>7770904.3700000001</v>
      </c>
      <c r="I374">
        <v>18378938.219999999</v>
      </c>
      <c r="J374">
        <v>0</v>
      </c>
      <c r="K374">
        <v>5800234.5800000001</v>
      </c>
      <c r="L374">
        <v>3035199.33</v>
      </c>
      <c r="M374">
        <v>31882138.82</v>
      </c>
      <c r="N374">
        <v>0</v>
      </c>
      <c r="O374">
        <v>7197506.0899999999</v>
      </c>
      <c r="P374">
        <v>0</v>
      </c>
      <c r="Q374">
        <v>0</v>
      </c>
      <c r="R374">
        <v>0</v>
      </c>
    </row>
    <row r="375" spans="1:18" x14ac:dyDescent="0.45">
      <c r="A375" t="s">
        <v>35</v>
      </c>
      <c r="B375" t="s">
        <v>50</v>
      </c>
      <c r="C375">
        <v>54466503.32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36947386.990000002</v>
      </c>
      <c r="P375">
        <v>0</v>
      </c>
      <c r="Q375">
        <v>0</v>
      </c>
      <c r="R375">
        <v>0</v>
      </c>
    </row>
    <row r="376" spans="1:18" x14ac:dyDescent="0.45">
      <c r="A376" t="s">
        <v>35</v>
      </c>
      <c r="B376" t="s">
        <v>52</v>
      </c>
      <c r="C376">
        <v>6491000</v>
      </c>
      <c r="D376">
        <v>0</v>
      </c>
      <c r="E376">
        <v>0</v>
      </c>
      <c r="F376">
        <v>0</v>
      </c>
      <c r="G376">
        <v>90000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45">
      <c r="A377" t="s">
        <v>35</v>
      </c>
      <c r="B377" t="s">
        <v>62</v>
      </c>
      <c r="C377">
        <v>69182800.390000001</v>
      </c>
      <c r="D377">
        <v>7165000</v>
      </c>
      <c r="E377">
        <v>6254000</v>
      </c>
      <c r="F377">
        <v>0</v>
      </c>
      <c r="G377">
        <v>6361421.1099999994</v>
      </c>
      <c r="H377">
        <v>1571207.3</v>
      </c>
      <c r="I377">
        <v>4450000</v>
      </c>
      <c r="J377">
        <v>0</v>
      </c>
      <c r="K377">
        <v>4950000</v>
      </c>
      <c r="L377">
        <v>0</v>
      </c>
      <c r="M377">
        <v>6721247.4299999997</v>
      </c>
      <c r="N377">
        <v>0</v>
      </c>
      <c r="O377">
        <v>7548602.6400000006</v>
      </c>
      <c r="P377">
        <v>0</v>
      </c>
      <c r="Q377">
        <v>0</v>
      </c>
      <c r="R377">
        <v>0</v>
      </c>
    </row>
    <row r="378" spans="1:18" x14ac:dyDescent="0.45">
      <c r="A378" t="s">
        <v>35</v>
      </c>
      <c r="B378" t="s">
        <v>63</v>
      </c>
      <c r="C378">
        <v>150295020.16</v>
      </c>
      <c r="D378">
        <v>0</v>
      </c>
      <c r="E378">
        <v>0</v>
      </c>
      <c r="F378">
        <v>0</v>
      </c>
      <c r="G378">
        <v>23485137.969999999</v>
      </c>
      <c r="H378">
        <v>0</v>
      </c>
      <c r="I378">
        <v>25000000</v>
      </c>
      <c r="J378">
        <v>0</v>
      </c>
      <c r="K378">
        <v>0</v>
      </c>
      <c r="L378">
        <v>0</v>
      </c>
      <c r="M378">
        <v>3800000</v>
      </c>
      <c r="N378">
        <v>0</v>
      </c>
      <c r="O378">
        <v>24183582.719999999</v>
      </c>
      <c r="P378">
        <v>0</v>
      </c>
      <c r="Q378">
        <v>0</v>
      </c>
      <c r="R378">
        <v>0</v>
      </c>
    </row>
    <row r="379" spans="1:18" x14ac:dyDescent="0.45">
      <c r="A379" t="s">
        <v>35</v>
      </c>
      <c r="B379" t="s">
        <v>64</v>
      </c>
      <c r="C379">
        <v>155582924.96000001</v>
      </c>
      <c r="D379">
        <v>5000000</v>
      </c>
      <c r="E379">
        <v>3999683.26</v>
      </c>
      <c r="F379">
        <v>0</v>
      </c>
      <c r="G379">
        <v>12749930.67</v>
      </c>
      <c r="H379">
        <v>0</v>
      </c>
      <c r="I379">
        <v>8605000</v>
      </c>
      <c r="J379">
        <v>0</v>
      </c>
      <c r="K379">
        <v>3197886.68</v>
      </c>
      <c r="L379">
        <v>0</v>
      </c>
      <c r="M379">
        <v>0</v>
      </c>
      <c r="N379">
        <v>0</v>
      </c>
      <c r="O379">
        <v>10227550.390000001</v>
      </c>
      <c r="P379">
        <v>0</v>
      </c>
      <c r="Q379">
        <v>0</v>
      </c>
      <c r="R379">
        <v>0</v>
      </c>
    </row>
    <row r="380" spans="1:18" x14ac:dyDescent="0.45">
      <c r="A380" t="s">
        <v>35</v>
      </c>
      <c r="B380" t="s">
        <v>68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500000</v>
      </c>
      <c r="P380">
        <v>0</v>
      </c>
      <c r="Q380">
        <v>0</v>
      </c>
      <c r="R380">
        <v>0</v>
      </c>
    </row>
    <row r="381" spans="1:18" x14ac:dyDescent="0.45">
      <c r="A381" t="s">
        <v>35</v>
      </c>
      <c r="B381" t="s">
        <v>53</v>
      </c>
      <c r="C381">
        <v>643703990.51600003</v>
      </c>
      <c r="D381">
        <v>50961705.780000001</v>
      </c>
      <c r="E381">
        <v>31467998.969999999</v>
      </c>
      <c r="F381">
        <v>0</v>
      </c>
      <c r="G381">
        <v>32065453.32</v>
      </c>
      <c r="H381">
        <v>18013000</v>
      </c>
      <c r="I381">
        <v>22952399.780000001</v>
      </c>
      <c r="J381">
        <v>0</v>
      </c>
      <c r="K381">
        <v>32767594.390000001</v>
      </c>
      <c r="L381">
        <v>7744000</v>
      </c>
      <c r="M381">
        <v>86095482.439999998</v>
      </c>
      <c r="N381">
        <v>0</v>
      </c>
      <c r="O381">
        <v>16846052.109999999</v>
      </c>
      <c r="P381">
        <v>0</v>
      </c>
      <c r="Q381">
        <v>0</v>
      </c>
      <c r="R381">
        <v>0</v>
      </c>
    </row>
    <row r="382" spans="1:18" x14ac:dyDescent="0.45">
      <c r="A382" t="s">
        <v>35</v>
      </c>
      <c r="B382" t="s">
        <v>54</v>
      </c>
      <c r="C382">
        <v>700818.25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554753.91</v>
      </c>
      <c r="P382">
        <v>0</v>
      </c>
      <c r="Q382">
        <v>0</v>
      </c>
      <c r="R382">
        <v>0</v>
      </c>
    </row>
    <row r="383" spans="1:18" x14ac:dyDescent="0.45">
      <c r="A383" t="s">
        <v>35</v>
      </c>
      <c r="B383" t="s">
        <v>55</v>
      </c>
      <c r="C383">
        <v>270049100.83999997</v>
      </c>
      <c r="D383">
        <v>26879855.68</v>
      </c>
      <c r="E383">
        <v>0</v>
      </c>
      <c r="F383">
        <v>0</v>
      </c>
      <c r="G383">
        <v>45836625.509999998</v>
      </c>
      <c r="H383">
        <v>18746236.109999999</v>
      </c>
      <c r="I383">
        <v>17227610.75</v>
      </c>
      <c r="J383">
        <v>0</v>
      </c>
      <c r="K383">
        <v>4127614.33</v>
      </c>
      <c r="L383">
        <v>0</v>
      </c>
      <c r="M383">
        <v>20379716.949999999</v>
      </c>
      <c r="N383">
        <v>0</v>
      </c>
      <c r="O383">
        <v>28719668.57</v>
      </c>
      <c r="P383">
        <v>0</v>
      </c>
      <c r="Q383">
        <v>0</v>
      </c>
      <c r="R383">
        <v>0</v>
      </c>
    </row>
    <row r="384" spans="1:18" x14ac:dyDescent="0.45">
      <c r="A384" t="s">
        <v>35</v>
      </c>
      <c r="B384" t="s">
        <v>56</v>
      </c>
      <c r="C384">
        <v>74722622.939999998</v>
      </c>
      <c r="D384">
        <v>0</v>
      </c>
      <c r="E384">
        <v>0</v>
      </c>
      <c r="F384">
        <v>0</v>
      </c>
      <c r="G384">
        <v>3053100</v>
      </c>
      <c r="H384">
        <v>0</v>
      </c>
      <c r="I384">
        <v>12590000</v>
      </c>
      <c r="J384">
        <v>0</v>
      </c>
      <c r="K384">
        <v>6400000</v>
      </c>
      <c r="L384">
        <v>0</v>
      </c>
      <c r="M384">
        <v>11800000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 x14ac:dyDescent="0.45">
      <c r="A385" t="s">
        <v>35</v>
      </c>
      <c r="B385" t="s">
        <v>57</v>
      </c>
      <c r="C385">
        <v>0</v>
      </c>
      <c r="D385">
        <v>0</v>
      </c>
      <c r="E385">
        <v>2300000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470000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 x14ac:dyDescent="0.45">
      <c r="A386" t="s">
        <v>35</v>
      </c>
      <c r="B386" t="s">
        <v>58</v>
      </c>
      <c r="C386">
        <v>8961570.2799999993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45">
      <c r="A387" t="s">
        <v>35</v>
      </c>
      <c r="B387" t="s">
        <v>59</v>
      </c>
      <c r="C387">
        <v>668512924.95000005</v>
      </c>
      <c r="D387">
        <v>56938802.310000002</v>
      </c>
      <c r="E387">
        <v>8245739.0300000003</v>
      </c>
      <c r="F387">
        <v>0</v>
      </c>
      <c r="G387">
        <v>82983911.099999994</v>
      </c>
      <c r="H387">
        <v>43347544.640000001</v>
      </c>
      <c r="I387">
        <v>38214076.469999999</v>
      </c>
      <c r="J387">
        <v>0</v>
      </c>
      <c r="K387">
        <v>16641196.02</v>
      </c>
      <c r="L387">
        <v>7456148.6600000001</v>
      </c>
      <c r="M387">
        <v>76594320.620000005</v>
      </c>
      <c r="N387">
        <v>0</v>
      </c>
      <c r="O387">
        <v>64147085.920000002</v>
      </c>
      <c r="P387">
        <v>0</v>
      </c>
      <c r="Q387">
        <v>0</v>
      </c>
      <c r="R387">
        <v>0</v>
      </c>
    </row>
    <row r="388" spans="1:18" x14ac:dyDescent="0.45">
      <c r="A388" t="s">
        <v>35</v>
      </c>
      <c r="B388" t="s">
        <v>66</v>
      </c>
      <c r="C388">
        <v>101866611.31</v>
      </c>
      <c r="D388">
        <v>0</v>
      </c>
      <c r="E388">
        <v>0</v>
      </c>
      <c r="F388">
        <v>0</v>
      </c>
      <c r="G388">
        <v>6038302.0899999999</v>
      </c>
      <c r="H388">
        <v>2954966.5</v>
      </c>
      <c r="I388">
        <v>4678202.0199999996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10963718.83</v>
      </c>
      <c r="P388">
        <v>0</v>
      </c>
      <c r="Q388">
        <v>0</v>
      </c>
      <c r="R388">
        <v>0</v>
      </c>
    </row>
    <row r="389" spans="1:18" x14ac:dyDescent="0.45">
      <c r="A389" t="s">
        <v>35</v>
      </c>
      <c r="B389" t="s">
        <v>60</v>
      </c>
      <c r="C389">
        <v>6000000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45">
      <c r="A390" t="s">
        <v>35</v>
      </c>
      <c r="B390" t="s">
        <v>61</v>
      </c>
      <c r="C390">
        <v>421582160.69</v>
      </c>
      <c r="D390">
        <v>23129922.460000001</v>
      </c>
      <c r="E390">
        <v>28424058.530000001</v>
      </c>
      <c r="F390">
        <v>0</v>
      </c>
      <c r="G390">
        <v>69264322.590000004</v>
      </c>
      <c r="H390">
        <v>5749999.6600000001</v>
      </c>
      <c r="I390">
        <v>59610108.989999987</v>
      </c>
      <c r="J390">
        <v>0</v>
      </c>
      <c r="K390">
        <v>52049014.799999997</v>
      </c>
      <c r="L390">
        <v>0</v>
      </c>
      <c r="M390">
        <v>99199934.269999996</v>
      </c>
      <c r="N390">
        <v>0</v>
      </c>
      <c r="O390">
        <v>16390250</v>
      </c>
      <c r="P390">
        <v>0</v>
      </c>
      <c r="Q390">
        <v>0</v>
      </c>
      <c r="R390">
        <v>0</v>
      </c>
    </row>
    <row r="391" spans="1:18" x14ac:dyDescent="0.45">
      <c r="A391" t="s">
        <v>36</v>
      </c>
      <c r="B391" t="s">
        <v>65</v>
      </c>
      <c r="C391">
        <v>12362242.210000001</v>
      </c>
      <c r="D391">
        <v>0</v>
      </c>
      <c r="E391">
        <v>1800000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1800000</v>
      </c>
      <c r="P391">
        <v>0</v>
      </c>
      <c r="Q391">
        <v>0</v>
      </c>
      <c r="R391">
        <v>0</v>
      </c>
    </row>
    <row r="392" spans="1:18" x14ac:dyDescent="0.45">
      <c r="A392" t="s">
        <v>36</v>
      </c>
      <c r="B392" t="s">
        <v>42</v>
      </c>
      <c r="C392">
        <v>103897661.28</v>
      </c>
      <c r="D392">
        <v>52484978.25</v>
      </c>
      <c r="E392">
        <v>9999046</v>
      </c>
      <c r="F392">
        <v>0</v>
      </c>
      <c r="G392">
        <v>3068090.08</v>
      </c>
      <c r="H392">
        <v>8851963.2799999993</v>
      </c>
      <c r="I392">
        <v>16737926.77</v>
      </c>
      <c r="J392">
        <v>0</v>
      </c>
      <c r="K392">
        <v>1090000</v>
      </c>
      <c r="L392">
        <v>2606241.09</v>
      </c>
      <c r="M392">
        <v>43232841.920000002</v>
      </c>
      <c r="N392">
        <v>0</v>
      </c>
      <c r="O392">
        <v>2472578.21</v>
      </c>
      <c r="P392">
        <v>679263.6</v>
      </c>
      <c r="Q392">
        <v>0</v>
      </c>
      <c r="R392">
        <v>0</v>
      </c>
    </row>
    <row r="393" spans="1:18" x14ac:dyDescent="0.45">
      <c r="A393" t="s">
        <v>36</v>
      </c>
      <c r="B393" t="s">
        <v>43</v>
      </c>
      <c r="C393">
        <v>98780415.159999996</v>
      </c>
      <c r="D393">
        <v>28816829.5</v>
      </c>
      <c r="E393">
        <v>4773535.8</v>
      </c>
      <c r="F393">
        <v>0</v>
      </c>
      <c r="G393">
        <v>3527139.47</v>
      </c>
      <c r="H393">
        <v>14185051.779999999</v>
      </c>
      <c r="I393">
        <v>16701860.82</v>
      </c>
      <c r="J393">
        <v>0</v>
      </c>
      <c r="K393">
        <v>615755.47</v>
      </c>
      <c r="L393">
        <v>7030516.7999999998</v>
      </c>
      <c r="M393">
        <v>68528427.859999999</v>
      </c>
      <c r="N393">
        <v>0</v>
      </c>
      <c r="O393">
        <v>4085472.71</v>
      </c>
      <c r="P393">
        <v>1100000</v>
      </c>
      <c r="Q393">
        <v>0</v>
      </c>
      <c r="R393">
        <v>0</v>
      </c>
    </row>
    <row r="394" spans="1:18" x14ac:dyDescent="0.45">
      <c r="A394" t="s">
        <v>36</v>
      </c>
      <c r="B394" t="s">
        <v>44</v>
      </c>
      <c r="C394">
        <v>152156392.31</v>
      </c>
      <c r="D394">
        <v>668644.73</v>
      </c>
      <c r="E394">
        <v>491431.23</v>
      </c>
      <c r="F394">
        <v>0</v>
      </c>
      <c r="G394">
        <v>0</v>
      </c>
      <c r="H394">
        <v>20325772.289999999</v>
      </c>
      <c r="I394">
        <v>1231873.25</v>
      </c>
      <c r="J394">
        <v>0</v>
      </c>
      <c r="K394">
        <v>0</v>
      </c>
      <c r="L394">
        <v>0</v>
      </c>
      <c r="M394">
        <v>21494700.5</v>
      </c>
      <c r="N394">
        <v>0</v>
      </c>
      <c r="O394">
        <v>44670371.32</v>
      </c>
      <c r="P394">
        <v>0</v>
      </c>
      <c r="Q394">
        <v>0</v>
      </c>
      <c r="R394">
        <v>0</v>
      </c>
    </row>
    <row r="395" spans="1:18" x14ac:dyDescent="0.45">
      <c r="A395" t="s">
        <v>36</v>
      </c>
      <c r="B395" t="s">
        <v>45</v>
      </c>
      <c r="C395">
        <v>0</v>
      </c>
      <c r="D395">
        <v>8976923.6600000001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45">
      <c r="A396" t="s">
        <v>36</v>
      </c>
      <c r="B396" t="s">
        <v>46</v>
      </c>
      <c r="C396">
        <v>11243819.15</v>
      </c>
      <c r="D396">
        <v>14083182.18</v>
      </c>
      <c r="E396">
        <v>9800000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 x14ac:dyDescent="0.45">
      <c r="A397" t="s">
        <v>36</v>
      </c>
      <c r="B397" t="s">
        <v>67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2442537.4500000002</v>
      </c>
      <c r="P397">
        <v>0</v>
      </c>
      <c r="Q397">
        <v>0</v>
      </c>
      <c r="R397">
        <v>0</v>
      </c>
    </row>
    <row r="398" spans="1:18" x14ac:dyDescent="0.45">
      <c r="A398" t="s">
        <v>36</v>
      </c>
      <c r="B398" t="s">
        <v>48</v>
      </c>
      <c r="C398">
        <v>3558630.02</v>
      </c>
      <c r="D398">
        <v>2518294.7000000002</v>
      </c>
      <c r="E398">
        <v>1416369.99</v>
      </c>
      <c r="F398">
        <v>0</v>
      </c>
      <c r="G398">
        <v>0</v>
      </c>
      <c r="H398">
        <v>914802.13</v>
      </c>
      <c r="I398">
        <v>1832593.16</v>
      </c>
      <c r="J398">
        <v>0</v>
      </c>
      <c r="K398">
        <v>0</v>
      </c>
      <c r="L398">
        <v>0</v>
      </c>
      <c r="M398">
        <v>5313442.01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45">
      <c r="A399" t="s">
        <v>36</v>
      </c>
      <c r="B399" t="s">
        <v>49</v>
      </c>
      <c r="C399">
        <v>113725738.70999999</v>
      </c>
      <c r="D399">
        <v>41155979.869999997</v>
      </c>
      <c r="E399">
        <v>4753926.67</v>
      </c>
      <c r="F399">
        <v>0</v>
      </c>
      <c r="G399">
        <v>4886874.3</v>
      </c>
      <c r="H399">
        <v>5959549.7800000003</v>
      </c>
      <c r="I399">
        <v>10335673.15</v>
      </c>
      <c r="J399">
        <v>0</v>
      </c>
      <c r="K399">
        <v>377824.6</v>
      </c>
      <c r="L399">
        <v>226091.01</v>
      </c>
      <c r="M399">
        <v>37538935.799999997</v>
      </c>
      <c r="N399">
        <v>0</v>
      </c>
      <c r="O399">
        <v>24519736.399999999</v>
      </c>
      <c r="P399">
        <v>0</v>
      </c>
      <c r="Q399">
        <v>0</v>
      </c>
      <c r="R399">
        <v>0</v>
      </c>
    </row>
    <row r="400" spans="1:18" x14ac:dyDescent="0.45">
      <c r="A400" t="s">
        <v>36</v>
      </c>
      <c r="B400" t="s">
        <v>50</v>
      </c>
      <c r="C400">
        <v>41417802.630000003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42617572.359999999</v>
      </c>
      <c r="P400">
        <v>0</v>
      </c>
      <c r="Q400">
        <v>0</v>
      </c>
      <c r="R400">
        <v>0</v>
      </c>
    </row>
    <row r="401" spans="1:18" x14ac:dyDescent="0.45">
      <c r="A401" t="s">
        <v>36</v>
      </c>
      <c r="B401" t="s">
        <v>52</v>
      </c>
      <c r="C401">
        <v>6009000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45">
      <c r="A402" t="s">
        <v>36</v>
      </c>
      <c r="B402" t="s">
        <v>62</v>
      </c>
      <c r="C402">
        <v>39674823.979999997</v>
      </c>
      <c r="D402">
        <v>32092112.73</v>
      </c>
      <c r="E402">
        <v>4726421.1099999994</v>
      </c>
      <c r="F402">
        <v>0</v>
      </c>
      <c r="G402">
        <v>3065000</v>
      </c>
      <c r="H402">
        <v>1600000</v>
      </c>
      <c r="I402">
        <v>4100000</v>
      </c>
      <c r="J402">
        <v>0</v>
      </c>
      <c r="K402">
        <v>1500000</v>
      </c>
      <c r="L402">
        <v>950000</v>
      </c>
      <c r="M402">
        <v>11725247.43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45">
      <c r="A403" t="s">
        <v>36</v>
      </c>
      <c r="B403" t="s">
        <v>63</v>
      </c>
      <c r="C403">
        <v>138957889.5</v>
      </c>
      <c r="D403">
        <v>11097031.59</v>
      </c>
      <c r="E403">
        <v>28743267.969999999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10000000</v>
      </c>
      <c r="M403">
        <v>18850000</v>
      </c>
      <c r="N403">
        <v>0</v>
      </c>
      <c r="O403">
        <v>13491004.09</v>
      </c>
      <c r="P403">
        <v>0</v>
      </c>
      <c r="Q403">
        <v>0</v>
      </c>
      <c r="R403">
        <v>0</v>
      </c>
    </row>
    <row r="404" spans="1:18" x14ac:dyDescent="0.45">
      <c r="A404" t="s">
        <v>36</v>
      </c>
      <c r="B404" t="s">
        <v>64</v>
      </c>
      <c r="C404">
        <v>130303968.94</v>
      </c>
      <c r="D404">
        <v>19735586.260000002</v>
      </c>
      <c r="E404">
        <v>0</v>
      </c>
      <c r="F404">
        <v>0</v>
      </c>
      <c r="G404">
        <v>0</v>
      </c>
      <c r="H404">
        <v>0</v>
      </c>
      <c r="I404">
        <v>4989309.3499999996</v>
      </c>
      <c r="J404">
        <v>0</v>
      </c>
      <c r="K404">
        <v>0</v>
      </c>
      <c r="L404">
        <v>0</v>
      </c>
      <c r="M404">
        <v>12650000</v>
      </c>
      <c r="N404">
        <v>0</v>
      </c>
      <c r="O404">
        <v>7333369.1100000003</v>
      </c>
      <c r="P404">
        <v>0</v>
      </c>
      <c r="Q404">
        <v>0</v>
      </c>
      <c r="R404">
        <v>0</v>
      </c>
    </row>
    <row r="405" spans="1:18" x14ac:dyDescent="0.45">
      <c r="A405" t="s">
        <v>36</v>
      </c>
      <c r="B405" t="s">
        <v>68</v>
      </c>
      <c r="C405">
        <v>481809.44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45">
      <c r="A406" t="s">
        <v>36</v>
      </c>
      <c r="B406" t="s">
        <v>53</v>
      </c>
      <c r="C406">
        <v>499280654.07599998</v>
      </c>
      <c r="D406">
        <v>105252050.7</v>
      </c>
      <c r="E406">
        <v>46483657.899999999</v>
      </c>
      <c r="F406">
        <v>0</v>
      </c>
      <c r="G406">
        <v>30870873.969999999</v>
      </c>
      <c r="H406">
        <v>13275000</v>
      </c>
      <c r="I406">
        <v>25807000</v>
      </c>
      <c r="J406">
        <v>0</v>
      </c>
      <c r="K406">
        <v>12148586.140000001</v>
      </c>
      <c r="L406">
        <v>2886000</v>
      </c>
      <c r="M406">
        <v>107960381.19</v>
      </c>
      <c r="N406">
        <v>0</v>
      </c>
      <c r="O406">
        <v>12750000</v>
      </c>
      <c r="P406">
        <v>0</v>
      </c>
      <c r="Q406">
        <v>0</v>
      </c>
      <c r="R406">
        <v>0</v>
      </c>
    </row>
    <row r="407" spans="1:18" x14ac:dyDescent="0.45">
      <c r="A407" t="s">
        <v>36</v>
      </c>
      <c r="B407" t="s">
        <v>54</v>
      </c>
      <c r="C407">
        <v>1002988.01</v>
      </c>
      <c r="D407">
        <v>89980.06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751502.31</v>
      </c>
      <c r="P407">
        <v>0</v>
      </c>
      <c r="Q407">
        <v>0</v>
      </c>
      <c r="R407">
        <v>0</v>
      </c>
    </row>
    <row r="408" spans="1:18" x14ac:dyDescent="0.45">
      <c r="A408" t="s">
        <v>36</v>
      </c>
      <c r="B408" t="s">
        <v>55</v>
      </c>
      <c r="C408">
        <v>252520320.11000001</v>
      </c>
      <c r="D408">
        <v>75299987.460000008</v>
      </c>
      <c r="E408">
        <v>7970673.25</v>
      </c>
      <c r="F408">
        <v>0</v>
      </c>
      <c r="G408">
        <v>0</v>
      </c>
      <c r="H408">
        <v>13765981.869999999</v>
      </c>
      <c r="I408">
        <v>21707839</v>
      </c>
      <c r="J408">
        <v>0</v>
      </c>
      <c r="K408">
        <v>0</v>
      </c>
      <c r="L408">
        <v>13132525.57</v>
      </c>
      <c r="M408">
        <v>16388678.24</v>
      </c>
      <c r="N408">
        <v>0</v>
      </c>
      <c r="O408">
        <v>22602826.920000002</v>
      </c>
      <c r="P408">
        <v>0</v>
      </c>
      <c r="Q408">
        <v>0</v>
      </c>
      <c r="R408">
        <v>0</v>
      </c>
    </row>
    <row r="409" spans="1:18" x14ac:dyDescent="0.45">
      <c r="A409" t="s">
        <v>36</v>
      </c>
      <c r="B409" t="s">
        <v>56</v>
      </c>
      <c r="C409">
        <v>56953100</v>
      </c>
      <c r="D409">
        <v>27256122.940000001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7072000</v>
      </c>
      <c r="M409">
        <v>5500000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45">
      <c r="A410" t="s">
        <v>36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2300000</v>
      </c>
      <c r="L410">
        <v>0</v>
      </c>
      <c r="M410">
        <v>470000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45">
      <c r="A411" t="s">
        <v>36</v>
      </c>
      <c r="B411" t="s">
        <v>58</v>
      </c>
      <c r="C411">
        <v>8826050.4000000004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x14ac:dyDescent="0.45">
      <c r="A412" t="s">
        <v>36</v>
      </c>
      <c r="B412" t="s">
        <v>59</v>
      </c>
      <c r="C412">
        <v>615378682.13999999</v>
      </c>
      <c r="D412">
        <v>127940452.94</v>
      </c>
      <c r="E412">
        <v>19930542.670000002</v>
      </c>
      <c r="F412">
        <v>0</v>
      </c>
      <c r="G412">
        <v>22132491.600000001</v>
      </c>
      <c r="H412">
        <v>47547340.030000001</v>
      </c>
      <c r="I412">
        <v>36793696.990000002</v>
      </c>
      <c r="J412">
        <v>0</v>
      </c>
      <c r="K412">
        <v>12651253.960000001</v>
      </c>
      <c r="L412">
        <v>3188040.83</v>
      </c>
      <c r="M412">
        <v>102010385.69</v>
      </c>
      <c r="N412">
        <v>0</v>
      </c>
      <c r="O412">
        <v>74471607.349999994</v>
      </c>
      <c r="P412">
        <v>1600000</v>
      </c>
      <c r="Q412">
        <v>0</v>
      </c>
      <c r="R412">
        <v>0</v>
      </c>
    </row>
    <row r="413" spans="1:18" x14ac:dyDescent="0.45">
      <c r="A413" t="s">
        <v>36</v>
      </c>
      <c r="B413" t="s">
        <v>66</v>
      </c>
      <c r="C413">
        <v>78320278.209999993</v>
      </c>
      <c r="D413">
        <v>27204464.640000001</v>
      </c>
      <c r="E413">
        <v>0</v>
      </c>
      <c r="F413">
        <v>0</v>
      </c>
      <c r="G413">
        <v>0</v>
      </c>
      <c r="H413">
        <v>0</v>
      </c>
      <c r="I413">
        <v>2954966.5</v>
      </c>
      <c r="J413">
        <v>0</v>
      </c>
      <c r="K413">
        <v>0</v>
      </c>
      <c r="L413">
        <v>0</v>
      </c>
      <c r="M413">
        <v>4678202.0199999996</v>
      </c>
      <c r="N413">
        <v>0</v>
      </c>
      <c r="O413">
        <v>5212848.53</v>
      </c>
      <c r="P413">
        <v>0</v>
      </c>
      <c r="Q413">
        <v>0</v>
      </c>
      <c r="R413">
        <v>0</v>
      </c>
    </row>
    <row r="414" spans="1:18" x14ac:dyDescent="0.45">
      <c r="A414" t="s">
        <v>36</v>
      </c>
      <c r="B414" t="s">
        <v>60</v>
      </c>
      <c r="C414">
        <v>6000000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45">
      <c r="A415" t="s">
        <v>36</v>
      </c>
      <c r="B415" t="s">
        <v>61</v>
      </c>
      <c r="C415">
        <v>304055021.13999999</v>
      </c>
      <c r="D415">
        <v>51208320.100000001</v>
      </c>
      <c r="E415">
        <v>161238413.03999999</v>
      </c>
      <c r="F415">
        <v>0</v>
      </c>
      <c r="G415">
        <v>7529991.1699999999</v>
      </c>
      <c r="H415">
        <v>2348906.61</v>
      </c>
      <c r="I415">
        <v>17899931.289999999</v>
      </c>
      <c r="J415">
        <v>0</v>
      </c>
      <c r="K415">
        <v>13899586.960000001</v>
      </c>
      <c r="L415">
        <v>5300000</v>
      </c>
      <c r="M415">
        <v>156752029.34999999</v>
      </c>
      <c r="N415">
        <v>0</v>
      </c>
      <c r="O415">
        <v>8900000</v>
      </c>
      <c r="P415">
        <v>0</v>
      </c>
      <c r="Q415">
        <v>0</v>
      </c>
      <c r="R415">
        <v>0</v>
      </c>
    </row>
    <row r="416" spans="1:18" x14ac:dyDescent="0.45">
      <c r="A416" t="s">
        <v>37</v>
      </c>
      <c r="B416" t="s">
        <v>65</v>
      </c>
      <c r="C416">
        <v>31248486.449999999</v>
      </c>
      <c r="D416">
        <v>7492349.9000000004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1800000</v>
      </c>
      <c r="N416">
        <v>0</v>
      </c>
      <c r="O416">
        <v>7020000</v>
      </c>
      <c r="P416">
        <v>4500000</v>
      </c>
      <c r="Q416">
        <v>0</v>
      </c>
      <c r="R416">
        <v>0</v>
      </c>
    </row>
    <row r="417" spans="1:18" x14ac:dyDescent="0.45">
      <c r="A417" t="s">
        <v>37</v>
      </c>
      <c r="B417" t="s">
        <v>42</v>
      </c>
      <c r="C417">
        <v>65507405.32</v>
      </c>
      <c r="D417">
        <v>8226615.7999999998</v>
      </c>
      <c r="E417">
        <v>50000</v>
      </c>
      <c r="F417">
        <v>0</v>
      </c>
      <c r="G417">
        <v>1139999.03</v>
      </c>
      <c r="H417">
        <v>6234005.5499999998</v>
      </c>
      <c r="I417">
        <v>15849211.800000001</v>
      </c>
      <c r="J417">
        <v>0</v>
      </c>
      <c r="K417">
        <v>6935620.2699999996</v>
      </c>
      <c r="L417">
        <v>1368305.23</v>
      </c>
      <c r="M417">
        <v>87375624.090000004</v>
      </c>
      <c r="N417">
        <v>0</v>
      </c>
      <c r="O417">
        <v>4028411</v>
      </c>
      <c r="P417">
        <v>0</v>
      </c>
      <c r="Q417">
        <v>0</v>
      </c>
      <c r="R417">
        <v>0</v>
      </c>
    </row>
    <row r="418" spans="1:18" x14ac:dyDescent="0.45">
      <c r="A418" t="s">
        <v>37</v>
      </c>
      <c r="B418" t="s">
        <v>43</v>
      </c>
      <c r="C418">
        <v>64037365.909999996</v>
      </c>
      <c r="D418">
        <v>13002248.289999999</v>
      </c>
      <c r="E418">
        <v>2722713.38</v>
      </c>
      <c r="F418">
        <v>0</v>
      </c>
      <c r="G418">
        <v>4162702.65</v>
      </c>
      <c r="H418">
        <v>4728964.82</v>
      </c>
      <c r="I418">
        <v>17477609.16</v>
      </c>
      <c r="J418">
        <v>0</v>
      </c>
      <c r="K418">
        <v>10718349.57</v>
      </c>
      <c r="L418">
        <v>5976438.9100000001</v>
      </c>
      <c r="M418">
        <v>86888078.900000006</v>
      </c>
      <c r="N418">
        <v>0</v>
      </c>
      <c r="O418">
        <v>4178187.86</v>
      </c>
      <c r="P418">
        <v>0</v>
      </c>
      <c r="Q418">
        <v>0</v>
      </c>
      <c r="R418">
        <v>0</v>
      </c>
    </row>
    <row r="419" spans="1:18" x14ac:dyDescent="0.45">
      <c r="A419" t="s">
        <v>37</v>
      </c>
      <c r="B419" t="s">
        <v>44</v>
      </c>
      <c r="C419">
        <v>133666334.7</v>
      </c>
      <c r="D419">
        <v>174085.64</v>
      </c>
      <c r="E419">
        <v>0</v>
      </c>
      <c r="F419">
        <v>0</v>
      </c>
      <c r="G419">
        <v>464478.81</v>
      </c>
      <c r="H419">
        <v>1735225.43</v>
      </c>
      <c r="I419">
        <v>40306797.729999997</v>
      </c>
      <c r="J419">
        <v>0</v>
      </c>
      <c r="K419">
        <v>76122.63</v>
      </c>
      <c r="L419">
        <v>473799.29</v>
      </c>
      <c r="M419">
        <v>2528251.7200000002</v>
      </c>
      <c r="N419">
        <v>0</v>
      </c>
      <c r="O419">
        <v>61667508.460000001</v>
      </c>
      <c r="P419">
        <v>0</v>
      </c>
      <c r="Q419">
        <v>0</v>
      </c>
      <c r="R419">
        <v>0</v>
      </c>
    </row>
    <row r="420" spans="1:18" x14ac:dyDescent="0.45">
      <c r="A420" t="s">
        <v>37</v>
      </c>
      <c r="B420" t="s">
        <v>45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7823561.0500000007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45">
      <c r="A421" t="s">
        <v>37</v>
      </c>
      <c r="B421" t="s">
        <v>46</v>
      </c>
      <c r="C421">
        <v>10256686.92</v>
      </c>
      <c r="D421">
        <v>7000000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12483182.18</v>
      </c>
      <c r="N421">
        <v>0</v>
      </c>
      <c r="O421">
        <v>2684770.1</v>
      </c>
      <c r="P421">
        <v>0</v>
      </c>
      <c r="Q421">
        <v>0</v>
      </c>
      <c r="R421">
        <v>0</v>
      </c>
    </row>
    <row r="422" spans="1:18" x14ac:dyDescent="0.45">
      <c r="A422" t="s">
        <v>37</v>
      </c>
      <c r="B422" t="s">
        <v>67</v>
      </c>
      <c r="C422">
        <v>2357447.75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1614628.95</v>
      </c>
      <c r="P422">
        <v>0</v>
      </c>
      <c r="Q422">
        <v>0</v>
      </c>
      <c r="R422">
        <v>0</v>
      </c>
    </row>
    <row r="423" spans="1:18" x14ac:dyDescent="0.45">
      <c r="A423" t="s">
        <v>37</v>
      </c>
      <c r="B423" t="s">
        <v>48</v>
      </c>
      <c r="C423">
        <v>2507209</v>
      </c>
      <c r="D423">
        <v>646945.44999999995</v>
      </c>
      <c r="E423">
        <v>0</v>
      </c>
      <c r="F423">
        <v>0</v>
      </c>
      <c r="G423">
        <v>0</v>
      </c>
      <c r="H423">
        <v>819424.12</v>
      </c>
      <c r="I423">
        <v>827514.29</v>
      </c>
      <c r="J423">
        <v>0</v>
      </c>
      <c r="K423">
        <v>260000</v>
      </c>
      <c r="L423">
        <v>0</v>
      </c>
      <c r="M423">
        <v>5922277.8399999999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 x14ac:dyDescent="0.45">
      <c r="A424" t="s">
        <v>37</v>
      </c>
      <c r="B424" t="s">
        <v>49</v>
      </c>
      <c r="C424">
        <v>122485188.64</v>
      </c>
      <c r="D424">
        <v>22303236.93</v>
      </c>
      <c r="E424">
        <v>0</v>
      </c>
      <c r="F424">
        <v>0</v>
      </c>
      <c r="G424">
        <v>9471343.9299999997</v>
      </c>
      <c r="H424">
        <v>4737637.34</v>
      </c>
      <c r="I424">
        <v>8117768.7999999998</v>
      </c>
      <c r="J424">
        <v>0</v>
      </c>
      <c r="K424">
        <v>1838825.27</v>
      </c>
      <c r="L424">
        <v>2779902.58</v>
      </c>
      <c r="M424">
        <v>47938862.880000003</v>
      </c>
      <c r="N424">
        <v>0</v>
      </c>
      <c r="O424">
        <v>1479315.53</v>
      </c>
      <c r="P424">
        <v>9452014.3399999999</v>
      </c>
      <c r="Q424">
        <v>0</v>
      </c>
      <c r="R424">
        <v>0</v>
      </c>
    </row>
    <row r="425" spans="1:18" x14ac:dyDescent="0.45">
      <c r="A425" t="s">
        <v>37</v>
      </c>
      <c r="B425" t="s">
        <v>50</v>
      </c>
      <c r="C425">
        <v>32071546.07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23479227.559999999</v>
      </c>
      <c r="P425">
        <v>0</v>
      </c>
      <c r="Q425">
        <v>0</v>
      </c>
      <c r="R425">
        <v>0</v>
      </c>
    </row>
    <row r="426" spans="1:18" x14ac:dyDescent="0.45">
      <c r="A426" t="s">
        <v>37</v>
      </c>
      <c r="B426" t="s">
        <v>52</v>
      </c>
      <c r="C426">
        <v>7918000</v>
      </c>
      <c r="D426">
        <v>0</v>
      </c>
      <c r="E426">
        <v>0</v>
      </c>
      <c r="F426">
        <v>0</v>
      </c>
      <c r="G426">
        <v>90000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1000000</v>
      </c>
      <c r="P426">
        <v>0</v>
      </c>
      <c r="Q426">
        <v>0</v>
      </c>
      <c r="R426">
        <v>0</v>
      </c>
    </row>
    <row r="427" spans="1:18" x14ac:dyDescent="0.45">
      <c r="A427" t="s">
        <v>37</v>
      </c>
      <c r="B427" t="s">
        <v>62</v>
      </c>
      <c r="C427">
        <v>47925713.82</v>
      </c>
      <c r="D427">
        <v>6613465.2699999996</v>
      </c>
      <c r="E427">
        <v>0</v>
      </c>
      <c r="F427">
        <v>0</v>
      </c>
      <c r="G427">
        <v>9030000</v>
      </c>
      <c r="H427">
        <v>2000000</v>
      </c>
      <c r="I427">
        <v>7950000</v>
      </c>
      <c r="J427">
        <v>0</v>
      </c>
      <c r="K427">
        <v>1470000</v>
      </c>
      <c r="L427">
        <v>3499952.96</v>
      </c>
      <c r="M427">
        <v>4925247.43</v>
      </c>
      <c r="N427">
        <v>0</v>
      </c>
      <c r="O427">
        <v>450000</v>
      </c>
      <c r="P427">
        <v>0</v>
      </c>
      <c r="Q427">
        <v>0</v>
      </c>
      <c r="R427">
        <v>0</v>
      </c>
    </row>
    <row r="428" spans="1:18" x14ac:dyDescent="0.45">
      <c r="A428" t="s">
        <v>37</v>
      </c>
      <c r="B428" t="s">
        <v>63</v>
      </c>
      <c r="C428">
        <v>142133731.13999999</v>
      </c>
      <c r="D428">
        <v>10500000</v>
      </c>
      <c r="E428">
        <v>0</v>
      </c>
      <c r="F428">
        <v>0</v>
      </c>
      <c r="G428">
        <v>5646792.5199999996</v>
      </c>
      <c r="H428">
        <v>2100000</v>
      </c>
      <c r="I428">
        <v>5840258.4399999985</v>
      </c>
      <c r="J428">
        <v>0</v>
      </c>
      <c r="K428">
        <v>0</v>
      </c>
      <c r="L428">
        <v>0</v>
      </c>
      <c r="M428">
        <v>50764000</v>
      </c>
      <c r="N428">
        <v>0</v>
      </c>
      <c r="O428">
        <v>5068892.1399999997</v>
      </c>
      <c r="P428">
        <v>0</v>
      </c>
      <c r="Q428">
        <v>0</v>
      </c>
      <c r="R428">
        <v>0</v>
      </c>
    </row>
    <row r="429" spans="1:18" x14ac:dyDescent="0.45">
      <c r="A429" t="s">
        <v>37</v>
      </c>
      <c r="B429" t="s">
        <v>64</v>
      </c>
      <c r="C429">
        <v>105070290.01000001</v>
      </c>
      <c r="D429">
        <v>9239000</v>
      </c>
      <c r="E429">
        <v>0</v>
      </c>
      <c r="F429">
        <v>0</v>
      </c>
      <c r="G429">
        <v>8503114.3100000005</v>
      </c>
      <c r="H429">
        <v>0</v>
      </c>
      <c r="I429">
        <v>14720000</v>
      </c>
      <c r="J429">
        <v>0</v>
      </c>
      <c r="K429">
        <v>1458000</v>
      </c>
      <c r="L429">
        <v>0</v>
      </c>
      <c r="M429">
        <v>27060000</v>
      </c>
      <c r="N429">
        <v>0</v>
      </c>
      <c r="O429">
        <v>3645031.95</v>
      </c>
      <c r="P429">
        <v>0</v>
      </c>
      <c r="Q429">
        <v>0</v>
      </c>
      <c r="R429">
        <v>0</v>
      </c>
    </row>
    <row r="430" spans="1:18" x14ac:dyDescent="0.45">
      <c r="A430" t="s">
        <v>37</v>
      </c>
      <c r="B430" t="s">
        <v>68</v>
      </c>
      <c r="C430">
        <v>438616.35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45">
      <c r="A431" t="s">
        <v>37</v>
      </c>
      <c r="B431" t="s">
        <v>53</v>
      </c>
      <c r="C431">
        <v>442819541.44999999</v>
      </c>
      <c r="D431">
        <v>69784174.049999997</v>
      </c>
      <c r="E431">
        <v>4879926.07</v>
      </c>
      <c r="F431">
        <v>0</v>
      </c>
      <c r="G431">
        <v>36020866.109999999</v>
      </c>
      <c r="H431">
        <v>10320703.08</v>
      </c>
      <c r="I431">
        <v>48706933.5</v>
      </c>
      <c r="J431">
        <v>0</v>
      </c>
      <c r="K431">
        <v>39480588.530000001</v>
      </c>
      <c r="L431">
        <v>3950000</v>
      </c>
      <c r="M431">
        <v>126289897.73999999</v>
      </c>
      <c r="N431">
        <v>0</v>
      </c>
      <c r="O431">
        <v>42255000</v>
      </c>
      <c r="P431">
        <v>3900000</v>
      </c>
      <c r="Q431">
        <v>0</v>
      </c>
      <c r="R431">
        <v>0</v>
      </c>
    </row>
    <row r="432" spans="1:18" x14ac:dyDescent="0.45">
      <c r="A432" t="s">
        <v>37</v>
      </c>
      <c r="B432" t="s">
        <v>54</v>
      </c>
      <c r="C432">
        <v>1072297.07</v>
      </c>
      <c r="D432">
        <v>112227.77</v>
      </c>
      <c r="E432">
        <v>18389.34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54169.94</v>
      </c>
      <c r="N432">
        <v>0</v>
      </c>
      <c r="O432">
        <v>673977.69000000006</v>
      </c>
      <c r="P432">
        <v>0</v>
      </c>
      <c r="Q432">
        <v>0</v>
      </c>
      <c r="R432">
        <v>0</v>
      </c>
    </row>
    <row r="433" spans="1:18" x14ac:dyDescent="0.45">
      <c r="A433" t="s">
        <v>37</v>
      </c>
      <c r="B433" t="s">
        <v>55</v>
      </c>
      <c r="C433">
        <v>228141525.37</v>
      </c>
      <c r="D433">
        <v>28146956.079999998</v>
      </c>
      <c r="E433">
        <v>6382658.8499999996</v>
      </c>
      <c r="F433">
        <v>0</v>
      </c>
      <c r="G433">
        <v>8849410.8699999992</v>
      </c>
      <c r="H433">
        <v>41792305.840000004</v>
      </c>
      <c r="I433">
        <v>4981029.97</v>
      </c>
      <c r="J433">
        <v>0</v>
      </c>
      <c r="K433">
        <v>14011220.560000001</v>
      </c>
      <c r="L433">
        <v>16344419.9</v>
      </c>
      <c r="M433">
        <v>50376041.43</v>
      </c>
      <c r="N433">
        <v>0</v>
      </c>
      <c r="O433">
        <v>7033008.5700000003</v>
      </c>
      <c r="P433">
        <v>0</v>
      </c>
      <c r="Q433">
        <v>0</v>
      </c>
      <c r="R433">
        <v>0</v>
      </c>
    </row>
    <row r="434" spans="1:18" x14ac:dyDescent="0.45">
      <c r="A434" t="s">
        <v>37</v>
      </c>
      <c r="B434" t="s">
        <v>56</v>
      </c>
      <c r="C434">
        <v>60855222.939999998</v>
      </c>
      <c r="D434">
        <v>5500000</v>
      </c>
      <c r="E434">
        <v>0</v>
      </c>
      <c r="F434">
        <v>0</v>
      </c>
      <c r="G434">
        <v>0</v>
      </c>
      <c r="H434">
        <v>7072000</v>
      </c>
      <c r="I434">
        <v>13900000</v>
      </c>
      <c r="J434">
        <v>0</v>
      </c>
      <c r="K434">
        <v>0</v>
      </c>
      <c r="L434">
        <v>0</v>
      </c>
      <c r="M434">
        <v>9900000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45">
      <c r="A435" t="s">
        <v>37</v>
      </c>
      <c r="B435" t="s">
        <v>57</v>
      </c>
      <c r="C435">
        <v>0</v>
      </c>
      <c r="D435">
        <v>0</v>
      </c>
      <c r="E435">
        <v>0</v>
      </c>
      <c r="F435">
        <v>0</v>
      </c>
      <c r="G435">
        <v>2300000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470000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45">
      <c r="A436" t="s">
        <v>37</v>
      </c>
      <c r="B436" t="s">
        <v>58</v>
      </c>
      <c r="C436">
        <v>8388544.8399999999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 x14ac:dyDescent="0.45">
      <c r="A437" t="s">
        <v>37</v>
      </c>
      <c r="B437" t="s">
        <v>59</v>
      </c>
      <c r="C437">
        <v>612515697.45000005</v>
      </c>
      <c r="D437">
        <v>84692167.329999998</v>
      </c>
      <c r="E437">
        <v>13107429.34</v>
      </c>
      <c r="F437">
        <v>0</v>
      </c>
      <c r="G437">
        <v>18096141.949999999</v>
      </c>
      <c r="H437">
        <v>47138538.460000001</v>
      </c>
      <c r="I437">
        <v>54154655.369999997</v>
      </c>
      <c r="J437">
        <v>0</v>
      </c>
      <c r="K437">
        <v>5515352.5199999996</v>
      </c>
      <c r="L437">
        <v>18422098.34</v>
      </c>
      <c r="M437">
        <v>171608715.78999999</v>
      </c>
      <c r="N437">
        <v>0</v>
      </c>
      <c r="O437">
        <v>90537437.359999999</v>
      </c>
      <c r="P437">
        <v>0</v>
      </c>
      <c r="Q437">
        <v>0</v>
      </c>
      <c r="R437">
        <v>0</v>
      </c>
    </row>
    <row r="438" spans="1:18" x14ac:dyDescent="0.45">
      <c r="A438" t="s">
        <v>37</v>
      </c>
      <c r="B438" t="s">
        <v>66</v>
      </c>
      <c r="C438">
        <v>79651036.870000005</v>
      </c>
      <c r="D438">
        <v>828997.27</v>
      </c>
      <c r="E438">
        <v>0</v>
      </c>
      <c r="F438">
        <v>0</v>
      </c>
      <c r="G438">
        <v>1336479.73</v>
      </c>
      <c r="H438">
        <v>3086085.13</v>
      </c>
      <c r="I438">
        <v>6557155.1500000004</v>
      </c>
      <c r="J438">
        <v>0</v>
      </c>
      <c r="K438">
        <v>4400866.67</v>
      </c>
      <c r="L438">
        <v>2561170.06</v>
      </c>
      <c r="M438">
        <v>24625558.59</v>
      </c>
      <c r="N438">
        <v>0</v>
      </c>
      <c r="O438">
        <v>20786870.59</v>
      </c>
      <c r="P438">
        <v>0</v>
      </c>
      <c r="Q438">
        <v>0</v>
      </c>
      <c r="R438">
        <v>0</v>
      </c>
    </row>
    <row r="439" spans="1:18" x14ac:dyDescent="0.45">
      <c r="A439" t="s">
        <v>37</v>
      </c>
      <c r="B439" t="s">
        <v>60</v>
      </c>
      <c r="C439">
        <v>0</v>
      </c>
      <c r="D439">
        <v>5000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45">
      <c r="A440" t="s">
        <v>37</v>
      </c>
      <c r="B440" t="s">
        <v>61</v>
      </c>
      <c r="C440">
        <v>258091442.19999999</v>
      </c>
      <c r="D440">
        <v>31579923.699999999</v>
      </c>
      <c r="E440">
        <v>7360000</v>
      </c>
      <c r="F440">
        <v>0</v>
      </c>
      <c r="G440">
        <v>7929784</v>
      </c>
      <c r="H440">
        <v>10546598.42</v>
      </c>
      <c r="I440">
        <v>81144114.549999997</v>
      </c>
      <c r="J440">
        <v>0</v>
      </c>
      <c r="K440">
        <v>13850000</v>
      </c>
      <c r="L440">
        <v>500000</v>
      </c>
      <c r="M440">
        <v>271919621.10000002</v>
      </c>
      <c r="N440">
        <v>0</v>
      </c>
      <c r="O440">
        <v>4227150</v>
      </c>
      <c r="P440">
        <v>0</v>
      </c>
      <c r="Q440">
        <v>0</v>
      </c>
      <c r="R440">
        <v>0</v>
      </c>
    </row>
    <row r="441" spans="1:18" x14ac:dyDescent="0.45">
      <c r="A441" t="s">
        <v>38</v>
      </c>
      <c r="B441" t="s">
        <v>65</v>
      </c>
      <c r="C441">
        <v>28884810.510000002</v>
      </c>
      <c r="D441">
        <v>3300000</v>
      </c>
      <c r="E441">
        <v>840000</v>
      </c>
      <c r="F441">
        <v>0</v>
      </c>
      <c r="G441">
        <v>2900000</v>
      </c>
      <c r="H441">
        <v>2576554.85</v>
      </c>
      <c r="I441">
        <v>6500000</v>
      </c>
      <c r="J441">
        <v>0</v>
      </c>
      <c r="K441">
        <v>0</v>
      </c>
      <c r="L441">
        <v>0</v>
      </c>
      <c r="M441">
        <v>1800000</v>
      </c>
      <c r="N441">
        <v>0</v>
      </c>
      <c r="O441">
        <v>16847568.300000001</v>
      </c>
      <c r="P441">
        <v>490557.97</v>
      </c>
      <c r="Q441">
        <v>0</v>
      </c>
      <c r="R441">
        <v>0</v>
      </c>
    </row>
    <row r="442" spans="1:18" x14ac:dyDescent="0.45">
      <c r="A442" t="s">
        <v>38</v>
      </c>
      <c r="B442" t="s">
        <v>42</v>
      </c>
      <c r="C442">
        <v>58898974.18</v>
      </c>
      <c r="D442">
        <v>2114141.34</v>
      </c>
      <c r="E442">
        <v>829427.87</v>
      </c>
      <c r="F442">
        <v>0</v>
      </c>
      <c r="G442">
        <v>3947509.88</v>
      </c>
      <c r="H442">
        <v>6620832.9199999999</v>
      </c>
      <c r="I442">
        <v>3467040.37</v>
      </c>
      <c r="J442">
        <v>0</v>
      </c>
      <c r="K442">
        <v>9599540.7799999993</v>
      </c>
      <c r="L442">
        <v>3271326.3</v>
      </c>
      <c r="M442">
        <v>83012501.870000005</v>
      </c>
      <c r="N442">
        <v>0</v>
      </c>
      <c r="O442">
        <v>10457806.789999999</v>
      </c>
      <c r="P442">
        <v>0</v>
      </c>
      <c r="Q442">
        <v>0</v>
      </c>
      <c r="R442">
        <v>0</v>
      </c>
    </row>
    <row r="443" spans="1:18" x14ac:dyDescent="0.45">
      <c r="A443" t="s">
        <v>38</v>
      </c>
      <c r="B443" t="s">
        <v>43</v>
      </c>
      <c r="C443">
        <v>56085925.100000001</v>
      </c>
      <c r="D443">
        <v>8754787.9400000013</v>
      </c>
      <c r="E443">
        <v>5561534.0700000003</v>
      </c>
      <c r="F443">
        <v>0</v>
      </c>
      <c r="G443">
        <v>10351766.189999999</v>
      </c>
      <c r="H443">
        <v>9095446.6600000001</v>
      </c>
      <c r="I443">
        <v>733343.3600000001</v>
      </c>
      <c r="J443">
        <v>0</v>
      </c>
      <c r="K443">
        <v>15192148.08</v>
      </c>
      <c r="L443">
        <v>13941323.18</v>
      </c>
      <c r="M443">
        <v>66826009.869999997</v>
      </c>
      <c r="N443">
        <v>0</v>
      </c>
      <c r="O443">
        <v>4777190.6099999994</v>
      </c>
      <c r="P443">
        <v>0</v>
      </c>
      <c r="Q443">
        <v>0</v>
      </c>
      <c r="R443">
        <v>0</v>
      </c>
    </row>
    <row r="444" spans="1:18" x14ac:dyDescent="0.45">
      <c r="A444" t="s">
        <v>38</v>
      </c>
      <c r="B444" t="s">
        <v>44</v>
      </c>
      <c r="C444">
        <v>137803940.96000001</v>
      </c>
      <c r="D444">
        <v>1405166</v>
      </c>
      <c r="E444">
        <v>371486.18</v>
      </c>
      <c r="F444">
        <v>0</v>
      </c>
      <c r="G444">
        <v>1625808.88</v>
      </c>
      <c r="H444">
        <v>0</v>
      </c>
      <c r="I444">
        <v>547723.63</v>
      </c>
      <c r="J444">
        <v>0</v>
      </c>
      <c r="K444">
        <v>0</v>
      </c>
      <c r="L444">
        <v>349847.6</v>
      </c>
      <c r="M444">
        <v>41961126.189999998</v>
      </c>
      <c r="N444">
        <v>0</v>
      </c>
      <c r="O444">
        <v>116381703.3</v>
      </c>
      <c r="P444">
        <v>0</v>
      </c>
      <c r="Q444">
        <v>0</v>
      </c>
      <c r="R444">
        <v>0</v>
      </c>
    </row>
    <row r="445" spans="1:18" x14ac:dyDescent="0.45">
      <c r="A445" t="s">
        <v>38</v>
      </c>
      <c r="B445" t="s">
        <v>45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7091429.4500000002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45">
      <c r="A446" t="s">
        <v>38</v>
      </c>
      <c r="B446" t="s">
        <v>46</v>
      </c>
      <c r="C446">
        <v>14278498.789999999</v>
      </c>
      <c r="D446">
        <v>0</v>
      </c>
      <c r="E446">
        <v>0</v>
      </c>
      <c r="F446">
        <v>0</v>
      </c>
      <c r="G446">
        <v>6993500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12483182.18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45">
      <c r="A447" t="s">
        <v>38</v>
      </c>
      <c r="B447" t="s">
        <v>67</v>
      </c>
      <c r="C447">
        <v>3884052.86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45">
      <c r="A448" t="s">
        <v>38</v>
      </c>
      <c r="B448" t="s">
        <v>48</v>
      </c>
      <c r="C448">
        <v>2332961.1800000002</v>
      </c>
      <c r="D448">
        <v>0</v>
      </c>
      <c r="E448">
        <v>0</v>
      </c>
      <c r="F448">
        <v>0</v>
      </c>
      <c r="G448">
        <v>154214.39999999999</v>
      </c>
      <c r="H448">
        <v>422480.13</v>
      </c>
      <c r="I448">
        <v>474613</v>
      </c>
      <c r="J448">
        <v>0</v>
      </c>
      <c r="K448">
        <v>1237307.82</v>
      </c>
      <c r="L448">
        <v>0</v>
      </c>
      <c r="M448">
        <v>3882780.69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45">
      <c r="A449" t="s">
        <v>38</v>
      </c>
      <c r="B449" t="s">
        <v>49</v>
      </c>
      <c r="C449">
        <v>124409481.15000001</v>
      </c>
      <c r="D449">
        <v>3944999.7</v>
      </c>
      <c r="E449">
        <v>494624.46</v>
      </c>
      <c r="F449">
        <v>0</v>
      </c>
      <c r="G449">
        <v>6156018.04</v>
      </c>
      <c r="H449">
        <v>12717368.390000001</v>
      </c>
      <c r="I449">
        <v>19375041.57</v>
      </c>
      <c r="J449">
        <v>0</v>
      </c>
      <c r="K449">
        <v>12576277.52</v>
      </c>
      <c r="L449">
        <v>4479669.4400000004</v>
      </c>
      <c r="M449">
        <v>37953694.729999997</v>
      </c>
      <c r="N449">
        <v>0</v>
      </c>
      <c r="O449">
        <v>38720188.880000003</v>
      </c>
      <c r="P449">
        <v>0</v>
      </c>
      <c r="Q449">
        <v>0</v>
      </c>
      <c r="R449">
        <v>0</v>
      </c>
    </row>
    <row r="450" spans="1:18" x14ac:dyDescent="0.45">
      <c r="A450" t="s">
        <v>38</v>
      </c>
      <c r="B450" t="s">
        <v>50</v>
      </c>
      <c r="C450">
        <v>32812277.989999998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25975546.93</v>
      </c>
      <c r="P450">
        <v>0</v>
      </c>
      <c r="Q450">
        <v>0</v>
      </c>
      <c r="R450">
        <v>0</v>
      </c>
    </row>
    <row r="451" spans="1:18" x14ac:dyDescent="0.45">
      <c r="A451" t="s">
        <v>38</v>
      </c>
      <c r="B451" t="s">
        <v>52</v>
      </c>
      <c r="C451">
        <v>9002000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16000000</v>
      </c>
      <c r="P451">
        <v>0</v>
      </c>
      <c r="Q451">
        <v>0</v>
      </c>
      <c r="R451">
        <v>0</v>
      </c>
    </row>
    <row r="452" spans="1:18" x14ac:dyDescent="0.45">
      <c r="A452" t="s">
        <v>38</v>
      </c>
      <c r="B452" t="s">
        <v>62</v>
      </c>
      <c r="C452">
        <v>48804137.119999997</v>
      </c>
      <c r="D452">
        <v>2249995.85</v>
      </c>
      <c r="E452">
        <v>3935897.16</v>
      </c>
      <c r="F452">
        <v>0</v>
      </c>
      <c r="G452">
        <v>3176731.18</v>
      </c>
      <c r="H452">
        <v>2899965.27</v>
      </c>
      <c r="I452">
        <v>3713500</v>
      </c>
      <c r="J452">
        <v>0</v>
      </c>
      <c r="K452">
        <v>3500000</v>
      </c>
      <c r="L452">
        <v>0</v>
      </c>
      <c r="M452">
        <v>9375247.4299999997</v>
      </c>
      <c r="N452">
        <v>0</v>
      </c>
      <c r="O452">
        <v>15400000</v>
      </c>
      <c r="P452">
        <v>0</v>
      </c>
      <c r="Q452">
        <v>0</v>
      </c>
      <c r="R452">
        <v>0</v>
      </c>
    </row>
    <row r="453" spans="1:18" x14ac:dyDescent="0.45">
      <c r="A453" t="s">
        <v>38</v>
      </c>
      <c r="B453" t="s">
        <v>63</v>
      </c>
      <c r="C453">
        <v>125931757.26000001</v>
      </c>
      <c r="D453">
        <v>25253084.16</v>
      </c>
      <c r="E453">
        <v>4750000</v>
      </c>
      <c r="F453">
        <v>0</v>
      </c>
      <c r="G453">
        <v>0</v>
      </c>
      <c r="H453">
        <v>0</v>
      </c>
      <c r="I453">
        <v>12600000</v>
      </c>
      <c r="J453">
        <v>0</v>
      </c>
      <c r="K453">
        <v>23000000</v>
      </c>
      <c r="L453">
        <v>0</v>
      </c>
      <c r="M453">
        <v>30572091.93</v>
      </c>
      <c r="N453">
        <v>0</v>
      </c>
      <c r="O453">
        <v>12657565.310000001</v>
      </c>
      <c r="P453">
        <v>0</v>
      </c>
      <c r="Q453">
        <v>0</v>
      </c>
      <c r="R453">
        <v>0</v>
      </c>
    </row>
    <row r="454" spans="1:18" x14ac:dyDescent="0.45">
      <c r="A454" t="s">
        <v>38</v>
      </c>
      <c r="B454" t="s">
        <v>64</v>
      </c>
      <c r="C454">
        <v>81640413.670000002</v>
      </c>
      <c r="D454">
        <v>5849000</v>
      </c>
      <c r="E454">
        <v>5000000</v>
      </c>
      <c r="F454">
        <v>0</v>
      </c>
      <c r="G454">
        <v>0</v>
      </c>
      <c r="H454">
        <v>2600000</v>
      </c>
      <c r="I454">
        <v>1689000</v>
      </c>
      <c r="J454">
        <v>0</v>
      </c>
      <c r="K454">
        <v>3260523.78</v>
      </c>
      <c r="L454">
        <v>4000000</v>
      </c>
      <c r="M454">
        <v>30320000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45">
      <c r="A455" t="s">
        <v>38</v>
      </c>
      <c r="B455" t="s">
        <v>68</v>
      </c>
      <c r="C455">
        <v>394536.35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45">
      <c r="A456" t="s">
        <v>38</v>
      </c>
      <c r="B456" t="s">
        <v>53</v>
      </c>
      <c r="C456">
        <v>518238676.37</v>
      </c>
      <c r="D456">
        <v>17817127.539999999</v>
      </c>
      <c r="E456">
        <v>20644966.300000001</v>
      </c>
      <c r="F456">
        <v>0</v>
      </c>
      <c r="G456">
        <v>37471729.630000003</v>
      </c>
      <c r="H456">
        <v>11056025.210000001</v>
      </c>
      <c r="I456">
        <v>33787398.289999999</v>
      </c>
      <c r="J456">
        <v>0</v>
      </c>
      <c r="K456">
        <v>49047871.200000003</v>
      </c>
      <c r="L456">
        <v>165000</v>
      </c>
      <c r="M456">
        <v>126759351.76000001</v>
      </c>
      <c r="N456">
        <v>0</v>
      </c>
      <c r="O456">
        <v>79563629.799999997</v>
      </c>
      <c r="P456">
        <v>0</v>
      </c>
      <c r="Q456">
        <v>0</v>
      </c>
      <c r="R456">
        <v>0</v>
      </c>
    </row>
    <row r="457" spans="1:18" x14ac:dyDescent="0.45">
      <c r="A457" t="s">
        <v>38</v>
      </c>
      <c r="B457" t="s">
        <v>54</v>
      </c>
      <c r="C457">
        <v>1458145.6</v>
      </c>
      <c r="D457">
        <v>148225.15</v>
      </c>
      <c r="E457">
        <v>59327.1</v>
      </c>
      <c r="F457">
        <v>0</v>
      </c>
      <c r="G457">
        <v>0</v>
      </c>
      <c r="H457">
        <v>0</v>
      </c>
      <c r="I457">
        <v>57783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435160.23</v>
      </c>
      <c r="P457">
        <v>0</v>
      </c>
      <c r="Q457">
        <v>0</v>
      </c>
      <c r="R457">
        <v>0</v>
      </c>
    </row>
    <row r="458" spans="1:18" x14ac:dyDescent="0.45">
      <c r="A458" t="s">
        <v>38</v>
      </c>
      <c r="B458" t="s">
        <v>55</v>
      </c>
      <c r="C458">
        <v>217753185.61000001</v>
      </c>
      <c r="D458">
        <v>32908330.719999999</v>
      </c>
      <c r="E458">
        <v>0</v>
      </c>
      <c r="F458">
        <v>0</v>
      </c>
      <c r="G458">
        <v>38183133.270000003</v>
      </c>
      <c r="H458">
        <v>35238742.329999998</v>
      </c>
      <c r="I458">
        <v>12035567.99</v>
      </c>
      <c r="J458">
        <v>0</v>
      </c>
      <c r="K458">
        <v>10968230.140000001</v>
      </c>
      <c r="L458">
        <v>3473535.88</v>
      </c>
      <c r="M458">
        <v>39238675.18</v>
      </c>
      <c r="N458">
        <v>0</v>
      </c>
      <c r="O458">
        <v>43116910.359999999</v>
      </c>
      <c r="P458">
        <v>0</v>
      </c>
      <c r="Q458">
        <v>0</v>
      </c>
      <c r="R458">
        <v>0</v>
      </c>
    </row>
    <row r="459" spans="1:18" x14ac:dyDescent="0.45">
      <c r="A459" t="s">
        <v>38</v>
      </c>
      <c r="B459" t="s">
        <v>56</v>
      </c>
      <c r="C459">
        <v>60855222.939999998</v>
      </c>
      <c r="D459">
        <v>0</v>
      </c>
      <c r="E459">
        <v>0</v>
      </c>
      <c r="F459">
        <v>0</v>
      </c>
      <c r="G459">
        <v>6870000</v>
      </c>
      <c r="H459">
        <v>0</v>
      </c>
      <c r="I459">
        <v>5500000</v>
      </c>
      <c r="J459">
        <v>0</v>
      </c>
      <c r="K459">
        <v>7500000</v>
      </c>
      <c r="L459">
        <v>0</v>
      </c>
      <c r="M459">
        <v>9900000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45">
      <c r="A460" t="s">
        <v>38</v>
      </c>
      <c r="B460" t="s">
        <v>57</v>
      </c>
      <c r="C460">
        <v>2300000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470000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45">
      <c r="A461" t="s">
        <v>38</v>
      </c>
      <c r="B461" t="s">
        <v>58</v>
      </c>
      <c r="C461">
        <v>8276650.6100000003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 x14ac:dyDescent="0.45">
      <c r="A462" t="s">
        <v>38</v>
      </c>
      <c r="B462" t="s">
        <v>59</v>
      </c>
      <c r="C462">
        <v>658536801.74000001</v>
      </c>
      <c r="D462">
        <v>27883817.57</v>
      </c>
      <c r="E462">
        <v>4684771.4600000009</v>
      </c>
      <c r="F462">
        <v>0</v>
      </c>
      <c r="G462">
        <v>68904624.260000005</v>
      </c>
      <c r="H462">
        <v>47628022.210000001</v>
      </c>
      <c r="I462">
        <v>21956894.579999998</v>
      </c>
      <c r="J462">
        <v>0</v>
      </c>
      <c r="K462">
        <v>32565963.609999999</v>
      </c>
      <c r="L462">
        <v>13800712.529999999</v>
      </c>
      <c r="M462">
        <v>176928618.52000001</v>
      </c>
      <c r="N462">
        <v>0</v>
      </c>
      <c r="O462">
        <v>114455137.8</v>
      </c>
      <c r="P462">
        <v>0</v>
      </c>
      <c r="Q462">
        <v>0</v>
      </c>
      <c r="R462">
        <v>0</v>
      </c>
    </row>
    <row r="463" spans="1:18" x14ac:dyDescent="0.45">
      <c r="A463" t="s">
        <v>38</v>
      </c>
      <c r="B463" t="s">
        <v>66</v>
      </c>
      <c r="C463">
        <v>85578959.810000002</v>
      </c>
      <c r="D463">
        <v>1301790.6200000001</v>
      </c>
      <c r="E463">
        <v>0</v>
      </c>
      <c r="F463">
        <v>0</v>
      </c>
      <c r="G463">
        <v>3836170.42</v>
      </c>
      <c r="H463">
        <v>2541470.06</v>
      </c>
      <c r="I463">
        <v>0</v>
      </c>
      <c r="J463">
        <v>0</v>
      </c>
      <c r="K463">
        <v>2886733.83</v>
      </c>
      <c r="L463">
        <v>14529201.6</v>
      </c>
      <c r="M463">
        <v>13445978.83</v>
      </c>
      <c r="N463">
        <v>0</v>
      </c>
      <c r="O463">
        <v>41088466.310000002</v>
      </c>
      <c r="P463">
        <v>0</v>
      </c>
      <c r="Q463">
        <v>0</v>
      </c>
      <c r="R463">
        <v>0</v>
      </c>
    </row>
    <row r="464" spans="1:18" x14ac:dyDescent="0.45">
      <c r="A464" t="s">
        <v>38</v>
      </c>
      <c r="B464" t="s">
        <v>60</v>
      </c>
      <c r="C464">
        <v>0</v>
      </c>
      <c r="D464">
        <v>0</v>
      </c>
      <c r="E464">
        <v>0</v>
      </c>
      <c r="F464">
        <v>0</v>
      </c>
      <c r="G464">
        <v>5000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45">
      <c r="A465" t="s">
        <v>38</v>
      </c>
      <c r="B465" t="s">
        <v>61</v>
      </c>
      <c r="C465">
        <v>238381015.37</v>
      </c>
      <c r="D465">
        <v>14244773.27</v>
      </c>
      <c r="E465">
        <v>4000000</v>
      </c>
      <c r="F465">
        <v>0</v>
      </c>
      <c r="G465">
        <v>22979932.530000001</v>
      </c>
      <c r="H465">
        <v>4999991.17</v>
      </c>
      <c r="I465">
        <v>14650000</v>
      </c>
      <c r="J465">
        <v>0</v>
      </c>
      <c r="K465">
        <v>64098649.600000001</v>
      </c>
      <c r="L465">
        <v>5000000</v>
      </c>
      <c r="M465">
        <v>276804755.75</v>
      </c>
      <c r="N465">
        <v>0</v>
      </c>
      <c r="O465">
        <v>3391000</v>
      </c>
      <c r="P465">
        <v>0</v>
      </c>
      <c r="Q465">
        <v>0</v>
      </c>
      <c r="R465">
        <v>0</v>
      </c>
    </row>
    <row r="466" spans="1:18" x14ac:dyDescent="0.45">
      <c r="A466" t="s">
        <v>39</v>
      </c>
      <c r="B466" t="s">
        <v>65</v>
      </c>
      <c r="C466">
        <v>35727670.189999998</v>
      </c>
      <c r="D466">
        <v>7485469.4500000002</v>
      </c>
      <c r="E466">
        <v>3000000</v>
      </c>
      <c r="F466">
        <v>0</v>
      </c>
      <c r="G466">
        <v>493357.97</v>
      </c>
      <c r="H466">
        <v>3483629.46</v>
      </c>
      <c r="I466">
        <v>2368325.0299999998</v>
      </c>
      <c r="J466">
        <v>0</v>
      </c>
      <c r="K466">
        <v>2500000</v>
      </c>
      <c r="L466">
        <v>4840000</v>
      </c>
      <c r="M466">
        <v>1800000</v>
      </c>
      <c r="N466">
        <v>0</v>
      </c>
      <c r="O466">
        <v>6091491.7199999997</v>
      </c>
      <c r="P466">
        <v>0</v>
      </c>
      <c r="Q466">
        <v>0</v>
      </c>
      <c r="R466">
        <v>0</v>
      </c>
    </row>
    <row r="467" spans="1:18" x14ac:dyDescent="0.45">
      <c r="A467" t="s">
        <v>39</v>
      </c>
      <c r="B467" t="s">
        <v>42</v>
      </c>
      <c r="C467">
        <v>58532013.119999997</v>
      </c>
      <c r="D467">
        <v>15228168.029999999</v>
      </c>
      <c r="E467">
        <v>3196444.41</v>
      </c>
      <c r="F467">
        <v>0</v>
      </c>
      <c r="G467">
        <v>1224540.6399999999</v>
      </c>
      <c r="H467">
        <v>745145.32000000007</v>
      </c>
      <c r="I467">
        <v>9905842.3000000007</v>
      </c>
      <c r="J467">
        <v>0</v>
      </c>
      <c r="K467">
        <v>21550000</v>
      </c>
      <c r="L467">
        <v>1000000</v>
      </c>
      <c r="M467">
        <v>57305361.460000001</v>
      </c>
      <c r="N467">
        <v>0</v>
      </c>
      <c r="O467">
        <v>1500000</v>
      </c>
      <c r="P467">
        <v>2769644.88</v>
      </c>
      <c r="Q467">
        <v>0</v>
      </c>
      <c r="R467">
        <v>0</v>
      </c>
    </row>
    <row r="468" spans="1:18" x14ac:dyDescent="0.45">
      <c r="A468" t="s">
        <v>39</v>
      </c>
      <c r="B468" t="s">
        <v>43</v>
      </c>
      <c r="C468">
        <v>50029022.07</v>
      </c>
      <c r="D468">
        <v>22443215.82</v>
      </c>
      <c r="E468">
        <v>4186952.12</v>
      </c>
      <c r="F468">
        <v>0</v>
      </c>
      <c r="G468">
        <v>2045367.96</v>
      </c>
      <c r="H468">
        <v>3877178.13</v>
      </c>
      <c r="I468">
        <v>22419954.219999999</v>
      </c>
      <c r="J468">
        <v>0</v>
      </c>
      <c r="K468">
        <v>772286.75</v>
      </c>
      <c r="L468">
        <v>3872393.69</v>
      </c>
      <c r="M468">
        <v>61053462.009999998</v>
      </c>
      <c r="N468">
        <v>0</v>
      </c>
      <c r="O468">
        <v>4499754.97</v>
      </c>
      <c r="P468">
        <v>0</v>
      </c>
      <c r="Q468">
        <v>0</v>
      </c>
      <c r="R468">
        <v>0</v>
      </c>
    </row>
    <row r="469" spans="1:18" x14ac:dyDescent="0.45">
      <c r="A469" t="s">
        <v>39</v>
      </c>
      <c r="B469" t="s">
        <v>69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34136174</v>
      </c>
      <c r="P469">
        <v>0</v>
      </c>
      <c r="Q469">
        <v>0</v>
      </c>
      <c r="R469">
        <v>0</v>
      </c>
    </row>
    <row r="470" spans="1:18" x14ac:dyDescent="0.45">
      <c r="A470" t="s">
        <v>39</v>
      </c>
      <c r="B470" t="s">
        <v>44</v>
      </c>
      <c r="C470">
        <v>119400074.76000001</v>
      </c>
      <c r="D470">
        <v>4468985.7300000004</v>
      </c>
      <c r="E470">
        <v>0</v>
      </c>
      <c r="F470">
        <v>0</v>
      </c>
      <c r="G470">
        <v>0</v>
      </c>
      <c r="H470">
        <v>1642593.57</v>
      </c>
      <c r="I470">
        <v>0</v>
      </c>
      <c r="J470">
        <v>0</v>
      </c>
      <c r="K470">
        <v>127948.97</v>
      </c>
      <c r="L470">
        <v>112634.82</v>
      </c>
      <c r="M470">
        <v>42537492.479999997</v>
      </c>
      <c r="N470">
        <v>0</v>
      </c>
      <c r="O470">
        <v>55252328.340000004</v>
      </c>
      <c r="P470">
        <v>0</v>
      </c>
      <c r="Q470">
        <v>0</v>
      </c>
      <c r="R470">
        <v>0</v>
      </c>
    </row>
    <row r="471" spans="1:18" x14ac:dyDescent="0.45">
      <c r="A471" t="s">
        <v>39</v>
      </c>
      <c r="B471" t="s">
        <v>45</v>
      </c>
      <c r="C471">
        <v>0</v>
      </c>
      <c r="D471">
        <v>6431111.2699999996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x14ac:dyDescent="0.45">
      <c r="A472" t="s">
        <v>39</v>
      </c>
      <c r="B472" t="s">
        <v>46</v>
      </c>
      <c r="C472">
        <v>13184598.52</v>
      </c>
      <c r="D472">
        <v>4000000</v>
      </c>
      <c r="E472">
        <v>2993500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12483182.18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 x14ac:dyDescent="0.45">
      <c r="A473" t="s">
        <v>39</v>
      </c>
      <c r="B473" t="s">
        <v>67</v>
      </c>
      <c r="C473">
        <v>3794209.45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x14ac:dyDescent="0.45">
      <c r="A474" t="s">
        <v>39</v>
      </c>
      <c r="B474" t="s">
        <v>48</v>
      </c>
      <c r="C474">
        <v>2370830.41</v>
      </c>
      <c r="D474">
        <v>1057556.6100000001</v>
      </c>
      <c r="E474">
        <v>0</v>
      </c>
      <c r="F474">
        <v>0</v>
      </c>
      <c r="G474">
        <v>0</v>
      </c>
      <c r="H474">
        <v>336989.6</v>
      </c>
      <c r="I474">
        <v>0</v>
      </c>
      <c r="J474">
        <v>0</v>
      </c>
      <c r="K474">
        <v>0</v>
      </c>
      <c r="L474">
        <v>0</v>
      </c>
      <c r="M474">
        <v>3985328.6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x14ac:dyDescent="0.45">
      <c r="A475" t="s">
        <v>39</v>
      </c>
      <c r="B475" t="s">
        <v>49</v>
      </c>
      <c r="C475">
        <v>136585338.61000001</v>
      </c>
      <c r="D475">
        <v>30174077.920000002</v>
      </c>
      <c r="E475">
        <v>0</v>
      </c>
      <c r="F475">
        <v>0</v>
      </c>
      <c r="G475">
        <v>5376403.3300000001</v>
      </c>
      <c r="H475">
        <v>1918516.09</v>
      </c>
      <c r="I475">
        <v>10279363.109999999</v>
      </c>
      <c r="J475">
        <v>0</v>
      </c>
      <c r="K475">
        <v>0</v>
      </c>
      <c r="L475">
        <v>4113462.32</v>
      </c>
      <c r="M475">
        <v>39693973.68</v>
      </c>
      <c r="N475">
        <v>0</v>
      </c>
      <c r="O475">
        <v>18620731.960000001</v>
      </c>
      <c r="P475">
        <v>3994025.9</v>
      </c>
      <c r="Q475">
        <v>0</v>
      </c>
      <c r="R475">
        <v>0</v>
      </c>
    </row>
    <row r="476" spans="1:18" x14ac:dyDescent="0.45">
      <c r="A476" t="s">
        <v>39</v>
      </c>
      <c r="B476" t="s">
        <v>70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127257.79</v>
      </c>
      <c r="P476">
        <v>0</v>
      </c>
      <c r="Q476">
        <v>0</v>
      </c>
      <c r="R476">
        <v>0</v>
      </c>
    </row>
    <row r="477" spans="1:18" x14ac:dyDescent="0.45">
      <c r="A477" t="s">
        <v>39</v>
      </c>
      <c r="B477" t="s">
        <v>50</v>
      </c>
      <c r="C477">
        <v>31940355.359999999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21124000</v>
      </c>
      <c r="P477">
        <v>0</v>
      </c>
      <c r="Q477">
        <v>0</v>
      </c>
      <c r="R477">
        <v>0</v>
      </c>
    </row>
    <row r="478" spans="1:18" x14ac:dyDescent="0.45">
      <c r="A478" t="s">
        <v>39</v>
      </c>
      <c r="B478" t="s">
        <v>52</v>
      </c>
      <c r="C478">
        <v>32203300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49730000</v>
      </c>
      <c r="P478">
        <v>0</v>
      </c>
      <c r="Q478">
        <v>0</v>
      </c>
      <c r="R478">
        <v>0</v>
      </c>
    </row>
    <row r="479" spans="1:18" x14ac:dyDescent="0.45">
      <c r="A479" t="s">
        <v>39</v>
      </c>
      <c r="B479" t="s">
        <v>62</v>
      </c>
      <c r="C479">
        <v>52252512.490000002</v>
      </c>
      <c r="D479">
        <v>13890600</v>
      </c>
      <c r="E479">
        <v>5689704.7400000002</v>
      </c>
      <c r="F479">
        <v>0</v>
      </c>
      <c r="G479">
        <v>3900000</v>
      </c>
      <c r="H479">
        <v>0</v>
      </c>
      <c r="I479">
        <v>1249961.1200000001</v>
      </c>
      <c r="J479">
        <v>0</v>
      </c>
      <c r="K479">
        <v>5000000</v>
      </c>
      <c r="L479">
        <v>0</v>
      </c>
      <c r="M479">
        <v>13088747.43</v>
      </c>
      <c r="N479">
        <v>0</v>
      </c>
      <c r="O479">
        <v>1000000</v>
      </c>
      <c r="P479">
        <v>2900000</v>
      </c>
      <c r="Q479">
        <v>0</v>
      </c>
      <c r="R479">
        <v>0</v>
      </c>
    </row>
    <row r="480" spans="1:18" x14ac:dyDescent="0.45">
      <c r="A480" t="s">
        <v>39</v>
      </c>
      <c r="B480" t="s">
        <v>63</v>
      </c>
      <c r="C480">
        <v>149329630.37</v>
      </c>
      <c r="D480">
        <v>3000000</v>
      </c>
      <c r="E480">
        <v>15569186</v>
      </c>
      <c r="F480">
        <v>0</v>
      </c>
      <c r="G480">
        <v>1758899.62</v>
      </c>
      <c r="H480">
        <v>5200000</v>
      </c>
      <c r="I480">
        <v>16962561.039999999</v>
      </c>
      <c r="J480">
        <v>0</v>
      </c>
      <c r="K480">
        <v>0</v>
      </c>
      <c r="L480">
        <v>1499999.46</v>
      </c>
      <c r="M480">
        <v>42622091.93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45">
      <c r="A481" t="s">
        <v>39</v>
      </c>
      <c r="B481" t="s">
        <v>64</v>
      </c>
      <c r="C481">
        <v>54336960.450000003</v>
      </c>
      <c r="D481">
        <v>4503411.93</v>
      </c>
      <c r="E481">
        <v>15137873.73</v>
      </c>
      <c r="F481">
        <v>0</v>
      </c>
      <c r="G481">
        <v>0</v>
      </c>
      <c r="H481">
        <v>3000000</v>
      </c>
      <c r="I481">
        <v>9449000</v>
      </c>
      <c r="J481">
        <v>0</v>
      </c>
      <c r="K481">
        <v>4000000</v>
      </c>
      <c r="L481">
        <v>3420000</v>
      </c>
      <c r="M481">
        <v>21825664.32</v>
      </c>
      <c r="N481">
        <v>0</v>
      </c>
      <c r="O481">
        <v>1382262.61</v>
      </c>
      <c r="P481">
        <v>0</v>
      </c>
      <c r="Q481">
        <v>0</v>
      </c>
      <c r="R481">
        <v>0</v>
      </c>
    </row>
    <row r="482" spans="1:18" x14ac:dyDescent="0.45">
      <c r="A482" t="s">
        <v>39</v>
      </c>
      <c r="B482" t="s">
        <v>68</v>
      </c>
      <c r="C482">
        <v>494536.35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45">
      <c r="A483" t="s">
        <v>39</v>
      </c>
      <c r="B483" t="s">
        <v>53</v>
      </c>
      <c r="C483">
        <v>524188667.19999999</v>
      </c>
      <c r="D483">
        <v>96042114.010000005</v>
      </c>
      <c r="E483">
        <v>44490933.369999997</v>
      </c>
      <c r="F483">
        <v>0</v>
      </c>
      <c r="G483">
        <v>5100765.92</v>
      </c>
      <c r="H483">
        <v>6313036.25</v>
      </c>
      <c r="I483">
        <v>14981762.810000001</v>
      </c>
      <c r="J483">
        <v>0</v>
      </c>
      <c r="K483">
        <v>19834000</v>
      </c>
      <c r="L483">
        <v>13599966.300000001</v>
      </c>
      <c r="M483">
        <v>140245900.05000001</v>
      </c>
      <c r="N483">
        <v>0</v>
      </c>
      <c r="O483">
        <v>34449976.710000001</v>
      </c>
      <c r="P483">
        <v>0</v>
      </c>
      <c r="Q483">
        <v>0</v>
      </c>
      <c r="R483">
        <v>0</v>
      </c>
    </row>
    <row r="484" spans="1:18" x14ac:dyDescent="0.45">
      <c r="A484" t="s">
        <v>39</v>
      </c>
      <c r="B484" t="s">
        <v>54</v>
      </c>
      <c r="C484">
        <v>1371450.0549999999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20360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1023012.64</v>
      </c>
      <c r="P484">
        <v>22394</v>
      </c>
      <c r="Q484">
        <v>0</v>
      </c>
      <c r="R484">
        <v>0</v>
      </c>
    </row>
    <row r="485" spans="1:18" x14ac:dyDescent="0.45">
      <c r="A485" t="s">
        <v>39</v>
      </c>
      <c r="B485" t="s">
        <v>55</v>
      </c>
      <c r="C485">
        <v>238849371.99000001</v>
      </c>
      <c r="D485">
        <v>41772923.270000003</v>
      </c>
      <c r="E485">
        <v>24918538.149999999</v>
      </c>
      <c r="F485">
        <v>0</v>
      </c>
      <c r="G485">
        <v>9370069.4199999999</v>
      </c>
      <c r="H485">
        <v>36127301.310000002</v>
      </c>
      <c r="I485">
        <v>25876722.940000001</v>
      </c>
      <c r="J485">
        <v>0</v>
      </c>
      <c r="K485">
        <v>0</v>
      </c>
      <c r="L485">
        <v>0</v>
      </c>
      <c r="M485">
        <v>46956041.920000002</v>
      </c>
      <c r="N485">
        <v>0</v>
      </c>
      <c r="O485">
        <v>36134925.299999997</v>
      </c>
      <c r="P485">
        <v>0</v>
      </c>
      <c r="Q485">
        <v>0</v>
      </c>
      <c r="R485">
        <v>0</v>
      </c>
    </row>
    <row r="486" spans="1:18" x14ac:dyDescent="0.45">
      <c r="A486" t="s">
        <v>39</v>
      </c>
      <c r="B486" t="s">
        <v>56</v>
      </c>
      <c r="C486">
        <v>50369100</v>
      </c>
      <c r="D486">
        <v>17356122.940000001</v>
      </c>
      <c r="E486">
        <v>7500000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5500000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45">
      <c r="A487" t="s">
        <v>39</v>
      </c>
      <c r="B487" t="s">
        <v>57</v>
      </c>
      <c r="C487">
        <v>2300000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470000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45">
      <c r="A488" t="s">
        <v>39</v>
      </c>
      <c r="B488" t="s">
        <v>58</v>
      </c>
      <c r="C488">
        <v>3512153.56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45">
      <c r="A489" t="s">
        <v>39</v>
      </c>
      <c r="B489" t="s">
        <v>59</v>
      </c>
      <c r="C489">
        <v>645053857.75</v>
      </c>
      <c r="D489">
        <v>167043618.38</v>
      </c>
      <c r="E489">
        <v>16494048.15</v>
      </c>
      <c r="F489">
        <v>0</v>
      </c>
      <c r="G489">
        <v>6571063.9500000002</v>
      </c>
      <c r="H489">
        <v>32281789.82</v>
      </c>
      <c r="I489">
        <v>45140405.109999999</v>
      </c>
      <c r="J489">
        <v>0</v>
      </c>
      <c r="K489">
        <v>5504804.7300000004</v>
      </c>
      <c r="L489">
        <v>6428634.1600000001</v>
      </c>
      <c r="M489">
        <v>184514598.41999999</v>
      </c>
      <c r="N489">
        <v>0</v>
      </c>
      <c r="O489">
        <v>56302872.270000003</v>
      </c>
      <c r="P489">
        <v>4990320.54</v>
      </c>
      <c r="Q489">
        <v>0</v>
      </c>
      <c r="R489">
        <v>0</v>
      </c>
    </row>
    <row r="490" spans="1:18" x14ac:dyDescent="0.45">
      <c r="A490" t="s">
        <v>39</v>
      </c>
      <c r="B490" t="s">
        <v>66</v>
      </c>
      <c r="C490">
        <v>86848674.849999994</v>
      </c>
      <c r="D490">
        <v>23422529.719999999</v>
      </c>
      <c r="E490">
        <v>1469307.42</v>
      </c>
      <c r="F490">
        <v>0</v>
      </c>
      <c r="G490">
        <v>1265569.31</v>
      </c>
      <c r="H490">
        <v>0</v>
      </c>
      <c r="I490">
        <v>17066453.66</v>
      </c>
      <c r="J490">
        <v>0</v>
      </c>
      <c r="K490">
        <v>0</v>
      </c>
      <c r="L490">
        <v>0</v>
      </c>
      <c r="M490">
        <v>11473393.109999999</v>
      </c>
      <c r="N490">
        <v>0</v>
      </c>
      <c r="O490">
        <v>7472900.4399999985</v>
      </c>
      <c r="P490">
        <v>0</v>
      </c>
      <c r="Q490">
        <v>0</v>
      </c>
      <c r="R490">
        <v>0</v>
      </c>
    </row>
    <row r="491" spans="1:18" x14ac:dyDescent="0.45">
      <c r="A491" t="s">
        <v>39</v>
      </c>
      <c r="B491" t="s">
        <v>60</v>
      </c>
      <c r="C491">
        <v>5000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x14ac:dyDescent="0.45">
      <c r="A492" t="s">
        <v>39</v>
      </c>
      <c r="B492" t="s">
        <v>61</v>
      </c>
      <c r="C492">
        <v>210548231.72999999</v>
      </c>
      <c r="D492">
        <v>37469546.07</v>
      </c>
      <c r="E492">
        <v>83559929.859999999</v>
      </c>
      <c r="F492">
        <v>0</v>
      </c>
      <c r="G492">
        <v>2800000</v>
      </c>
      <c r="H492">
        <v>2500000</v>
      </c>
      <c r="I492">
        <v>14346267.109999999</v>
      </c>
      <c r="J492">
        <v>0</v>
      </c>
      <c r="K492">
        <v>18800000</v>
      </c>
      <c r="L492">
        <v>0</v>
      </c>
      <c r="M492">
        <v>266034023.21000001</v>
      </c>
      <c r="N492">
        <v>0</v>
      </c>
      <c r="O492">
        <v>5855597.5</v>
      </c>
      <c r="P492">
        <v>0</v>
      </c>
      <c r="Q492">
        <v>0</v>
      </c>
      <c r="R492">
        <v>0</v>
      </c>
    </row>
    <row r="493" spans="1:18" x14ac:dyDescent="0.45">
      <c r="A493" t="s">
        <v>40</v>
      </c>
      <c r="B493" t="s">
        <v>65</v>
      </c>
      <c r="C493">
        <v>41908656.469999999</v>
      </c>
      <c r="D493">
        <v>2900000</v>
      </c>
      <c r="E493">
        <v>0</v>
      </c>
      <c r="F493">
        <v>0</v>
      </c>
      <c r="G493">
        <v>14040000</v>
      </c>
      <c r="H493">
        <v>0</v>
      </c>
      <c r="I493">
        <v>1500000</v>
      </c>
      <c r="J493">
        <v>0</v>
      </c>
      <c r="K493">
        <v>0</v>
      </c>
      <c r="L493">
        <v>1800000</v>
      </c>
      <c r="M493">
        <v>3568325.03</v>
      </c>
      <c r="N493">
        <v>0</v>
      </c>
      <c r="O493">
        <v>5625000</v>
      </c>
      <c r="P493">
        <v>0</v>
      </c>
      <c r="Q493">
        <v>0</v>
      </c>
      <c r="R493">
        <v>0</v>
      </c>
    </row>
    <row r="494" spans="1:18" x14ac:dyDescent="0.45">
      <c r="A494" t="s">
        <v>40</v>
      </c>
      <c r="B494" t="s">
        <v>42</v>
      </c>
      <c r="C494">
        <v>71296005.920000002</v>
      </c>
      <c r="D494">
        <v>3741472.33</v>
      </c>
      <c r="E494">
        <v>950000</v>
      </c>
      <c r="F494">
        <v>0</v>
      </c>
      <c r="G494">
        <v>8351465.5300000003</v>
      </c>
      <c r="H494">
        <v>3054128.23</v>
      </c>
      <c r="I494">
        <v>7619603.0999999996</v>
      </c>
      <c r="J494">
        <v>0</v>
      </c>
      <c r="K494">
        <v>9290784.7400000002</v>
      </c>
      <c r="L494">
        <v>6573441.1600000001</v>
      </c>
      <c r="M494">
        <v>52682658.479999997</v>
      </c>
      <c r="N494">
        <v>0</v>
      </c>
      <c r="O494">
        <v>2484040.2599999998</v>
      </c>
      <c r="P494">
        <v>0</v>
      </c>
      <c r="Q494">
        <v>0</v>
      </c>
      <c r="R494">
        <v>0</v>
      </c>
    </row>
    <row r="495" spans="1:18" x14ac:dyDescent="0.45">
      <c r="A495" t="s">
        <v>40</v>
      </c>
      <c r="B495" t="s">
        <v>43</v>
      </c>
      <c r="C495">
        <v>44855941.43</v>
      </c>
      <c r="D495">
        <v>3456011.6</v>
      </c>
      <c r="E495">
        <v>1742924.32</v>
      </c>
      <c r="F495">
        <v>0</v>
      </c>
      <c r="G495">
        <v>6710603.8999999994</v>
      </c>
      <c r="H495">
        <v>6684014.04</v>
      </c>
      <c r="I495">
        <v>14536805.01</v>
      </c>
      <c r="J495">
        <v>0</v>
      </c>
      <c r="K495">
        <v>9950339.7400000002</v>
      </c>
      <c r="L495">
        <v>2711352.13</v>
      </c>
      <c r="M495">
        <v>67177285.079999998</v>
      </c>
      <c r="N495">
        <v>0</v>
      </c>
      <c r="O495">
        <v>13617513.98</v>
      </c>
      <c r="P495">
        <v>0</v>
      </c>
      <c r="Q495">
        <v>0</v>
      </c>
      <c r="R495">
        <v>0</v>
      </c>
    </row>
    <row r="496" spans="1:18" x14ac:dyDescent="0.45">
      <c r="A496" t="s">
        <v>40</v>
      </c>
      <c r="B496" t="s">
        <v>69</v>
      </c>
      <c r="C496">
        <v>44271292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45">
      <c r="A497" t="s">
        <v>40</v>
      </c>
      <c r="B497" t="s">
        <v>44</v>
      </c>
      <c r="C497">
        <v>105661353.62</v>
      </c>
      <c r="D497">
        <v>549343.89</v>
      </c>
      <c r="E497">
        <v>0</v>
      </c>
      <c r="F497">
        <v>0</v>
      </c>
      <c r="G497">
        <v>1213792.6299999999</v>
      </c>
      <c r="H497">
        <v>2543211.7799999998</v>
      </c>
      <c r="I497">
        <v>863165.14</v>
      </c>
      <c r="J497">
        <v>0</v>
      </c>
      <c r="K497">
        <v>0</v>
      </c>
      <c r="L497">
        <v>20000000</v>
      </c>
      <c r="M497">
        <v>19597891.329999998</v>
      </c>
      <c r="N497">
        <v>0</v>
      </c>
      <c r="O497">
        <v>81653196.340000004</v>
      </c>
      <c r="P497">
        <v>0</v>
      </c>
      <c r="Q497">
        <v>0</v>
      </c>
      <c r="R497">
        <v>0</v>
      </c>
    </row>
    <row r="498" spans="1:18" x14ac:dyDescent="0.45">
      <c r="A498" t="s">
        <v>40</v>
      </c>
      <c r="B498" t="s">
        <v>45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5842874.5600000015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45">
      <c r="A499" t="s">
        <v>40</v>
      </c>
      <c r="B499" t="s">
        <v>46</v>
      </c>
      <c r="C499">
        <v>13862843.609999999</v>
      </c>
      <c r="D499">
        <v>0</v>
      </c>
      <c r="E499">
        <v>0</v>
      </c>
      <c r="F499">
        <v>0</v>
      </c>
      <c r="G499">
        <v>4000000</v>
      </c>
      <c r="H499">
        <v>0</v>
      </c>
      <c r="I499">
        <v>0</v>
      </c>
      <c r="J499">
        <v>0</v>
      </c>
      <c r="K499">
        <v>3000000</v>
      </c>
      <c r="L499">
        <v>0</v>
      </c>
      <c r="M499">
        <v>12483182.18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45">
      <c r="A500" t="s">
        <v>40</v>
      </c>
      <c r="B500" t="s">
        <v>67</v>
      </c>
      <c r="C500">
        <v>3700604.03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45">
      <c r="A501" t="s">
        <v>40</v>
      </c>
      <c r="B501" t="s">
        <v>48</v>
      </c>
      <c r="C501">
        <v>2065446.68</v>
      </c>
      <c r="D501">
        <v>92171.12</v>
      </c>
      <c r="E501">
        <v>0</v>
      </c>
      <c r="F501">
        <v>0</v>
      </c>
      <c r="G501">
        <v>0</v>
      </c>
      <c r="H501">
        <v>1025477.03</v>
      </c>
      <c r="I501">
        <v>332848.34999999998</v>
      </c>
      <c r="J501">
        <v>0</v>
      </c>
      <c r="K501">
        <v>474613</v>
      </c>
      <c r="L501">
        <v>0</v>
      </c>
      <c r="M501">
        <v>3227480.9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45">
      <c r="A502" t="s">
        <v>40</v>
      </c>
      <c r="B502" t="s">
        <v>49</v>
      </c>
      <c r="C502">
        <v>126961750.69</v>
      </c>
      <c r="D502">
        <v>13487464.449999999</v>
      </c>
      <c r="E502">
        <v>7194698.6800000006</v>
      </c>
      <c r="F502">
        <v>0</v>
      </c>
      <c r="G502">
        <v>16166954.119999999</v>
      </c>
      <c r="H502">
        <v>12068207.83</v>
      </c>
      <c r="I502">
        <v>10936345.220000001</v>
      </c>
      <c r="J502">
        <v>0</v>
      </c>
      <c r="K502">
        <v>6670292.4000000004</v>
      </c>
      <c r="L502">
        <v>1988483.4</v>
      </c>
      <c r="M502">
        <v>38994141.450000003</v>
      </c>
      <c r="N502">
        <v>0</v>
      </c>
      <c r="O502">
        <v>24387541.27</v>
      </c>
      <c r="P502">
        <v>0</v>
      </c>
      <c r="Q502">
        <v>0</v>
      </c>
      <c r="R502">
        <v>0</v>
      </c>
    </row>
    <row r="503" spans="1:18" x14ac:dyDescent="0.45">
      <c r="A503" t="s">
        <v>40</v>
      </c>
      <c r="B503" t="s">
        <v>70</v>
      </c>
      <c r="C503">
        <v>1226831.25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45">
      <c r="A504" t="s">
        <v>40</v>
      </c>
      <c r="B504" t="s">
        <v>50</v>
      </c>
      <c r="C504">
        <v>24792359.140000001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32074804</v>
      </c>
      <c r="P504">
        <v>0</v>
      </c>
      <c r="Q504">
        <v>0</v>
      </c>
      <c r="R504">
        <v>0</v>
      </c>
    </row>
    <row r="505" spans="1:18" x14ac:dyDescent="0.45">
      <c r="A505" t="s">
        <v>40</v>
      </c>
      <c r="B505" t="s">
        <v>52</v>
      </c>
      <c r="C505">
        <v>38199800</v>
      </c>
      <c r="D505">
        <v>351500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45">
      <c r="A506" t="s">
        <v>40</v>
      </c>
      <c r="B506" t="s">
        <v>62</v>
      </c>
      <c r="C506">
        <v>54935416.990000002</v>
      </c>
      <c r="D506">
        <v>1900000</v>
      </c>
      <c r="E506">
        <v>0</v>
      </c>
      <c r="F506">
        <v>0</v>
      </c>
      <c r="G506">
        <v>7540600</v>
      </c>
      <c r="H506">
        <v>380000</v>
      </c>
      <c r="I506">
        <v>6370000</v>
      </c>
      <c r="J506">
        <v>0</v>
      </c>
      <c r="K506">
        <v>3143670.01</v>
      </c>
      <c r="L506">
        <v>7259500</v>
      </c>
      <c r="M506">
        <v>9071247.4299999997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45">
      <c r="A507" t="s">
        <v>40</v>
      </c>
      <c r="B507" t="s">
        <v>63</v>
      </c>
      <c r="C507">
        <v>111304583.66</v>
      </c>
      <c r="D507">
        <v>22000000</v>
      </c>
      <c r="E507">
        <v>0</v>
      </c>
      <c r="F507">
        <v>0</v>
      </c>
      <c r="G507">
        <v>3000000</v>
      </c>
      <c r="H507">
        <v>6700000</v>
      </c>
      <c r="I507">
        <v>0</v>
      </c>
      <c r="J507">
        <v>0</v>
      </c>
      <c r="K507">
        <v>9288397.4100000001</v>
      </c>
      <c r="L507">
        <v>4800000</v>
      </c>
      <c r="M507">
        <v>53372022.109999999</v>
      </c>
      <c r="N507">
        <v>0</v>
      </c>
      <c r="O507">
        <v>5486285.9900000002</v>
      </c>
      <c r="P507">
        <v>0</v>
      </c>
      <c r="Q507">
        <v>0</v>
      </c>
      <c r="R507">
        <v>0</v>
      </c>
    </row>
    <row r="508" spans="1:18" x14ac:dyDescent="0.45">
      <c r="A508" t="s">
        <v>40</v>
      </c>
      <c r="B508" t="s">
        <v>64</v>
      </c>
      <c r="C508">
        <v>36043137.509999998</v>
      </c>
      <c r="D508">
        <v>7897839.0899999999</v>
      </c>
      <c r="E508">
        <v>0</v>
      </c>
      <c r="F508">
        <v>0</v>
      </c>
      <c r="G508">
        <v>3350000</v>
      </c>
      <c r="H508">
        <v>1200000</v>
      </c>
      <c r="I508">
        <v>3420000</v>
      </c>
      <c r="J508">
        <v>0</v>
      </c>
      <c r="K508">
        <v>14384251.539999999</v>
      </c>
      <c r="L508">
        <v>6358000</v>
      </c>
      <c r="M508">
        <v>27206833.129999999</v>
      </c>
      <c r="N508">
        <v>0</v>
      </c>
      <c r="O508">
        <v>4950000</v>
      </c>
      <c r="P508">
        <v>0</v>
      </c>
      <c r="Q508">
        <v>0</v>
      </c>
      <c r="R508">
        <v>0</v>
      </c>
    </row>
    <row r="509" spans="1:18" x14ac:dyDescent="0.45">
      <c r="A509" t="s">
        <v>40</v>
      </c>
      <c r="B509" t="s">
        <v>71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1352161.81</v>
      </c>
      <c r="P509">
        <v>0</v>
      </c>
      <c r="Q509">
        <v>0</v>
      </c>
      <c r="R509">
        <v>0</v>
      </c>
    </row>
    <row r="510" spans="1:18" x14ac:dyDescent="0.45">
      <c r="A510" t="s">
        <v>40</v>
      </c>
      <c r="B510" t="s">
        <v>68</v>
      </c>
      <c r="C510">
        <v>553.29999999999995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45">
      <c r="A511" t="s">
        <v>40</v>
      </c>
      <c r="B511" t="s">
        <v>53</v>
      </c>
      <c r="C511">
        <v>505169273.44</v>
      </c>
      <c r="D511">
        <v>44750291.869999997</v>
      </c>
      <c r="E511">
        <v>10139460.26</v>
      </c>
      <c r="F511">
        <v>0</v>
      </c>
      <c r="G511">
        <v>58759400.840000004</v>
      </c>
      <c r="H511">
        <v>31761666.91</v>
      </c>
      <c r="I511">
        <v>20266321.399999999</v>
      </c>
      <c r="J511">
        <v>0</v>
      </c>
      <c r="K511">
        <v>54925960.350000001</v>
      </c>
      <c r="L511">
        <v>2500000</v>
      </c>
      <c r="M511">
        <v>124848246.01000001</v>
      </c>
      <c r="N511">
        <v>0</v>
      </c>
      <c r="O511">
        <v>39134556.5</v>
      </c>
      <c r="P511">
        <v>0</v>
      </c>
      <c r="Q511">
        <v>0</v>
      </c>
      <c r="R511">
        <v>0</v>
      </c>
    </row>
    <row r="512" spans="1:18" x14ac:dyDescent="0.45">
      <c r="A512" t="s">
        <v>40</v>
      </c>
      <c r="B512" t="s">
        <v>54</v>
      </c>
      <c r="C512">
        <v>1948983.2749999999</v>
      </c>
      <c r="D512">
        <v>96384.705000000002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3490898.58</v>
      </c>
      <c r="P512">
        <v>0</v>
      </c>
      <c r="Q512">
        <v>0</v>
      </c>
      <c r="R512">
        <v>0</v>
      </c>
    </row>
    <row r="513" spans="1:18" x14ac:dyDescent="0.45">
      <c r="A513" t="s">
        <v>40</v>
      </c>
      <c r="B513" t="s">
        <v>55</v>
      </c>
      <c r="C513">
        <v>232966787.58000001</v>
      </c>
      <c r="D513">
        <v>6084817.54</v>
      </c>
      <c r="E513">
        <v>15406931.27</v>
      </c>
      <c r="F513">
        <v>0</v>
      </c>
      <c r="G513">
        <v>38353603.170000002</v>
      </c>
      <c r="H513">
        <v>18324185.789999999</v>
      </c>
      <c r="I513">
        <v>19698401.760000002</v>
      </c>
      <c r="J513">
        <v>0</v>
      </c>
      <c r="K513">
        <v>17762216.989999998</v>
      </c>
      <c r="L513">
        <v>3392119.28</v>
      </c>
      <c r="M513">
        <v>72420278.450000003</v>
      </c>
      <c r="N513">
        <v>0</v>
      </c>
      <c r="O513">
        <v>25295168.25</v>
      </c>
      <c r="P513">
        <v>0</v>
      </c>
      <c r="Q513">
        <v>0</v>
      </c>
      <c r="R513">
        <v>0</v>
      </c>
    </row>
    <row r="514" spans="1:18" x14ac:dyDescent="0.45">
      <c r="A514" t="s">
        <v>40</v>
      </c>
      <c r="B514" t="s">
        <v>56</v>
      </c>
      <c r="C514">
        <v>34369100</v>
      </c>
      <c r="D514">
        <v>0</v>
      </c>
      <c r="E514">
        <v>0</v>
      </c>
      <c r="F514">
        <v>0</v>
      </c>
      <c r="G514">
        <v>17356000</v>
      </c>
      <c r="H514">
        <v>0</v>
      </c>
      <c r="I514">
        <v>0</v>
      </c>
      <c r="J514">
        <v>0</v>
      </c>
      <c r="K514">
        <v>6400000</v>
      </c>
      <c r="L514">
        <v>0</v>
      </c>
      <c r="M514">
        <v>5500000</v>
      </c>
      <c r="N514">
        <v>0</v>
      </c>
      <c r="O514">
        <v>10000000</v>
      </c>
      <c r="P514">
        <v>0</v>
      </c>
      <c r="Q514">
        <v>0</v>
      </c>
      <c r="R514">
        <v>0</v>
      </c>
    </row>
    <row r="515" spans="1:18" x14ac:dyDescent="0.45">
      <c r="A515" t="s">
        <v>40</v>
      </c>
      <c r="B515" t="s">
        <v>57</v>
      </c>
      <c r="C515">
        <v>0</v>
      </c>
      <c r="D515">
        <v>2300000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470000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45">
      <c r="A516" t="s">
        <v>40</v>
      </c>
      <c r="B516" t="s">
        <v>58</v>
      </c>
      <c r="C516">
        <v>3440529.89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45">
      <c r="A517" t="s">
        <v>40</v>
      </c>
      <c r="B517" t="s">
        <v>59</v>
      </c>
      <c r="C517">
        <v>617590048.37</v>
      </c>
      <c r="D517">
        <v>41058121.365000002</v>
      </c>
      <c r="E517">
        <v>10860371.609999999</v>
      </c>
      <c r="F517">
        <v>0</v>
      </c>
      <c r="G517">
        <v>73230831.530000001</v>
      </c>
      <c r="H517">
        <v>76553567.209999993</v>
      </c>
      <c r="I517">
        <v>52461696.049999997</v>
      </c>
      <c r="J517">
        <v>0</v>
      </c>
      <c r="K517">
        <v>34761123</v>
      </c>
      <c r="L517">
        <v>16257658.060000001</v>
      </c>
      <c r="M517">
        <v>191924209.22</v>
      </c>
      <c r="N517">
        <v>0</v>
      </c>
      <c r="O517">
        <v>84394971.560000002</v>
      </c>
      <c r="P517">
        <v>1796930</v>
      </c>
      <c r="Q517">
        <v>0</v>
      </c>
      <c r="R517">
        <v>0</v>
      </c>
    </row>
    <row r="518" spans="1:18" x14ac:dyDescent="0.45">
      <c r="A518" t="s">
        <v>40</v>
      </c>
      <c r="B518" t="s">
        <v>66</v>
      </c>
      <c r="C518">
        <v>83591048.829999998</v>
      </c>
      <c r="D518">
        <v>1443695.4</v>
      </c>
      <c r="E518">
        <v>2931559.25</v>
      </c>
      <c r="F518">
        <v>0</v>
      </c>
      <c r="G518">
        <v>1023709.64</v>
      </c>
      <c r="H518">
        <v>18315408.25</v>
      </c>
      <c r="I518">
        <v>3929177.37</v>
      </c>
      <c r="J518">
        <v>0</v>
      </c>
      <c r="K518">
        <v>4838860.24</v>
      </c>
      <c r="L518">
        <v>0</v>
      </c>
      <c r="M518">
        <v>25096553.109999999</v>
      </c>
      <c r="N518">
        <v>0</v>
      </c>
      <c r="O518">
        <v>5926447.6600000001</v>
      </c>
      <c r="P518">
        <v>0</v>
      </c>
      <c r="Q518">
        <v>0</v>
      </c>
      <c r="R518">
        <v>0</v>
      </c>
    </row>
    <row r="519" spans="1:18" x14ac:dyDescent="0.45">
      <c r="A519" t="s">
        <v>40</v>
      </c>
      <c r="B519" t="s">
        <v>60</v>
      </c>
      <c r="C519">
        <v>5000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 x14ac:dyDescent="0.45">
      <c r="A520" t="s">
        <v>40</v>
      </c>
      <c r="B520" t="s">
        <v>61</v>
      </c>
      <c r="C520">
        <v>170373434.75</v>
      </c>
      <c r="D520">
        <v>43075206.170000002</v>
      </c>
      <c r="E520">
        <v>3499998.53</v>
      </c>
      <c r="F520">
        <v>0</v>
      </c>
      <c r="G520">
        <v>24670468.16</v>
      </c>
      <c r="H520">
        <v>3290000</v>
      </c>
      <c r="I520">
        <v>7500000</v>
      </c>
      <c r="J520">
        <v>0</v>
      </c>
      <c r="K520">
        <v>80814339.689999998</v>
      </c>
      <c r="L520">
        <v>13545471</v>
      </c>
      <c r="M520">
        <v>264713585.88</v>
      </c>
      <c r="N520">
        <v>0</v>
      </c>
      <c r="O520">
        <v>7800000</v>
      </c>
      <c r="P520">
        <v>0</v>
      </c>
      <c r="Q520">
        <v>0</v>
      </c>
      <c r="R520">
        <v>0</v>
      </c>
    </row>
    <row r="521" spans="1:18" x14ac:dyDescent="0.45">
      <c r="A521" t="s">
        <v>18</v>
      </c>
      <c r="B521" t="s">
        <v>72</v>
      </c>
      <c r="C521">
        <v>2086145276.063</v>
      </c>
      <c r="D521">
        <v>171161047.36000001</v>
      </c>
      <c r="E521">
        <v>42481250.840000004</v>
      </c>
      <c r="F521">
        <v>0</v>
      </c>
      <c r="G521">
        <v>225400881.08000001</v>
      </c>
      <c r="H521">
        <v>84186683.670000002</v>
      </c>
      <c r="I521">
        <v>123007599.397</v>
      </c>
      <c r="J521">
        <v>0</v>
      </c>
      <c r="K521">
        <v>55671409.460000001</v>
      </c>
      <c r="L521">
        <v>18028370.570999999</v>
      </c>
      <c r="M521">
        <v>122347273.47</v>
      </c>
      <c r="N521">
        <v>0</v>
      </c>
      <c r="O521">
        <v>407910097.5</v>
      </c>
      <c r="P521">
        <v>921176.65</v>
      </c>
      <c r="Q521">
        <v>0</v>
      </c>
      <c r="R521">
        <v>0</v>
      </c>
    </row>
    <row r="522" spans="1:18" x14ac:dyDescent="0.45">
      <c r="A522" t="s">
        <v>19</v>
      </c>
      <c r="B522" t="s">
        <v>72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2866534973.0609999</v>
      </c>
      <c r="P522">
        <v>183477453.34</v>
      </c>
      <c r="Q522">
        <v>178063342.59999999</v>
      </c>
      <c r="R522">
        <v>0</v>
      </c>
    </row>
    <row r="523" spans="1:18" x14ac:dyDescent="0.45">
      <c r="A523" t="s">
        <v>20</v>
      </c>
      <c r="B523" t="s">
        <v>72</v>
      </c>
      <c r="C523">
        <v>2180050107.4829998</v>
      </c>
      <c r="D523">
        <v>371528649.917</v>
      </c>
      <c r="E523">
        <v>95761112.031000003</v>
      </c>
      <c r="F523">
        <v>0</v>
      </c>
      <c r="G523">
        <v>60552868.789999999</v>
      </c>
      <c r="H523">
        <v>65460728.93</v>
      </c>
      <c r="I523">
        <v>43720054.18</v>
      </c>
      <c r="J523">
        <v>0</v>
      </c>
      <c r="K523">
        <v>22166866.559999999</v>
      </c>
      <c r="L523">
        <v>26428237</v>
      </c>
      <c r="M523">
        <v>103920207.7</v>
      </c>
      <c r="N523">
        <v>0</v>
      </c>
      <c r="O523">
        <v>246944357.13999999</v>
      </c>
      <c r="P523">
        <v>15674737.02</v>
      </c>
      <c r="Q523">
        <v>0</v>
      </c>
      <c r="R523">
        <v>0</v>
      </c>
    </row>
    <row r="524" spans="1:18" x14ac:dyDescent="0.45">
      <c r="A524" t="s">
        <v>21</v>
      </c>
      <c r="B524" t="s">
        <v>72</v>
      </c>
      <c r="C524">
        <v>1761579984.1289999</v>
      </c>
      <c r="D524">
        <v>89812376</v>
      </c>
      <c r="E524">
        <v>12165649.92</v>
      </c>
      <c r="F524">
        <v>0</v>
      </c>
      <c r="G524">
        <v>375904760.91000003</v>
      </c>
      <c r="H524">
        <v>63427411.020000003</v>
      </c>
      <c r="I524">
        <v>95076164.489999995</v>
      </c>
      <c r="J524">
        <v>0</v>
      </c>
      <c r="K524">
        <v>295264761.93000001</v>
      </c>
      <c r="L524">
        <v>36919398.899999999</v>
      </c>
      <c r="M524">
        <v>321522317.72000003</v>
      </c>
      <c r="N524">
        <v>0</v>
      </c>
      <c r="O524">
        <v>570360578.36000001</v>
      </c>
      <c r="P524">
        <v>938079.87</v>
      </c>
      <c r="Q524">
        <v>0</v>
      </c>
      <c r="R524">
        <v>0</v>
      </c>
    </row>
    <row r="525" spans="1:18" x14ac:dyDescent="0.45">
      <c r="A525" t="s">
        <v>22</v>
      </c>
      <c r="B525" t="s">
        <v>72</v>
      </c>
      <c r="C525">
        <v>1824256359.1830001</v>
      </c>
      <c r="D525">
        <v>695344110.50999999</v>
      </c>
      <c r="E525">
        <v>54447736.140000001</v>
      </c>
      <c r="F525">
        <v>0</v>
      </c>
      <c r="G525">
        <v>69166216.040000007</v>
      </c>
      <c r="H525">
        <v>71294414.950000003</v>
      </c>
      <c r="I525">
        <v>113230098.93099999</v>
      </c>
      <c r="J525">
        <v>0</v>
      </c>
      <c r="K525">
        <v>10145850.59</v>
      </c>
      <c r="L525">
        <v>21848047.109999999</v>
      </c>
      <c r="M525">
        <v>240971729.38699999</v>
      </c>
      <c r="N525">
        <v>0</v>
      </c>
      <c r="O525">
        <v>397877692.91000003</v>
      </c>
      <c r="P525">
        <v>21352293.949999999</v>
      </c>
      <c r="Q525">
        <v>0</v>
      </c>
      <c r="R525">
        <v>0</v>
      </c>
    </row>
    <row r="526" spans="1:18" x14ac:dyDescent="0.45">
      <c r="A526" t="s">
        <v>23</v>
      </c>
      <c r="B526" t="s">
        <v>72</v>
      </c>
      <c r="C526">
        <v>1643193082.8599999</v>
      </c>
      <c r="D526">
        <v>207529677.11300001</v>
      </c>
      <c r="E526">
        <v>400928531.60000002</v>
      </c>
      <c r="F526">
        <v>0</v>
      </c>
      <c r="G526">
        <v>407009155.79000002</v>
      </c>
      <c r="H526">
        <v>80446839.930000007</v>
      </c>
      <c r="I526">
        <v>291768071.07999998</v>
      </c>
      <c r="J526">
        <v>0</v>
      </c>
      <c r="K526">
        <v>106330253.31</v>
      </c>
      <c r="L526">
        <v>9231645.2510000002</v>
      </c>
      <c r="M526">
        <v>279850915.37699997</v>
      </c>
      <c r="N526">
        <v>0</v>
      </c>
      <c r="O526">
        <v>163322565.21000001</v>
      </c>
      <c r="P526">
        <v>24724.400000000001</v>
      </c>
      <c r="Q526">
        <v>0</v>
      </c>
      <c r="R526">
        <v>0</v>
      </c>
    </row>
    <row r="527" spans="1:18" x14ac:dyDescent="0.45">
      <c r="A527" t="s">
        <v>24</v>
      </c>
      <c r="B527" t="s">
        <v>72</v>
      </c>
      <c r="C527">
        <v>1532723523.4059999</v>
      </c>
      <c r="D527">
        <v>486679933.75999999</v>
      </c>
      <c r="E527">
        <v>93798895.909999996</v>
      </c>
      <c r="F527">
        <v>0</v>
      </c>
      <c r="G527">
        <v>114336849.86300001</v>
      </c>
      <c r="H527">
        <v>52475599.350000001</v>
      </c>
      <c r="I527">
        <v>109758372.67</v>
      </c>
      <c r="J527">
        <v>0</v>
      </c>
      <c r="K527">
        <v>215883016.33000001</v>
      </c>
      <c r="L527">
        <v>72113151.150000006</v>
      </c>
      <c r="M527">
        <v>604014563.17700005</v>
      </c>
      <c r="N527">
        <v>0</v>
      </c>
      <c r="O527">
        <v>262124560.99000001</v>
      </c>
      <c r="P527">
        <v>2174815.04</v>
      </c>
      <c r="Q527">
        <v>0</v>
      </c>
      <c r="R527">
        <v>0</v>
      </c>
    </row>
    <row r="528" spans="1:18" x14ac:dyDescent="0.45">
      <c r="A528" t="s">
        <v>25</v>
      </c>
      <c r="B528" t="s">
        <v>72</v>
      </c>
      <c r="C528">
        <v>3253996551.7160001</v>
      </c>
      <c r="D528">
        <v>194686894.73300001</v>
      </c>
      <c r="E528">
        <v>5973312.8300000001</v>
      </c>
      <c r="F528">
        <v>0</v>
      </c>
      <c r="G528">
        <v>495025804.37</v>
      </c>
      <c r="H528">
        <v>109973119.15000001</v>
      </c>
      <c r="I528">
        <v>71572585.579999998</v>
      </c>
      <c r="J528">
        <v>0</v>
      </c>
      <c r="K528">
        <v>167531778.09</v>
      </c>
      <c r="L528">
        <v>34107877.039999999</v>
      </c>
      <c r="M528">
        <v>144670179.28999999</v>
      </c>
      <c r="N528">
        <v>0</v>
      </c>
      <c r="O528">
        <v>551617052.56000006</v>
      </c>
      <c r="P528">
        <v>876000</v>
      </c>
      <c r="Q528">
        <v>0</v>
      </c>
      <c r="R528">
        <v>0</v>
      </c>
    </row>
    <row r="529" spans="1:18" x14ac:dyDescent="0.45">
      <c r="A529" t="s">
        <v>26</v>
      </c>
      <c r="B529" t="s">
        <v>72</v>
      </c>
      <c r="C529">
        <v>2264995615.7690001</v>
      </c>
      <c r="D529">
        <v>316688837.97000003</v>
      </c>
      <c r="E529">
        <v>23766549.969999999</v>
      </c>
      <c r="F529">
        <v>0</v>
      </c>
      <c r="G529">
        <v>73859075.829999998</v>
      </c>
      <c r="H529">
        <v>68465916.430000007</v>
      </c>
      <c r="I529">
        <v>21266994.02</v>
      </c>
      <c r="J529">
        <v>0</v>
      </c>
      <c r="K529">
        <v>105079259.23</v>
      </c>
      <c r="L529">
        <v>30612538.260000002</v>
      </c>
      <c r="M529">
        <v>195025917.03</v>
      </c>
      <c r="N529">
        <v>0</v>
      </c>
      <c r="O529">
        <v>773201259.11000001</v>
      </c>
      <c r="P529">
        <v>9763243.7400000002</v>
      </c>
      <c r="Q529">
        <v>0</v>
      </c>
      <c r="R529">
        <v>0</v>
      </c>
    </row>
    <row r="530" spans="1:18" x14ac:dyDescent="0.45">
      <c r="A530" t="s">
        <v>27</v>
      </c>
      <c r="B530" t="s">
        <v>72</v>
      </c>
      <c r="C530">
        <v>2753336518.9990001</v>
      </c>
      <c r="D530">
        <v>258271396.91999999</v>
      </c>
      <c r="E530">
        <v>66753017.119999997</v>
      </c>
      <c r="F530">
        <v>0</v>
      </c>
      <c r="G530">
        <v>179869217.02000001</v>
      </c>
      <c r="H530">
        <v>58842599.469999999</v>
      </c>
      <c r="I530">
        <v>107055560.48</v>
      </c>
      <c r="J530">
        <v>0</v>
      </c>
      <c r="K530">
        <v>51918442.460000001</v>
      </c>
      <c r="L530">
        <v>15653674.369999999</v>
      </c>
      <c r="M530">
        <v>135787302.41999999</v>
      </c>
      <c r="N530">
        <v>0</v>
      </c>
      <c r="O530">
        <v>656947174.75</v>
      </c>
      <c r="P530">
        <v>5950000</v>
      </c>
      <c r="Q530">
        <v>0</v>
      </c>
      <c r="R530">
        <v>0</v>
      </c>
    </row>
    <row r="531" spans="1:18" x14ac:dyDescent="0.45">
      <c r="A531" t="s">
        <v>28</v>
      </c>
      <c r="B531" t="s">
        <v>72</v>
      </c>
      <c r="C531">
        <v>2729995718.4990001</v>
      </c>
      <c r="D531">
        <v>530342415.18000001</v>
      </c>
      <c r="E531">
        <v>98881214.819999993</v>
      </c>
      <c r="F531">
        <v>0</v>
      </c>
      <c r="G531">
        <v>85456993.579999998</v>
      </c>
      <c r="H531">
        <v>133323836.56</v>
      </c>
      <c r="I531">
        <v>97679972.079999998</v>
      </c>
      <c r="J531">
        <v>0</v>
      </c>
      <c r="K531">
        <v>36198515.82</v>
      </c>
      <c r="L531">
        <v>41228556.880000003</v>
      </c>
      <c r="M531">
        <v>185613670.93000001</v>
      </c>
      <c r="N531">
        <v>0</v>
      </c>
      <c r="O531">
        <v>759684774.13999999</v>
      </c>
      <c r="P531">
        <v>7314992.9800000004</v>
      </c>
      <c r="Q531">
        <v>0</v>
      </c>
      <c r="R531">
        <v>0</v>
      </c>
    </row>
    <row r="532" spans="1:18" x14ac:dyDescent="0.45">
      <c r="A532" t="s">
        <v>29</v>
      </c>
      <c r="B532" t="s">
        <v>72</v>
      </c>
      <c r="C532">
        <v>3009925516.7859998</v>
      </c>
      <c r="D532">
        <v>324294518.52999997</v>
      </c>
      <c r="E532">
        <v>104269439.12</v>
      </c>
      <c r="F532">
        <v>0</v>
      </c>
      <c r="G532">
        <v>484417267.24000001</v>
      </c>
      <c r="H532">
        <v>219094121.25</v>
      </c>
      <c r="I532">
        <v>319684610.72000003</v>
      </c>
      <c r="J532">
        <v>0</v>
      </c>
      <c r="K532">
        <v>90845707.310000002</v>
      </c>
      <c r="L532">
        <v>39751332.350000001</v>
      </c>
      <c r="M532">
        <v>250737511.75</v>
      </c>
      <c r="N532">
        <v>0</v>
      </c>
      <c r="O532">
        <v>349207708.44999999</v>
      </c>
      <c r="P532">
        <v>2000000</v>
      </c>
      <c r="Q532">
        <v>0</v>
      </c>
      <c r="R532">
        <v>0</v>
      </c>
    </row>
    <row r="533" spans="1:18" x14ac:dyDescent="0.45">
      <c r="A533" t="s">
        <v>30</v>
      </c>
      <c r="B533" t="s">
        <v>72</v>
      </c>
      <c r="C533">
        <v>3608076499.6859999</v>
      </c>
      <c r="D533">
        <v>252531214.19999999</v>
      </c>
      <c r="E533">
        <v>194185385.5</v>
      </c>
      <c r="F533">
        <v>0</v>
      </c>
      <c r="G533">
        <v>177265281.69</v>
      </c>
      <c r="H533">
        <v>45907164.590000004</v>
      </c>
      <c r="I533">
        <v>47613763.43</v>
      </c>
      <c r="J533">
        <v>0</v>
      </c>
      <c r="K533">
        <v>50612730.369999997</v>
      </c>
      <c r="L533">
        <v>15849149.039999999</v>
      </c>
      <c r="M533">
        <v>111923846.41</v>
      </c>
      <c r="N533">
        <v>0</v>
      </c>
      <c r="O533">
        <v>743718017.64999998</v>
      </c>
      <c r="P533">
        <v>10864246.699999999</v>
      </c>
      <c r="Q533">
        <v>12035164.550000001</v>
      </c>
      <c r="R533">
        <v>0</v>
      </c>
    </row>
    <row r="534" spans="1:18" x14ac:dyDescent="0.45">
      <c r="A534" t="s">
        <v>31</v>
      </c>
      <c r="B534" t="s">
        <v>72</v>
      </c>
      <c r="C534">
        <v>4579672529.3959999</v>
      </c>
      <c r="D534">
        <v>0</v>
      </c>
      <c r="E534">
        <v>0</v>
      </c>
      <c r="F534">
        <v>0</v>
      </c>
      <c r="G534">
        <v>0</v>
      </c>
      <c r="H534">
        <v>325151774.52999997</v>
      </c>
      <c r="I534">
        <v>0</v>
      </c>
      <c r="J534">
        <v>0</v>
      </c>
      <c r="K534">
        <v>0</v>
      </c>
      <c r="L534">
        <v>0</v>
      </c>
      <c r="M534">
        <v>365758159.88999999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45">
      <c r="A535" t="s">
        <v>32</v>
      </c>
      <c r="B535" t="s">
        <v>72</v>
      </c>
      <c r="C535">
        <v>3234264580.6110001</v>
      </c>
      <c r="D535">
        <v>936703870.29999995</v>
      </c>
      <c r="E535">
        <v>157157912.91999999</v>
      </c>
      <c r="F535">
        <v>0</v>
      </c>
      <c r="G535">
        <v>86228140.170000002</v>
      </c>
      <c r="H535">
        <v>138514424.69999999</v>
      </c>
      <c r="I535">
        <v>88415253.530000001</v>
      </c>
      <c r="J535">
        <v>0</v>
      </c>
      <c r="K535">
        <v>117308602.38</v>
      </c>
      <c r="L535">
        <v>45807451.759999998</v>
      </c>
      <c r="M535">
        <v>181965165.80000001</v>
      </c>
      <c r="N535">
        <v>0</v>
      </c>
      <c r="O535">
        <v>242229493.68000001</v>
      </c>
      <c r="P535">
        <v>13400000</v>
      </c>
      <c r="Q535">
        <v>0</v>
      </c>
      <c r="R535">
        <v>0</v>
      </c>
    </row>
    <row r="536" spans="1:18" x14ac:dyDescent="0.45">
      <c r="A536" t="s">
        <v>33</v>
      </c>
      <c r="B536" t="s">
        <v>72</v>
      </c>
      <c r="C536">
        <v>2445637047.3699999</v>
      </c>
      <c r="D536">
        <v>355283329.60000002</v>
      </c>
      <c r="E536">
        <v>36183908.380000003</v>
      </c>
      <c r="F536">
        <v>0</v>
      </c>
      <c r="G536">
        <v>231777625.40000001</v>
      </c>
      <c r="H536">
        <v>163437924.21000001</v>
      </c>
      <c r="I536">
        <v>359525373.38999999</v>
      </c>
      <c r="J536">
        <v>0</v>
      </c>
      <c r="K536">
        <v>124632871.41</v>
      </c>
      <c r="L536">
        <v>73526357.530000001</v>
      </c>
      <c r="M536">
        <v>819380240.16999996</v>
      </c>
      <c r="N536">
        <v>0</v>
      </c>
      <c r="O536">
        <v>339372597.69</v>
      </c>
      <c r="P536">
        <v>23635000</v>
      </c>
      <c r="Q536">
        <v>0</v>
      </c>
      <c r="R536">
        <v>0</v>
      </c>
    </row>
    <row r="537" spans="1:18" x14ac:dyDescent="0.45">
      <c r="A537" t="s">
        <v>34</v>
      </c>
      <c r="B537" t="s">
        <v>72</v>
      </c>
      <c r="C537">
        <v>3076775244.8759999</v>
      </c>
      <c r="D537">
        <v>522583286.06999999</v>
      </c>
      <c r="E537">
        <v>23283075.73</v>
      </c>
      <c r="F537">
        <v>0</v>
      </c>
      <c r="G537">
        <v>205907926.55000001</v>
      </c>
      <c r="H537">
        <v>149601250.33000001</v>
      </c>
      <c r="I537">
        <v>185958029.80000001</v>
      </c>
      <c r="J537">
        <v>0</v>
      </c>
      <c r="K537">
        <v>100394612.12</v>
      </c>
      <c r="L537">
        <v>70319034.040000007</v>
      </c>
      <c r="M537">
        <v>456209330.76999998</v>
      </c>
      <c r="N537">
        <v>0</v>
      </c>
      <c r="O537">
        <v>398982601.125</v>
      </c>
      <c r="P537">
        <v>6500000</v>
      </c>
      <c r="Q537">
        <v>0</v>
      </c>
      <c r="R537">
        <v>0</v>
      </c>
    </row>
    <row r="538" spans="1:18" x14ac:dyDescent="0.45">
      <c r="A538" t="s">
        <v>35</v>
      </c>
      <c r="B538" t="s">
        <v>72</v>
      </c>
      <c r="C538">
        <v>3242727471.3260002</v>
      </c>
      <c r="D538">
        <v>236222748.03999999</v>
      </c>
      <c r="E538">
        <v>93474532.989999995</v>
      </c>
      <c r="F538">
        <v>0</v>
      </c>
      <c r="G538">
        <v>333874554.26999998</v>
      </c>
      <c r="H538">
        <v>124113087.39</v>
      </c>
      <c r="I538">
        <v>256368380.56</v>
      </c>
      <c r="J538">
        <v>0</v>
      </c>
      <c r="K538">
        <v>154112742.06</v>
      </c>
      <c r="L538">
        <v>29513390.41</v>
      </c>
      <c r="M538">
        <v>440216320.56</v>
      </c>
      <c r="N538">
        <v>0</v>
      </c>
      <c r="O538">
        <v>274826083.22000003</v>
      </c>
      <c r="P538">
        <v>0</v>
      </c>
      <c r="Q538">
        <v>0</v>
      </c>
      <c r="R538">
        <v>0</v>
      </c>
    </row>
    <row r="539" spans="1:18" x14ac:dyDescent="0.45">
      <c r="A539" t="s">
        <v>36</v>
      </c>
      <c r="B539" t="s">
        <v>72</v>
      </c>
      <c r="C539">
        <v>2674907287.4159999</v>
      </c>
      <c r="D539">
        <v>625880942.31000006</v>
      </c>
      <c r="E539">
        <v>302127285.63</v>
      </c>
      <c r="F539">
        <v>0</v>
      </c>
      <c r="G539">
        <v>75080460.590000004</v>
      </c>
      <c r="H539">
        <v>128774367.77</v>
      </c>
      <c r="I539">
        <v>161092670.28</v>
      </c>
      <c r="J539">
        <v>0</v>
      </c>
      <c r="K539">
        <v>44583007.130000003</v>
      </c>
      <c r="L539">
        <v>52391415.299999997</v>
      </c>
      <c r="M539">
        <v>613093272.00999999</v>
      </c>
      <c r="N539">
        <v>0</v>
      </c>
      <c r="O539">
        <v>268121426.75999999</v>
      </c>
      <c r="P539">
        <v>3379263.6</v>
      </c>
      <c r="Q539">
        <v>0</v>
      </c>
      <c r="R539">
        <v>0</v>
      </c>
    </row>
    <row r="540" spans="1:18" x14ac:dyDescent="0.45">
      <c r="A540" t="s">
        <v>37</v>
      </c>
      <c r="B540" t="s">
        <v>72</v>
      </c>
      <c r="C540">
        <v>2459159330.27</v>
      </c>
      <c r="D540">
        <v>305847393.48000002</v>
      </c>
      <c r="E540">
        <v>34521116.979999997</v>
      </c>
      <c r="F540">
        <v>0</v>
      </c>
      <c r="G540">
        <v>113041113.91</v>
      </c>
      <c r="H540">
        <v>142311488.19</v>
      </c>
      <c r="I540">
        <v>320533048.75999999</v>
      </c>
      <c r="J540">
        <v>0</v>
      </c>
      <c r="K540">
        <v>100014946.02</v>
      </c>
      <c r="L540">
        <v>55876087.270000003</v>
      </c>
      <c r="M540">
        <v>990753090.67999995</v>
      </c>
      <c r="N540">
        <v>0</v>
      </c>
      <c r="O540">
        <v>281829417.75999999</v>
      </c>
      <c r="P540">
        <v>17852014.34</v>
      </c>
      <c r="Q540">
        <v>0</v>
      </c>
      <c r="R540">
        <v>0</v>
      </c>
    </row>
    <row r="541" spans="1:18" x14ac:dyDescent="0.45">
      <c r="A541" t="s">
        <v>38</v>
      </c>
      <c r="B541" t="s">
        <v>72</v>
      </c>
      <c r="C541">
        <v>2516542425.1700001</v>
      </c>
      <c r="D541">
        <v>147175239.86000001</v>
      </c>
      <c r="E541">
        <v>51172034.600000001</v>
      </c>
      <c r="F541">
        <v>0</v>
      </c>
      <c r="G541">
        <v>213556138.68000001</v>
      </c>
      <c r="H541">
        <v>138396899.19999999</v>
      </c>
      <c r="I541">
        <v>137087905.78999999</v>
      </c>
      <c r="J541">
        <v>0</v>
      </c>
      <c r="K541">
        <v>242524675.81</v>
      </c>
      <c r="L541">
        <v>63010616.530000001</v>
      </c>
      <c r="M541">
        <v>961734014.92999995</v>
      </c>
      <c r="N541">
        <v>0</v>
      </c>
      <c r="O541">
        <v>539267874.62</v>
      </c>
      <c r="P541">
        <v>490557.97</v>
      </c>
      <c r="Q541">
        <v>0</v>
      </c>
      <c r="R541">
        <v>0</v>
      </c>
    </row>
    <row r="542" spans="1:18" x14ac:dyDescent="0.45">
      <c r="A542" t="s">
        <v>39</v>
      </c>
      <c r="B542" t="s">
        <v>72</v>
      </c>
      <c r="C542">
        <v>2503227559.2849998</v>
      </c>
      <c r="D542">
        <v>495789451.14999998</v>
      </c>
      <c r="E542">
        <v>228206417.94999999</v>
      </c>
      <c r="F542">
        <v>0</v>
      </c>
      <c r="G542">
        <v>39906038.119999997</v>
      </c>
      <c r="H542">
        <v>97426179.549999997</v>
      </c>
      <c r="I542">
        <v>190066978.44999999</v>
      </c>
      <c r="J542">
        <v>0</v>
      </c>
      <c r="K542">
        <v>78089040.450000003</v>
      </c>
      <c r="L542">
        <v>38887090.75</v>
      </c>
      <c r="M542">
        <v>951589260.79999995</v>
      </c>
      <c r="N542">
        <v>0</v>
      </c>
      <c r="O542">
        <v>334703286.25</v>
      </c>
      <c r="P542">
        <v>14676385.32</v>
      </c>
      <c r="Q542">
        <v>0</v>
      </c>
      <c r="R542">
        <v>0</v>
      </c>
    </row>
    <row r="543" spans="1:18" x14ac:dyDescent="0.45">
      <c r="A543" t="s">
        <v>40</v>
      </c>
      <c r="B543" t="s">
        <v>72</v>
      </c>
      <c r="C543">
        <v>2370540782.4349999</v>
      </c>
      <c r="D543">
        <v>195184319.53</v>
      </c>
      <c r="E543">
        <v>52725943.920000002</v>
      </c>
      <c r="F543">
        <v>0</v>
      </c>
      <c r="G543">
        <v>277767429.51999998</v>
      </c>
      <c r="H543">
        <v>181899867.06999999</v>
      </c>
      <c r="I543">
        <v>155277237.96000001</v>
      </c>
      <c r="J543">
        <v>0</v>
      </c>
      <c r="K543">
        <v>255704849.11000001</v>
      </c>
      <c r="L543">
        <v>87186025.030000001</v>
      </c>
      <c r="M543">
        <v>972353939.78999996</v>
      </c>
      <c r="N543">
        <v>0</v>
      </c>
      <c r="O543">
        <v>347672586.19999999</v>
      </c>
      <c r="P543">
        <v>1796930</v>
      </c>
      <c r="Q543">
        <v>0</v>
      </c>
      <c r="R543">
        <v>0</v>
      </c>
    </row>
    <row r="544" spans="1:18" x14ac:dyDescent="0.45">
      <c r="A544" t="s">
        <v>41</v>
      </c>
      <c r="B544" t="s">
        <v>65</v>
      </c>
      <c r="C544">
        <v>197156483.06999999</v>
      </c>
      <c r="D544">
        <v>21177819.350000001</v>
      </c>
      <c r="E544">
        <v>5640000</v>
      </c>
      <c r="F544">
        <v>0</v>
      </c>
      <c r="G544">
        <v>17433357.969999999</v>
      </c>
      <c r="H544">
        <v>6060184.3099999996</v>
      </c>
      <c r="I544">
        <v>10368325.029999999</v>
      </c>
      <c r="J544">
        <v>0</v>
      </c>
      <c r="K544">
        <v>11400000</v>
      </c>
      <c r="L544">
        <v>6640000</v>
      </c>
      <c r="M544">
        <v>19668325.030000001</v>
      </c>
      <c r="N544">
        <v>0</v>
      </c>
      <c r="O544">
        <v>67788103.060000002</v>
      </c>
      <c r="P544">
        <v>4990557.97</v>
      </c>
      <c r="Q544">
        <v>8900000</v>
      </c>
      <c r="R544">
        <v>0</v>
      </c>
    </row>
    <row r="545" spans="1:18" x14ac:dyDescent="0.45">
      <c r="A545" t="s">
        <v>41</v>
      </c>
      <c r="B545" t="s">
        <v>42</v>
      </c>
      <c r="C545">
        <v>2950179999.7399998</v>
      </c>
      <c r="D545">
        <v>467854887.27999997</v>
      </c>
      <c r="E545">
        <v>87696854.340000004</v>
      </c>
      <c r="F545">
        <v>0</v>
      </c>
      <c r="G545">
        <v>281493645.51999998</v>
      </c>
      <c r="H545">
        <v>155649569.38999999</v>
      </c>
      <c r="I545">
        <v>195064470.09999999</v>
      </c>
      <c r="J545">
        <v>0</v>
      </c>
      <c r="K545">
        <v>121234395.25</v>
      </c>
      <c r="L545">
        <v>52185226.490000002</v>
      </c>
      <c r="M545">
        <v>663482281.01999998</v>
      </c>
      <c r="N545">
        <v>0</v>
      </c>
      <c r="O545">
        <v>441534681.69</v>
      </c>
      <c r="P545">
        <v>21667718.629999999</v>
      </c>
      <c r="Q545">
        <v>5904937.4500000002</v>
      </c>
      <c r="R545">
        <v>0</v>
      </c>
    </row>
    <row r="546" spans="1:18" x14ac:dyDescent="0.45">
      <c r="A546" t="s">
        <v>41</v>
      </c>
      <c r="B546" t="s">
        <v>43</v>
      </c>
      <c r="C546">
        <v>2087163164.605</v>
      </c>
      <c r="D546">
        <v>474670980.58999997</v>
      </c>
      <c r="E546">
        <v>92698156.760000005</v>
      </c>
      <c r="F546">
        <v>0</v>
      </c>
      <c r="G546">
        <v>208534788.65000001</v>
      </c>
      <c r="H546">
        <v>191476969.81</v>
      </c>
      <c r="I546">
        <v>288519053.56</v>
      </c>
      <c r="J546">
        <v>0</v>
      </c>
      <c r="K546">
        <v>125189915.93000001</v>
      </c>
      <c r="L546">
        <v>83895098.120000005</v>
      </c>
      <c r="M546">
        <v>771340670.5</v>
      </c>
      <c r="N546">
        <v>0</v>
      </c>
      <c r="O546">
        <v>535163372.16000003</v>
      </c>
      <c r="P546">
        <v>17949244.309999999</v>
      </c>
      <c r="Q546">
        <v>0</v>
      </c>
      <c r="R546">
        <v>0</v>
      </c>
    </row>
    <row r="547" spans="1:18" x14ac:dyDescent="0.45">
      <c r="A547" t="s">
        <v>41</v>
      </c>
      <c r="B547" t="s">
        <v>69</v>
      </c>
      <c r="C547">
        <v>44271292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34136174</v>
      </c>
      <c r="P547">
        <v>0</v>
      </c>
      <c r="Q547">
        <v>0</v>
      </c>
      <c r="R547">
        <v>0</v>
      </c>
    </row>
    <row r="548" spans="1:18" x14ac:dyDescent="0.45">
      <c r="A548" t="s">
        <v>41</v>
      </c>
      <c r="B548" t="s">
        <v>44</v>
      </c>
      <c r="C548">
        <v>2993277642.52</v>
      </c>
      <c r="D548">
        <v>131006660.12</v>
      </c>
      <c r="E548">
        <v>35497424.670000002</v>
      </c>
      <c r="F548">
        <v>0</v>
      </c>
      <c r="G548">
        <v>56540270.670000002</v>
      </c>
      <c r="H548">
        <v>116488887.55</v>
      </c>
      <c r="I548">
        <v>87962658.939999998</v>
      </c>
      <c r="J548">
        <v>0</v>
      </c>
      <c r="K548">
        <v>31781765.469999999</v>
      </c>
      <c r="L548">
        <v>48523566.859999999</v>
      </c>
      <c r="M548">
        <v>192491134.28999999</v>
      </c>
      <c r="N548">
        <v>0</v>
      </c>
      <c r="O548">
        <v>901133661.63</v>
      </c>
      <c r="P548">
        <v>28636082.170000002</v>
      </c>
      <c r="Q548">
        <v>117089.14</v>
      </c>
      <c r="R548">
        <v>0</v>
      </c>
    </row>
    <row r="549" spans="1:18" x14ac:dyDescent="0.45">
      <c r="A549" t="s">
        <v>41</v>
      </c>
      <c r="B549" t="s">
        <v>45</v>
      </c>
      <c r="C549">
        <v>13961281.720000001</v>
      </c>
      <c r="D549">
        <v>50001631.979999997</v>
      </c>
      <c r="E549">
        <v>1711866.33</v>
      </c>
      <c r="F549">
        <v>0</v>
      </c>
      <c r="G549">
        <v>0</v>
      </c>
      <c r="H549">
        <v>6246181.6900000004</v>
      </c>
      <c r="I549">
        <v>70602190.929999992</v>
      </c>
      <c r="J549">
        <v>0</v>
      </c>
      <c r="K549">
        <v>47036330.549999997</v>
      </c>
      <c r="L549">
        <v>19884462.09</v>
      </c>
      <c r="M549">
        <v>75098316.909999996</v>
      </c>
      <c r="N549">
        <v>0</v>
      </c>
      <c r="O549">
        <v>8211231.4300000006</v>
      </c>
      <c r="P549">
        <v>4330017.47</v>
      </c>
      <c r="Q549">
        <v>8343108.5099999998</v>
      </c>
      <c r="R549">
        <v>0</v>
      </c>
    </row>
    <row r="550" spans="1:18" x14ac:dyDescent="0.45">
      <c r="A550" t="s">
        <v>41</v>
      </c>
      <c r="B550" t="s">
        <v>46</v>
      </c>
      <c r="C550">
        <v>619612523.89999998</v>
      </c>
      <c r="D550">
        <v>128912725.23</v>
      </c>
      <c r="E550">
        <v>36888490.729999997</v>
      </c>
      <c r="F550">
        <v>0</v>
      </c>
      <c r="G550">
        <v>85170275.450000003</v>
      </c>
      <c r="H550">
        <v>12931321.66</v>
      </c>
      <c r="I550">
        <v>43925186.100000001</v>
      </c>
      <c r="J550">
        <v>0</v>
      </c>
      <c r="K550">
        <v>45158065.119999997</v>
      </c>
      <c r="L550">
        <v>4508870.6400000006</v>
      </c>
      <c r="M550">
        <v>94222885.140000001</v>
      </c>
      <c r="N550">
        <v>0</v>
      </c>
      <c r="O550">
        <v>104393413.94</v>
      </c>
      <c r="P550">
        <v>4863198.09</v>
      </c>
      <c r="Q550">
        <v>732118.65999999992</v>
      </c>
      <c r="R550">
        <v>0</v>
      </c>
    </row>
    <row r="551" spans="1:18" x14ac:dyDescent="0.45">
      <c r="A551" t="s">
        <v>41</v>
      </c>
      <c r="B551" t="s">
        <v>67</v>
      </c>
      <c r="C551">
        <v>16136083.93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4057166.4</v>
      </c>
      <c r="P551">
        <v>0</v>
      </c>
      <c r="Q551">
        <v>0</v>
      </c>
      <c r="R551">
        <v>0</v>
      </c>
    </row>
    <row r="552" spans="1:18" x14ac:dyDescent="0.45">
      <c r="A552" t="s">
        <v>41</v>
      </c>
      <c r="B552" t="s">
        <v>47</v>
      </c>
      <c r="C552">
        <v>1612500</v>
      </c>
      <c r="D552">
        <v>340000</v>
      </c>
      <c r="E552">
        <v>0</v>
      </c>
      <c r="F552">
        <v>0</v>
      </c>
      <c r="G552">
        <v>0</v>
      </c>
      <c r="H552">
        <v>0</v>
      </c>
      <c r="I552">
        <v>340000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2557500</v>
      </c>
      <c r="P552">
        <v>0</v>
      </c>
      <c r="Q552">
        <v>0</v>
      </c>
      <c r="R552">
        <v>0</v>
      </c>
    </row>
    <row r="553" spans="1:18" x14ac:dyDescent="0.45">
      <c r="A553" t="s">
        <v>41</v>
      </c>
      <c r="B553" t="s">
        <v>48</v>
      </c>
      <c r="C553">
        <v>556605979.66100001</v>
      </c>
      <c r="D553">
        <v>187515237.51300001</v>
      </c>
      <c r="E553">
        <v>60395426.659999996</v>
      </c>
      <c r="F553">
        <v>0</v>
      </c>
      <c r="G553">
        <v>77375111.083000004</v>
      </c>
      <c r="H553">
        <v>79342781.409999996</v>
      </c>
      <c r="I553">
        <v>122213915.32700001</v>
      </c>
      <c r="J553">
        <v>0</v>
      </c>
      <c r="K553">
        <v>88971517.079999998</v>
      </c>
      <c r="L553">
        <v>35711830.359999999</v>
      </c>
      <c r="M553">
        <v>441393009.491</v>
      </c>
      <c r="N553">
        <v>0</v>
      </c>
      <c r="O553">
        <v>192375321.02000001</v>
      </c>
      <c r="P553">
        <v>23373894.43</v>
      </c>
      <c r="Q553">
        <v>38595065.170000002</v>
      </c>
      <c r="R553">
        <v>0</v>
      </c>
    </row>
    <row r="554" spans="1:18" x14ac:dyDescent="0.45">
      <c r="A554" t="s">
        <v>41</v>
      </c>
      <c r="B554" t="s">
        <v>49</v>
      </c>
      <c r="C554">
        <v>5316831022.25</v>
      </c>
      <c r="D554">
        <v>736213208.44000006</v>
      </c>
      <c r="E554">
        <v>180044424.74000001</v>
      </c>
      <c r="F554">
        <v>0</v>
      </c>
      <c r="G554">
        <v>411921928.06999999</v>
      </c>
      <c r="H554">
        <v>275849151.83999997</v>
      </c>
      <c r="I554">
        <v>314134024.25999999</v>
      </c>
      <c r="J554">
        <v>0</v>
      </c>
      <c r="K554">
        <v>213358409.93000001</v>
      </c>
      <c r="L554">
        <v>78147660.969999999</v>
      </c>
      <c r="M554">
        <v>842787029.21000004</v>
      </c>
      <c r="N554">
        <v>0</v>
      </c>
      <c r="O554">
        <v>1199008170.6199999</v>
      </c>
      <c r="P554">
        <v>40205931.25</v>
      </c>
      <c r="Q554">
        <v>55762357.920000002</v>
      </c>
      <c r="R554">
        <v>0</v>
      </c>
    </row>
    <row r="555" spans="1:18" x14ac:dyDescent="0.45">
      <c r="A555" t="s">
        <v>41</v>
      </c>
      <c r="B555" t="s">
        <v>70</v>
      </c>
      <c r="C555">
        <v>1226831.25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127257.79</v>
      </c>
      <c r="P555">
        <v>0</v>
      </c>
      <c r="Q555">
        <v>0</v>
      </c>
      <c r="R555">
        <v>0</v>
      </c>
    </row>
    <row r="556" spans="1:18" x14ac:dyDescent="0.45">
      <c r="A556" t="s">
        <v>41</v>
      </c>
      <c r="B556" t="s">
        <v>50</v>
      </c>
      <c r="C556">
        <v>733788184.29999995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967606918.81000006</v>
      </c>
      <c r="P556">
        <v>0</v>
      </c>
      <c r="Q556">
        <v>0</v>
      </c>
      <c r="R556">
        <v>0</v>
      </c>
    </row>
    <row r="557" spans="1:18" x14ac:dyDescent="0.45">
      <c r="A557" t="s">
        <v>41</v>
      </c>
      <c r="B557" t="s">
        <v>51</v>
      </c>
      <c r="C557">
        <v>3643685.97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1747448.52</v>
      </c>
      <c r="P557">
        <v>0</v>
      </c>
      <c r="Q557">
        <v>0</v>
      </c>
      <c r="R557">
        <v>0</v>
      </c>
    </row>
    <row r="558" spans="1:18" x14ac:dyDescent="0.45">
      <c r="A558" t="s">
        <v>41</v>
      </c>
      <c r="B558" t="s">
        <v>52</v>
      </c>
      <c r="C558">
        <v>195128556.78</v>
      </c>
      <c r="D558">
        <v>9556324.8699999992</v>
      </c>
      <c r="E558">
        <v>600000</v>
      </c>
      <c r="F558">
        <v>0</v>
      </c>
      <c r="G558">
        <v>4529862.84</v>
      </c>
      <c r="H558">
        <v>999900.81</v>
      </c>
      <c r="I558">
        <v>3965962.03</v>
      </c>
      <c r="J558">
        <v>0</v>
      </c>
      <c r="K558">
        <v>3447633.46</v>
      </c>
      <c r="L558">
        <v>0</v>
      </c>
      <c r="M558">
        <v>2807716.6</v>
      </c>
      <c r="N558">
        <v>0</v>
      </c>
      <c r="O558">
        <v>97493962.030000001</v>
      </c>
      <c r="P558">
        <v>0</v>
      </c>
      <c r="Q558">
        <v>107775.48</v>
      </c>
      <c r="R558">
        <v>0</v>
      </c>
    </row>
    <row r="559" spans="1:18" x14ac:dyDescent="0.45">
      <c r="A559" t="s">
        <v>41</v>
      </c>
      <c r="B559" t="s">
        <v>62</v>
      </c>
      <c r="C559">
        <v>673728250.88999999</v>
      </c>
      <c r="D559">
        <v>113892094.95999999</v>
      </c>
      <c r="E559">
        <v>24077270.440000001</v>
      </c>
      <c r="F559">
        <v>0</v>
      </c>
      <c r="G559">
        <v>73945358.040000007</v>
      </c>
      <c r="H559">
        <v>30797172.57</v>
      </c>
      <c r="I559">
        <v>48436414.079999998</v>
      </c>
      <c r="J559">
        <v>0</v>
      </c>
      <c r="K559">
        <v>25767091.120000001</v>
      </c>
      <c r="L559">
        <v>22909452.960000001</v>
      </c>
      <c r="M559">
        <v>70382232.010000005</v>
      </c>
      <c r="N559">
        <v>0</v>
      </c>
      <c r="O559">
        <v>172493800.68000001</v>
      </c>
      <c r="P559">
        <v>10798000</v>
      </c>
      <c r="Q559">
        <v>0</v>
      </c>
      <c r="R559">
        <v>0</v>
      </c>
    </row>
    <row r="560" spans="1:18" x14ac:dyDescent="0.45">
      <c r="A560" t="s">
        <v>41</v>
      </c>
      <c r="B560" t="s">
        <v>63</v>
      </c>
      <c r="C560">
        <v>1588895815.74</v>
      </c>
      <c r="D560">
        <v>149288877.40000001</v>
      </c>
      <c r="E560">
        <v>50494600.659999996</v>
      </c>
      <c r="F560">
        <v>0</v>
      </c>
      <c r="G560">
        <v>53519931.659999996</v>
      </c>
      <c r="H560">
        <v>17850000</v>
      </c>
      <c r="I560">
        <v>77251819.480000004</v>
      </c>
      <c r="J560">
        <v>0</v>
      </c>
      <c r="K560">
        <v>34287998.350000001</v>
      </c>
      <c r="L560">
        <v>16299999.460000001</v>
      </c>
      <c r="M560">
        <v>247593473.94</v>
      </c>
      <c r="N560">
        <v>0</v>
      </c>
      <c r="O560">
        <v>271531180.10000002</v>
      </c>
      <c r="P560">
        <v>0</v>
      </c>
      <c r="Q560">
        <v>0</v>
      </c>
      <c r="R560">
        <v>0</v>
      </c>
    </row>
    <row r="561" spans="1:18" x14ac:dyDescent="0.45">
      <c r="A561" t="s">
        <v>41</v>
      </c>
      <c r="B561" t="s">
        <v>64</v>
      </c>
      <c r="C561">
        <v>1573384426.9400001</v>
      </c>
      <c r="D561">
        <v>127254542.79000001</v>
      </c>
      <c r="E561">
        <v>31522996.120000001</v>
      </c>
      <c r="F561">
        <v>0</v>
      </c>
      <c r="G561">
        <v>41913704.060000002</v>
      </c>
      <c r="H561">
        <v>27130000</v>
      </c>
      <c r="I561">
        <v>70107895.609999999</v>
      </c>
      <c r="J561">
        <v>0</v>
      </c>
      <c r="K561">
        <v>41823780.369999997</v>
      </c>
      <c r="L561">
        <v>13778000</v>
      </c>
      <c r="M561">
        <v>128583984.19</v>
      </c>
      <c r="N561">
        <v>0</v>
      </c>
      <c r="O561">
        <v>242332540.31999999</v>
      </c>
      <c r="P561">
        <v>0</v>
      </c>
      <c r="Q561">
        <v>0</v>
      </c>
      <c r="R561">
        <v>0</v>
      </c>
    </row>
    <row r="562" spans="1:18" x14ac:dyDescent="0.45">
      <c r="A562" t="s">
        <v>41</v>
      </c>
      <c r="B562" t="s">
        <v>71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1352161.81</v>
      </c>
      <c r="P562">
        <v>0</v>
      </c>
      <c r="Q562">
        <v>0</v>
      </c>
      <c r="R562">
        <v>0</v>
      </c>
    </row>
    <row r="563" spans="1:18" x14ac:dyDescent="0.45">
      <c r="A563" t="s">
        <v>41</v>
      </c>
      <c r="B563" t="s">
        <v>68</v>
      </c>
      <c r="C563">
        <v>2308500.2599999998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500000</v>
      </c>
      <c r="P563">
        <v>0</v>
      </c>
      <c r="Q563">
        <v>0</v>
      </c>
      <c r="R563">
        <v>0</v>
      </c>
    </row>
    <row r="564" spans="1:18" x14ac:dyDescent="0.45">
      <c r="A564" t="s">
        <v>41</v>
      </c>
      <c r="B564" t="s">
        <v>53</v>
      </c>
      <c r="C564">
        <v>11730421406.708</v>
      </c>
      <c r="D564">
        <v>1705612746.1300001</v>
      </c>
      <c r="E564">
        <v>432642012.54000002</v>
      </c>
      <c r="F564">
        <v>0</v>
      </c>
      <c r="G564">
        <v>1194950582.1099999</v>
      </c>
      <c r="H564">
        <v>488216794.5</v>
      </c>
      <c r="I564">
        <v>537751390.97000003</v>
      </c>
      <c r="J564">
        <v>0</v>
      </c>
      <c r="K564">
        <v>522453834.5</v>
      </c>
      <c r="L564">
        <v>163595271.97</v>
      </c>
      <c r="M564">
        <v>1425255795.4300001</v>
      </c>
      <c r="N564">
        <v>0</v>
      </c>
      <c r="O564">
        <v>1722617900.05</v>
      </c>
      <c r="P564">
        <v>68308723.840000004</v>
      </c>
      <c r="Q564">
        <v>32417373.77</v>
      </c>
      <c r="R564">
        <v>0</v>
      </c>
    </row>
    <row r="565" spans="1:18" x14ac:dyDescent="0.45">
      <c r="A565" t="s">
        <v>41</v>
      </c>
      <c r="B565" t="s">
        <v>54</v>
      </c>
      <c r="C565">
        <v>13983118.27</v>
      </c>
      <c r="D565">
        <v>649495.78500000003</v>
      </c>
      <c r="E565">
        <v>152209.43</v>
      </c>
      <c r="F565">
        <v>0</v>
      </c>
      <c r="G565">
        <v>0</v>
      </c>
      <c r="H565">
        <v>0</v>
      </c>
      <c r="I565">
        <v>370742.62</v>
      </c>
      <c r="J565">
        <v>0</v>
      </c>
      <c r="K565">
        <v>355875.8</v>
      </c>
      <c r="L565">
        <v>0</v>
      </c>
      <c r="M565">
        <v>1042486.16</v>
      </c>
      <c r="N565">
        <v>0</v>
      </c>
      <c r="O565">
        <v>14101123.494999999</v>
      </c>
      <c r="P565">
        <v>203640.63</v>
      </c>
      <c r="Q565">
        <v>24184.5</v>
      </c>
      <c r="R565">
        <v>0</v>
      </c>
    </row>
    <row r="566" spans="1:18" x14ac:dyDescent="0.45">
      <c r="A566" t="s">
        <v>41</v>
      </c>
      <c r="B566" t="s">
        <v>55</v>
      </c>
      <c r="C566">
        <v>4021983944.7800002</v>
      </c>
      <c r="D566">
        <v>557129435.67999995</v>
      </c>
      <c r="E566">
        <v>104861884.95</v>
      </c>
      <c r="F566">
        <v>0</v>
      </c>
      <c r="G566">
        <v>325857755.73000002</v>
      </c>
      <c r="H566">
        <v>274772542.82999998</v>
      </c>
      <c r="I566">
        <v>215884106.74000001</v>
      </c>
      <c r="J566">
        <v>0</v>
      </c>
      <c r="K566">
        <v>87341770.200000003</v>
      </c>
      <c r="L566">
        <v>54301859.380000003</v>
      </c>
      <c r="M566">
        <v>442870047.66000003</v>
      </c>
      <c r="N566">
        <v>0</v>
      </c>
      <c r="O566">
        <v>739793335.09000003</v>
      </c>
      <c r="P566">
        <v>14292364.810000001</v>
      </c>
      <c r="Q566">
        <v>0</v>
      </c>
      <c r="R566">
        <v>0</v>
      </c>
    </row>
    <row r="567" spans="1:18" x14ac:dyDescent="0.45">
      <c r="A567" t="s">
        <v>41</v>
      </c>
      <c r="B567" t="s">
        <v>56</v>
      </c>
      <c r="C567">
        <v>1473498870.8099999</v>
      </c>
      <c r="D567">
        <v>170766195.94999999</v>
      </c>
      <c r="E567">
        <v>57715008.670999996</v>
      </c>
      <c r="F567">
        <v>0</v>
      </c>
      <c r="G567">
        <v>84984441.760000005</v>
      </c>
      <c r="H567">
        <v>57068706.299999997</v>
      </c>
      <c r="I567">
        <v>112716417.301</v>
      </c>
      <c r="J567">
        <v>0</v>
      </c>
      <c r="K567">
        <v>81780000</v>
      </c>
      <c r="L567">
        <v>28741775.872000001</v>
      </c>
      <c r="M567">
        <v>215956000.15000001</v>
      </c>
      <c r="N567">
        <v>0</v>
      </c>
      <c r="O567">
        <v>257942367.09099999</v>
      </c>
      <c r="P567">
        <v>10450281.35</v>
      </c>
      <c r="Q567">
        <v>17000.05</v>
      </c>
      <c r="R567">
        <v>0</v>
      </c>
    </row>
    <row r="568" spans="1:18" x14ac:dyDescent="0.45">
      <c r="A568" t="s">
        <v>41</v>
      </c>
      <c r="B568" t="s">
        <v>57</v>
      </c>
      <c r="C568">
        <v>81706551.189999998</v>
      </c>
      <c r="D568">
        <v>19040000</v>
      </c>
      <c r="E568">
        <v>11478812.289999999</v>
      </c>
      <c r="F568">
        <v>0</v>
      </c>
      <c r="G568">
        <v>17700000</v>
      </c>
      <c r="H568">
        <v>0</v>
      </c>
      <c r="I568">
        <v>940000</v>
      </c>
      <c r="J568">
        <v>0</v>
      </c>
      <c r="K568">
        <v>5869000</v>
      </c>
      <c r="L568">
        <v>0</v>
      </c>
      <c r="M568">
        <v>9305005.9000000004</v>
      </c>
      <c r="N568">
        <v>0</v>
      </c>
      <c r="O568">
        <v>27043479.030000001</v>
      </c>
      <c r="P568">
        <v>1900000</v>
      </c>
      <c r="Q568">
        <v>0</v>
      </c>
      <c r="R568">
        <v>0</v>
      </c>
    </row>
    <row r="569" spans="1:18" x14ac:dyDescent="0.45">
      <c r="A569" t="s">
        <v>41</v>
      </c>
      <c r="B569" t="s">
        <v>58</v>
      </c>
      <c r="C569">
        <v>115054895.64</v>
      </c>
      <c r="D569">
        <v>259578.11</v>
      </c>
      <c r="E569">
        <v>265712.77</v>
      </c>
      <c r="F569">
        <v>0</v>
      </c>
      <c r="G569">
        <v>131283.93</v>
      </c>
      <c r="H569">
        <v>174599.03</v>
      </c>
      <c r="I569">
        <v>115254.69</v>
      </c>
      <c r="J569">
        <v>0</v>
      </c>
      <c r="K569">
        <v>87403.53</v>
      </c>
      <c r="L569">
        <v>76598.36</v>
      </c>
      <c r="M569">
        <v>339982.4</v>
      </c>
      <c r="N569">
        <v>0</v>
      </c>
      <c r="O569">
        <v>12294814.529999999</v>
      </c>
      <c r="P569">
        <v>0</v>
      </c>
      <c r="Q569">
        <v>133467.4</v>
      </c>
      <c r="R569">
        <v>0</v>
      </c>
    </row>
    <row r="570" spans="1:18" x14ac:dyDescent="0.45">
      <c r="A570" t="s">
        <v>41</v>
      </c>
      <c r="B570" t="s">
        <v>59</v>
      </c>
      <c r="C570">
        <v>10581042545.08</v>
      </c>
      <c r="D570">
        <v>1200924849.395</v>
      </c>
      <c r="E570">
        <v>205921778.58000001</v>
      </c>
      <c r="F570">
        <v>0</v>
      </c>
      <c r="G570">
        <v>604111430.78999996</v>
      </c>
      <c r="H570">
        <v>627984326.59000003</v>
      </c>
      <c r="I570">
        <v>536291246.43000001</v>
      </c>
      <c r="J570">
        <v>0</v>
      </c>
      <c r="K570">
        <v>226536105.93000001</v>
      </c>
      <c r="L570">
        <v>138041900.68000001</v>
      </c>
      <c r="M570">
        <v>1328616661.96</v>
      </c>
      <c r="N570">
        <v>0</v>
      </c>
      <c r="O570">
        <v>2050594154.4300001</v>
      </c>
      <c r="P570">
        <v>34150260.57</v>
      </c>
      <c r="Q570">
        <v>5852124.7199999997</v>
      </c>
      <c r="R570">
        <v>0</v>
      </c>
    </row>
    <row r="571" spans="1:18" x14ac:dyDescent="0.45">
      <c r="A571" t="s">
        <v>41</v>
      </c>
      <c r="B571" t="s">
        <v>66</v>
      </c>
      <c r="C571">
        <v>717732592.16999996</v>
      </c>
      <c r="D571">
        <v>85358458.700000003</v>
      </c>
      <c r="E571">
        <v>7881020.3100000015</v>
      </c>
      <c r="F571">
        <v>0</v>
      </c>
      <c r="G571">
        <v>40722691.270000003</v>
      </c>
      <c r="H571">
        <v>32326570.920000002</v>
      </c>
      <c r="I571">
        <v>60433926.700000003</v>
      </c>
      <c r="J571">
        <v>0</v>
      </c>
      <c r="K571">
        <v>12126460.74</v>
      </c>
      <c r="L571">
        <v>21706346.609999999</v>
      </c>
      <c r="M571">
        <v>82255546.640000001</v>
      </c>
      <c r="N571">
        <v>0</v>
      </c>
      <c r="O571">
        <v>200715879.34999999</v>
      </c>
      <c r="P571">
        <v>14500000</v>
      </c>
      <c r="Q571">
        <v>0</v>
      </c>
      <c r="R571">
        <v>0</v>
      </c>
    </row>
    <row r="572" spans="1:18" x14ac:dyDescent="0.45">
      <c r="A572" t="s">
        <v>41</v>
      </c>
      <c r="B572" t="s">
        <v>60</v>
      </c>
      <c r="C572">
        <v>83285031.739999995</v>
      </c>
      <c r="D572">
        <v>51094515.869999997</v>
      </c>
      <c r="E572">
        <v>800000</v>
      </c>
      <c r="F572">
        <v>0</v>
      </c>
      <c r="G572">
        <v>39257000</v>
      </c>
      <c r="H572">
        <v>24200000</v>
      </c>
      <c r="I572">
        <v>13452000</v>
      </c>
      <c r="J572">
        <v>0</v>
      </c>
      <c r="K572">
        <v>14200000</v>
      </c>
      <c r="L572">
        <v>800000</v>
      </c>
      <c r="M572">
        <v>0</v>
      </c>
      <c r="N572">
        <v>0</v>
      </c>
      <c r="O572">
        <v>13437515.869999999</v>
      </c>
      <c r="P572">
        <v>0</v>
      </c>
      <c r="Q572">
        <v>0</v>
      </c>
      <c r="R572">
        <v>0</v>
      </c>
    </row>
    <row r="573" spans="1:18" x14ac:dyDescent="0.45">
      <c r="A573" t="s">
        <v>41</v>
      </c>
      <c r="B573" t="s">
        <v>61</v>
      </c>
      <c r="C573">
        <v>9364107830.8199997</v>
      </c>
      <c r="D573">
        <v>1331021386.3900001</v>
      </c>
      <c r="E573">
        <v>743278373.90999997</v>
      </c>
      <c r="F573">
        <v>0</v>
      </c>
      <c r="G573">
        <v>705310379.80999994</v>
      </c>
      <c r="H573">
        <v>216960037.03</v>
      </c>
      <c r="I573">
        <v>484911724.68000001</v>
      </c>
      <c r="J573">
        <v>0</v>
      </c>
      <c r="K573">
        <v>684806584.62</v>
      </c>
      <c r="L573">
        <v>88541525.719999999</v>
      </c>
      <c r="M573">
        <v>2393945645.4299998</v>
      </c>
      <c r="N573">
        <v>0</v>
      </c>
      <c r="O573">
        <v>1492371544.1900001</v>
      </c>
      <c r="P573">
        <v>42441999.399999999</v>
      </c>
      <c r="Q573">
        <v>33191904.379999999</v>
      </c>
      <c r="R573">
        <v>0</v>
      </c>
    </row>
    <row r="574" spans="1:18" x14ac:dyDescent="0.45">
      <c r="A574" t="s">
        <v>41</v>
      </c>
      <c r="B574" t="s">
        <v>72</v>
      </c>
      <c r="C574">
        <v>57751729012.734001</v>
      </c>
      <c r="D574">
        <v>7719541652.533</v>
      </c>
      <c r="E574">
        <v>2172264324.901</v>
      </c>
      <c r="F574">
        <v>0</v>
      </c>
      <c r="G574">
        <v>4325403799.4130001</v>
      </c>
      <c r="H574">
        <v>2642525698.2399998</v>
      </c>
      <c r="I574">
        <v>3295758725.5780001</v>
      </c>
      <c r="J574">
        <v>0</v>
      </c>
      <c r="K574">
        <v>2425013937.9499998</v>
      </c>
      <c r="L574">
        <v>878289446.54200006</v>
      </c>
      <c r="M574">
        <v>9449438230.0610008</v>
      </c>
      <c r="N574">
        <v>0</v>
      </c>
      <c r="O574">
        <v>11776456179.136</v>
      </c>
      <c r="P574">
        <v>343061914.92000002</v>
      </c>
      <c r="Q574">
        <v>190098507.15000001</v>
      </c>
      <c r="R574"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574"/>
  <sheetViews>
    <sheetView topLeftCell="S1" workbookViewId="0">
      <selection activeCell="AB7" sqref="AB7"/>
    </sheetView>
  </sheetViews>
  <sheetFormatPr defaultRowHeight="14.25" x14ac:dyDescent="0.45"/>
  <cols>
    <col min="3" max="5" width="10.33203125" bestFit="1" customWidth="1"/>
    <col min="6" max="6" width="13.1328125" bestFit="1" customWidth="1"/>
    <col min="7" max="9" width="10.33203125" bestFit="1" customWidth="1"/>
    <col min="10" max="10" width="13.1328125" bestFit="1" customWidth="1"/>
    <col min="11" max="13" width="10.33203125" bestFit="1" customWidth="1"/>
    <col min="14" max="17" width="13.1328125" bestFit="1" customWidth="1"/>
    <col min="18" max="18" width="15.86328125" bestFit="1" customWidth="1"/>
    <col min="21" max="21" width="11.73046875" bestFit="1" customWidth="1"/>
    <col min="22" max="22" width="12.33203125" bestFit="1" customWidth="1"/>
    <col min="24" max="24" width="9.86328125" bestFit="1" customWidth="1"/>
    <col min="26" max="26" width="9.86328125" bestFit="1" customWidth="1"/>
    <col min="28" max="28" width="12.33203125" bestFit="1" customWidth="1"/>
    <col min="30" max="30" width="12.33203125" bestFit="1" customWidth="1"/>
  </cols>
  <sheetData>
    <row r="1" spans="1:30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U1" s="4" t="s">
        <v>92</v>
      </c>
      <c r="V1">
        <v>136.32</v>
      </c>
    </row>
    <row r="2" spans="1:30" x14ac:dyDescent="0.45">
      <c r="A2" t="s">
        <v>18</v>
      </c>
      <c r="B2" t="s">
        <v>42</v>
      </c>
      <c r="C2">
        <v>0.98193264318201734</v>
      </c>
      <c r="D2">
        <v>5.2354280406082272E-3</v>
      </c>
      <c r="E2">
        <v>1.283192877737444E-2</v>
      </c>
      <c r="F2">
        <v>0</v>
      </c>
      <c r="G2">
        <v>0.35248183907052583</v>
      </c>
      <c r="H2">
        <v>8.9630611459633899E-2</v>
      </c>
      <c r="I2">
        <v>0.55788754946984032</v>
      </c>
      <c r="J2">
        <v>0</v>
      </c>
      <c r="K2">
        <v>0.25531914893617019</v>
      </c>
      <c r="L2">
        <v>0</v>
      </c>
      <c r="M2">
        <v>0.74468085106382975</v>
      </c>
      <c r="N2">
        <v>0</v>
      </c>
      <c r="O2">
        <v>1</v>
      </c>
      <c r="P2">
        <v>0</v>
      </c>
      <c r="Q2">
        <v>0</v>
      </c>
      <c r="R2">
        <v>0</v>
      </c>
      <c r="V2">
        <v>6800</v>
      </c>
      <c r="W2">
        <f>V2/100</f>
        <v>68</v>
      </c>
    </row>
    <row r="3" spans="1:30" x14ac:dyDescent="0.45">
      <c r="A3" t="s">
        <v>18</v>
      </c>
      <c r="B3" t="s">
        <v>43</v>
      </c>
      <c r="C3">
        <v>0.84838150676219248</v>
      </c>
      <c r="D3">
        <v>0.1516184932378076</v>
      </c>
      <c r="E3">
        <v>0</v>
      </c>
      <c r="F3">
        <v>0</v>
      </c>
      <c r="G3">
        <v>0.41807705226748298</v>
      </c>
      <c r="H3">
        <v>0.1023611620661808</v>
      </c>
      <c r="I3">
        <v>0.47956178566633623</v>
      </c>
      <c r="J3">
        <v>0</v>
      </c>
      <c r="K3">
        <v>0</v>
      </c>
      <c r="L3">
        <v>0</v>
      </c>
      <c r="M3">
        <v>0</v>
      </c>
      <c r="N3">
        <v>0</v>
      </c>
      <c r="O3">
        <v>0.98008435037524289</v>
      </c>
      <c r="P3">
        <v>1.9915649624757139E-2</v>
      </c>
      <c r="Q3">
        <v>0</v>
      </c>
      <c r="R3">
        <v>0</v>
      </c>
      <c r="W3" t="s">
        <v>89</v>
      </c>
    </row>
    <row r="4" spans="1:30" x14ac:dyDescent="0.45">
      <c r="A4" t="s">
        <v>18</v>
      </c>
      <c r="B4" t="s">
        <v>44</v>
      </c>
      <c r="C4">
        <v>0.97702173987101593</v>
      </c>
      <c r="D4">
        <v>1.098148863508339E-2</v>
      </c>
      <c r="E4">
        <v>1.199677149390071E-2</v>
      </c>
      <c r="F4">
        <v>0</v>
      </c>
      <c r="G4">
        <v>0.2496802249424889</v>
      </c>
      <c r="H4">
        <v>0.63337630813800982</v>
      </c>
      <c r="I4">
        <v>0.1169434669195013</v>
      </c>
      <c r="J4">
        <v>0</v>
      </c>
      <c r="K4">
        <v>0</v>
      </c>
      <c r="L4">
        <v>0</v>
      </c>
      <c r="M4">
        <v>1</v>
      </c>
      <c r="N4">
        <v>0</v>
      </c>
      <c r="O4">
        <v>1</v>
      </c>
      <c r="P4">
        <v>0</v>
      </c>
      <c r="Q4">
        <v>0</v>
      </c>
      <c r="R4">
        <v>0</v>
      </c>
      <c r="U4" t="s">
        <v>93</v>
      </c>
      <c r="V4" s="2">
        <f>W4*W2*V1</f>
        <v>1853952</v>
      </c>
      <c r="W4">
        <v>200</v>
      </c>
      <c r="X4" s="3"/>
    </row>
    <row r="5" spans="1:30" x14ac:dyDescent="0.45">
      <c r="A5" t="s">
        <v>18</v>
      </c>
      <c r="B5" t="s">
        <v>45</v>
      </c>
      <c r="C5">
        <v>0.68135662252298479</v>
      </c>
      <c r="D5">
        <v>0</v>
      </c>
      <c r="E5">
        <v>0.31864337747701521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0</v>
      </c>
      <c r="R5">
        <v>0</v>
      </c>
      <c r="U5" t="s">
        <v>94</v>
      </c>
      <c r="V5" s="2">
        <f>1000*W4</f>
        <v>200000</v>
      </c>
      <c r="X5">
        <f>V5/100</f>
        <v>2000</v>
      </c>
    </row>
    <row r="6" spans="1:30" x14ac:dyDescent="0.45">
      <c r="A6" t="s">
        <v>18</v>
      </c>
      <c r="B6" t="s">
        <v>46</v>
      </c>
      <c r="C6">
        <v>0.84005519160302211</v>
      </c>
      <c r="D6">
        <v>0.15994480839697789</v>
      </c>
      <c r="E6">
        <v>0</v>
      </c>
      <c r="F6">
        <v>0</v>
      </c>
      <c r="G6">
        <v>0.9379188254573616</v>
      </c>
      <c r="H6">
        <v>6.2081174542638402E-2</v>
      </c>
      <c r="I6">
        <v>0</v>
      </c>
      <c r="J6">
        <v>0</v>
      </c>
      <c r="K6">
        <v>0</v>
      </c>
      <c r="L6">
        <v>0.87469129364018505</v>
      </c>
      <c r="M6">
        <v>0.12530870635981489</v>
      </c>
      <c r="N6">
        <v>0</v>
      </c>
      <c r="O6">
        <v>0</v>
      </c>
      <c r="P6">
        <v>0</v>
      </c>
      <c r="Q6">
        <v>0</v>
      </c>
      <c r="R6">
        <v>0</v>
      </c>
      <c r="U6" t="s">
        <v>95</v>
      </c>
      <c r="V6" s="2">
        <f>V4+V5</f>
        <v>2053952</v>
      </c>
      <c r="X6" s="5" t="s">
        <v>93</v>
      </c>
      <c r="Y6" s="5" t="s">
        <v>97</v>
      </c>
      <c r="Z6" s="5" t="s">
        <v>91</v>
      </c>
      <c r="AA6" s="5" t="s">
        <v>99</v>
      </c>
      <c r="AB6" s="5" t="s">
        <v>98</v>
      </c>
      <c r="AC6" s="7" t="s">
        <v>101</v>
      </c>
      <c r="AD6" s="7" t="s">
        <v>100</v>
      </c>
    </row>
    <row r="7" spans="1:30" x14ac:dyDescent="0.45">
      <c r="A7" t="s">
        <v>18</v>
      </c>
      <c r="B7" t="s">
        <v>47</v>
      </c>
      <c r="C7">
        <v>0.22727272727272729</v>
      </c>
      <c r="D7">
        <v>0.77272727272727271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U7" t="s">
        <v>90</v>
      </c>
      <c r="V7" s="2">
        <f>V6*1.1</f>
        <v>2259347.2000000002</v>
      </c>
      <c r="W7">
        <f>W4</f>
        <v>200</v>
      </c>
      <c r="X7" s="6">
        <f>V7/W7</f>
        <v>11296.736000000001</v>
      </c>
      <c r="Y7" s="5">
        <v>25000</v>
      </c>
      <c r="Z7" s="6">
        <f>Y7-X7</f>
        <v>13703.263999999999</v>
      </c>
      <c r="AA7" s="6">
        <f>Z7/Y7</f>
        <v>0.54813055999999993</v>
      </c>
      <c r="AB7" s="6">
        <f>Y7*W4*AA7</f>
        <v>2740652.8</v>
      </c>
      <c r="AC7" s="5">
        <v>100000</v>
      </c>
      <c r="AD7" s="6">
        <f>AB7-AC7</f>
        <v>2640652.7999999998</v>
      </c>
    </row>
    <row r="8" spans="1:30" x14ac:dyDescent="0.45">
      <c r="A8" t="s">
        <v>18</v>
      </c>
      <c r="B8" t="s">
        <v>48</v>
      </c>
      <c r="C8">
        <v>0.86036723549994698</v>
      </c>
      <c r="D8">
        <v>5.1320029199565853E-2</v>
      </c>
      <c r="E8">
        <v>8.8312735300487236E-2</v>
      </c>
      <c r="F8">
        <v>0</v>
      </c>
      <c r="G8">
        <v>0.29953901520270793</v>
      </c>
      <c r="H8">
        <v>0.4299204913264516</v>
      </c>
      <c r="I8">
        <v>0.27054049347084058</v>
      </c>
      <c r="J8">
        <v>0</v>
      </c>
      <c r="K8">
        <v>0.12506383565207099</v>
      </c>
      <c r="L8">
        <v>0.1545014999921481</v>
      </c>
      <c r="M8">
        <v>0.72043466435578085</v>
      </c>
      <c r="N8">
        <v>0</v>
      </c>
      <c r="O8">
        <v>1</v>
      </c>
      <c r="P8">
        <v>0</v>
      </c>
      <c r="Q8">
        <v>0</v>
      </c>
      <c r="R8">
        <v>0</v>
      </c>
      <c r="X8" s="3"/>
    </row>
    <row r="9" spans="1:30" x14ac:dyDescent="0.45">
      <c r="A9" t="s">
        <v>18</v>
      </c>
      <c r="B9" t="s">
        <v>49</v>
      </c>
      <c r="C9">
        <v>0.935429969007046</v>
      </c>
      <c r="D9">
        <v>5.2598872599837837E-2</v>
      </c>
      <c r="E9">
        <v>1.1971158393116171E-2</v>
      </c>
      <c r="F9">
        <v>0</v>
      </c>
      <c r="G9">
        <v>0.53114642884406882</v>
      </c>
      <c r="H9">
        <v>0.2302134152021803</v>
      </c>
      <c r="I9">
        <v>0.23864015595375079</v>
      </c>
      <c r="J9">
        <v>0</v>
      </c>
      <c r="K9">
        <v>0.2320467143637388</v>
      </c>
      <c r="L9">
        <v>3.014683563832183E-2</v>
      </c>
      <c r="M9">
        <v>0.73780644999793932</v>
      </c>
      <c r="N9">
        <v>0</v>
      </c>
      <c r="O9">
        <v>1</v>
      </c>
      <c r="P9">
        <v>0</v>
      </c>
      <c r="Q9">
        <v>0</v>
      </c>
      <c r="R9">
        <v>0</v>
      </c>
    </row>
    <row r="10" spans="1:30" x14ac:dyDescent="0.45">
      <c r="A10" t="s">
        <v>18</v>
      </c>
      <c r="B10" t="s">
        <v>50</v>
      </c>
      <c r="C10">
        <v>1</v>
      </c>
      <c r="D10">
        <v>0</v>
      </c>
      <c r="E10">
        <v>0</v>
      </c>
      <c r="F10">
        <v>0</v>
      </c>
      <c r="G10">
        <v>0</v>
      </c>
      <c r="H10">
        <v>0</v>
      </c>
      <c r="I10">
        <v>0</v>
      </c>
      <c r="J10">
        <v>0</v>
      </c>
      <c r="K10">
        <v>0</v>
      </c>
      <c r="L10">
        <v>0</v>
      </c>
      <c r="M10">
        <v>0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30" x14ac:dyDescent="0.45">
      <c r="A11" t="s">
        <v>18</v>
      </c>
      <c r="B11" t="s">
        <v>51</v>
      </c>
      <c r="C11">
        <v>1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</row>
    <row r="12" spans="1:30" x14ac:dyDescent="0.45">
      <c r="A12" t="s">
        <v>18</v>
      </c>
      <c r="B12" t="s">
        <v>52</v>
      </c>
      <c r="C12">
        <v>0.84675765918809676</v>
      </c>
      <c r="D12">
        <v>0.15324234081190319</v>
      </c>
      <c r="E12">
        <v>0</v>
      </c>
      <c r="F12">
        <v>0</v>
      </c>
      <c r="G12">
        <v>1</v>
      </c>
      <c r="H12">
        <v>0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0</v>
      </c>
      <c r="V12" s="2">
        <f>V7*0.13</f>
        <v>293715.13600000006</v>
      </c>
    </row>
    <row r="13" spans="1:30" x14ac:dyDescent="0.45">
      <c r="A13" t="s">
        <v>18</v>
      </c>
      <c r="B13" t="s">
        <v>53</v>
      </c>
      <c r="C13">
        <v>0.89644771980269133</v>
      </c>
      <c r="D13">
        <v>8.8739264528103823E-2</v>
      </c>
      <c r="E13">
        <v>1.481301566920494E-2</v>
      </c>
      <c r="F13">
        <v>0</v>
      </c>
      <c r="G13">
        <v>0.72030999340856317</v>
      </c>
      <c r="H13">
        <v>0.13896631519845609</v>
      </c>
      <c r="I13">
        <v>0.14072369139298069</v>
      </c>
      <c r="J13">
        <v>0</v>
      </c>
      <c r="K13">
        <v>0.59028847336122336</v>
      </c>
      <c r="L13">
        <v>3.8601866063410019E-2</v>
      </c>
      <c r="M13">
        <v>0.37110966057536671</v>
      </c>
      <c r="N13">
        <v>0</v>
      </c>
      <c r="O13">
        <v>1</v>
      </c>
      <c r="P13">
        <v>0</v>
      </c>
      <c r="Q13">
        <v>0</v>
      </c>
      <c r="R13">
        <v>0</v>
      </c>
      <c r="U13" t="s">
        <v>96</v>
      </c>
      <c r="V13" s="2">
        <f>V7+V12</f>
        <v>2553062.3360000001</v>
      </c>
    </row>
    <row r="14" spans="1:30" x14ac:dyDescent="0.45">
      <c r="A14" t="s">
        <v>18</v>
      </c>
      <c r="B14" t="s">
        <v>54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30" x14ac:dyDescent="0.45">
      <c r="A15" t="s">
        <v>18</v>
      </c>
      <c r="B15" t="s">
        <v>55</v>
      </c>
      <c r="C15">
        <v>0.95461664351370834</v>
      </c>
      <c r="D15">
        <v>4.5383356486291583E-2</v>
      </c>
      <c r="E15">
        <v>0</v>
      </c>
      <c r="F15">
        <v>0</v>
      </c>
      <c r="G15">
        <v>0.82420584483447867</v>
      </c>
      <c r="H15">
        <v>0</v>
      </c>
      <c r="I15">
        <v>0.17579415516552141</v>
      </c>
      <c r="J15">
        <v>0</v>
      </c>
      <c r="K15">
        <v>0</v>
      </c>
      <c r="L15">
        <v>0</v>
      </c>
      <c r="M15">
        <v>0</v>
      </c>
      <c r="N15">
        <v>0</v>
      </c>
      <c r="O15">
        <v>1</v>
      </c>
      <c r="P15">
        <v>0</v>
      </c>
      <c r="Q15">
        <v>0</v>
      </c>
      <c r="R15">
        <v>0</v>
      </c>
    </row>
    <row r="16" spans="1:30" x14ac:dyDescent="0.45">
      <c r="A16" t="s">
        <v>18</v>
      </c>
      <c r="B16" t="s">
        <v>56</v>
      </c>
      <c r="C16">
        <v>0.95891970017401706</v>
      </c>
      <c r="D16">
        <v>4.108029982598297E-2</v>
      </c>
      <c r="E16">
        <v>0</v>
      </c>
      <c r="F16">
        <v>0</v>
      </c>
      <c r="G16">
        <v>0</v>
      </c>
      <c r="H16">
        <v>0</v>
      </c>
      <c r="I16">
        <v>0</v>
      </c>
      <c r="J16">
        <v>0</v>
      </c>
      <c r="K16">
        <v>0.25240185239915369</v>
      </c>
      <c r="L16">
        <v>0.1069481555933898</v>
      </c>
      <c r="M16">
        <v>0.64064999200745654</v>
      </c>
      <c r="N16">
        <v>0</v>
      </c>
      <c r="O16">
        <v>1</v>
      </c>
      <c r="P16">
        <v>0</v>
      </c>
      <c r="Q16">
        <v>0</v>
      </c>
      <c r="R16">
        <v>0</v>
      </c>
    </row>
    <row r="17" spans="1:18" x14ac:dyDescent="0.45">
      <c r="A17" t="s">
        <v>18</v>
      </c>
      <c r="B17" t="s">
        <v>57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0</v>
      </c>
      <c r="N17">
        <v>0</v>
      </c>
      <c r="O17">
        <v>0</v>
      </c>
      <c r="P17">
        <v>0</v>
      </c>
      <c r="Q17">
        <v>0</v>
      </c>
      <c r="R17">
        <v>0</v>
      </c>
    </row>
    <row r="18" spans="1:18" x14ac:dyDescent="0.45">
      <c r="A18" t="s">
        <v>18</v>
      </c>
      <c r="B18" t="s">
        <v>58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0</v>
      </c>
    </row>
    <row r="19" spans="1:18" x14ac:dyDescent="0.45">
      <c r="A19" t="s">
        <v>18</v>
      </c>
      <c r="B19" t="s">
        <v>59</v>
      </c>
      <c r="C19">
        <v>0.9655552009591567</v>
      </c>
      <c r="D19">
        <v>2.7524012969173461E-2</v>
      </c>
      <c r="E19">
        <v>6.9207860716697482E-3</v>
      </c>
      <c r="F19">
        <v>0</v>
      </c>
      <c r="G19">
        <v>0.38384677487828139</v>
      </c>
      <c r="H19">
        <v>0.24241299534018271</v>
      </c>
      <c r="I19">
        <v>0.37374022978153593</v>
      </c>
      <c r="J19">
        <v>0</v>
      </c>
      <c r="K19">
        <v>0.41457820689971753</v>
      </c>
      <c r="L19">
        <v>0.10479254344067419</v>
      </c>
      <c r="M19">
        <v>0.48062924965960829</v>
      </c>
      <c r="N19">
        <v>0</v>
      </c>
      <c r="O19">
        <v>1</v>
      </c>
      <c r="P19">
        <v>0</v>
      </c>
      <c r="Q19">
        <v>0</v>
      </c>
      <c r="R19">
        <v>0</v>
      </c>
    </row>
    <row r="20" spans="1:18" x14ac:dyDescent="0.45">
      <c r="A20" t="s">
        <v>18</v>
      </c>
      <c r="B20" t="s">
        <v>60</v>
      </c>
      <c r="C20">
        <v>1</v>
      </c>
      <c r="D20">
        <v>0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0</v>
      </c>
      <c r="M20">
        <v>0</v>
      </c>
      <c r="N20">
        <v>0</v>
      </c>
      <c r="O20">
        <v>0</v>
      </c>
      <c r="P20">
        <v>0</v>
      </c>
      <c r="Q20">
        <v>0</v>
      </c>
      <c r="R20">
        <v>0</v>
      </c>
    </row>
    <row r="21" spans="1:18" x14ac:dyDescent="0.45">
      <c r="A21" t="s">
        <v>18</v>
      </c>
      <c r="B21" t="s">
        <v>61</v>
      </c>
      <c r="C21">
        <v>0.84274528943036975</v>
      </c>
      <c r="D21">
        <v>0.12910266709060861</v>
      </c>
      <c r="E21">
        <v>2.8152043479021581E-2</v>
      </c>
      <c r="F21">
        <v>0</v>
      </c>
      <c r="G21">
        <v>0.55879836531698002</v>
      </c>
      <c r="H21">
        <v>0.11749453551925219</v>
      </c>
      <c r="I21">
        <v>0.32370709916376778</v>
      </c>
      <c r="J21">
        <v>0</v>
      </c>
      <c r="K21">
        <v>0.18206645425580339</v>
      </c>
      <c r="L21">
        <v>0.19202321347291759</v>
      </c>
      <c r="M21">
        <v>0.62591033227127901</v>
      </c>
      <c r="N21">
        <v>0</v>
      </c>
      <c r="O21">
        <v>1</v>
      </c>
      <c r="P21">
        <v>0</v>
      </c>
      <c r="Q21">
        <v>0</v>
      </c>
      <c r="R21">
        <v>0</v>
      </c>
    </row>
    <row r="22" spans="1:18" x14ac:dyDescent="0.45">
      <c r="A22" t="s">
        <v>19</v>
      </c>
      <c r="B22" t="s">
        <v>42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0.91249921181024085</v>
      </c>
      <c r="P22">
        <v>5.7035533534624872E-2</v>
      </c>
      <c r="Q22">
        <v>3.0465254655134381E-2</v>
      </c>
      <c r="R22">
        <v>0</v>
      </c>
    </row>
    <row r="23" spans="1:18" x14ac:dyDescent="0.45">
      <c r="A23" t="s">
        <v>19</v>
      </c>
      <c r="B23" t="s">
        <v>43</v>
      </c>
      <c r="C23">
        <v>0</v>
      </c>
      <c r="D23">
        <v>0</v>
      </c>
      <c r="E23">
        <v>0</v>
      </c>
      <c r="F23">
        <v>0</v>
      </c>
      <c r="G23">
        <v>0</v>
      </c>
      <c r="H23">
        <v>0</v>
      </c>
      <c r="I23">
        <v>0</v>
      </c>
      <c r="J23">
        <v>0</v>
      </c>
      <c r="K23">
        <v>0</v>
      </c>
      <c r="L23">
        <v>0</v>
      </c>
      <c r="M23">
        <v>0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 x14ac:dyDescent="0.45">
      <c r="A24" t="s">
        <v>19</v>
      </c>
      <c r="B24" t="s">
        <v>44</v>
      </c>
      <c r="C24">
        <v>0</v>
      </c>
      <c r="D24">
        <v>0</v>
      </c>
      <c r="E24">
        <v>0</v>
      </c>
      <c r="F24">
        <v>0</v>
      </c>
      <c r="G24">
        <v>0</v>
      </c>
      <c r="H24">
        <v>0</v>
      </c>
      <c r="I24">
        <v>0</v>
      </c>
      <c r="J24">
        <v>0</v>
      </c>
      <c r="K24">
        <v>0</v>
      </c>
      <c r="L24">
        <v>0</v>
      </c>
      <c r="M24">
        <v>0</v>
      </c>
      <c r="N24">
        <v>0</v>
      </c>
      <c r="O24">
        <v>0.94884487478025348</v>
      </c>
      <c r="P24">
        <v>5.0288401223057347E-2</v>
      </c>
      <c r="Q24">
        <v>8.6672399668924309E-4</v>
      </c>
      <c r="R24">
        <v>0</v>
      </c>
    </row>
    <row r="25" spans="1:18" x14ac:dyDescent="0.45">
      <c r="A25" t="s">
        <v>19</v>
      </c>
      <c r="B25" t="s">
        <v>45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0</v>
      </c>
      <c r="K25">
        <v>0</v>
      </c>
      <c r="L25">
        <v>0</v>
      </c>
      <c r="M25">
        <v>0</v>
      </c>
      <c r="N25">
        <v>0</v>
      </c>
      <c r="O25">
        <v>0.39317615901690323</v>
      </c>
      <c r="P25">
        <v>0.2073330476486995</v>
      </c>
      <c r="Q25">
        <v>0.39949079333439741</v>
      </c>
      <c r="R25">
        <v>0</v>
      </c>
    </row>
    <row r="26" spans="1:18" x14ac:dyDescent="0.45">
      <c r="A26" t="s">
        <v>19</v>
      </c>
      <c r="B26" t="s">
        <v>46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0</v>
      </c>
      <c r="K26">
        <v>0</v>
      </c>
      <c r="L26">
        <v>0</v>
      </c>
      <c r="M26">
        <v>0</v>
      </c>
      <c r="N26">
        <v>0</v>
      </c>
      <c r="O26">
        <v>0.97832637510758846</v>
      </c>
      <c r="P26">
        <v>1.231391956679909E-2</v>
      </c>
      <c r="Q26">
        <v>9.3597053256124409E-3</v>
      </c>
      <c r="R26">
        <v>0</v>
      </c>
    </row>
    <row r="27" spans="1:18" x14ac:dyDescent="0.45">
      <c r="A27" t="s">
        <v>19</v>
      </c>
      <c r="B27" t="s">
        <v>47</v>
      </c>
      <c r="C27">
        <v>0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0</v>
      </c>
      <c r="K27">
        <v>0</v>
      </c>
      <c r="L27">
        <v>0</v>
      </c>
      <c r="M27">
        <v>0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 x14ac:dyDescent="0.45">
      <c r="A28" t="s">
        <v>19</v>
      </c>
      <c r="B28" t="s">
        <v>48</v>
      </c>
      <c r="C28">
        <v>0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0</v>
      </c>
      <c r="K28">
        <v>0</v>
      </c>
      <c r="L28">
        <v>0</v>
      </c>
      <c r="M28">
        <v>0</v>
      </c>
      <c r="N28">
        <v>0</v>
      </c>
      <c r="O28">
        <v>0.74520694686822142</v>
      </c>
      <c r="P28">
        <v>9.4823839757770825E-2</v>
      </c>
      <c r="Q28">
        <v>0.1599692133740076</v>
      </c>
      <c r="R28">
        <v>0</v>
      </c>
    </row>
    <row r="29" spans="1:18" x14ac:dyDescent="0.45">
      <c r="A29" t="s">
        <v>19</v>
      </c>
      <c r="B29" t="s">
        <v>49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0</v>
      </c>
      <c r="J29">
        <v>0</v>
      </c>
      <c r="K29">
        <v>0</v>
      </c>
      <c r="L29">
        <v>0</v>
      </c>
      <c r="M29">
        <v>0</v>
      </c>
      <c r="N29">
        <v>0</v>
      </c>
      <c r="O29">
        <v>0.89713379781749136</v>
      </c>
      <c r="P29">
        <v>3.2113730656465223E-2</v>
      </c>
      <c r="Q29">
        <v>7.0752471526043539E-2</v>
      </c>
      <c r="R29">
        <v>0</v>
      </c>
    </row>
    <row r="30" spans="1:18" x14ac:dyDescent="0.45">
      <c r="A30" t="s">
        <v>19</v>
      </c>
      <c r="B30" t="s">
        <v>50</v>
      </c>
      <c r="C30">
        <v>0</v>
      </c>
      <c r="D30">
        <v>0</v>
      </c>
      <c r="E30">
        <v>0</v>
      </c>
      <c r="F30">
        <v>0</v>
      </c>
      <c r="G30">
        <v>0</v>
      </c>
      <c r="H30">
        <v>0</v>
      </c>
      <c r="I30">
        <v>0</v>
      </c>
      <c r="J30">
        <v>0</v>
      </c>
      <c r="K30">
        <v>0</v>
      </c>
      <c r="L30">
        <v>0</v>
      </c>
      <c r="M30">
        <v>0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 x14ac:dyDescent="0.45">
      <c r="A31" t="s">
        <v>19</v>
      </c>
      <c r="B31" t="s">
        <v>51</v>
      </c>
      <c r="C31">
        <v>0</v>
      </c>
      <c r="D31">
        <v>0</v>
      </c>
      <c r="E31">
        <v>0</v>
      </c>
      <c r="F31">
        <v>0</v>
      </c>
      <c r="G31">
        <v>0</v>
      </c>
      <c r="H31">
        <v>0</v>
      </c>
      <c r="I31">
        <v>0</v>
      </c>
      <c r="J31">
        <v>0</v>
      </c>
      <c r="K31">
        <v>0</v>
      </c>
      <c r="L31">
        <v>0</v>
      </c>
      <c r="M31">
        <v>0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 x14ac:dyDescent="0.45">
      <c r="A32" t="s">
        <v>19</v>
      </c>
      <c r="B32" t="s">
        <v>52</v>
      </c>
      <c r="C32">
        <v>0</v>
      </c>
      <c r="D32">
        <v>0</v>
      </c>
      <c r="E32">
        <v>0</v>
      </c>
      <c r="F32">
        <v>0</v>
      </c>
      <c r="G32">
        <v>0</v>
      </c>
      <c r="H32">
        <v>0</v>
      </c>
      <c r="I32">
        <v>0</v>
      </c>
      <c r="J32">
        <v>0</v>
      </c>
      <c r="K32">
        <v>0</v>
      </c>
      <c r="L32">
        <v>0</v>
      </c>
      <c r="M32">
        <v>0</v>
      </c>
      <c r="N32">
        <v>0</v>
      </c>
      <c r="O32">
        <v>0.99469654206747993</v>
      </c>
      <c r="P32">
        <v>0</v>
      </c>
      <c r="Q32">
        <v>5.3034579325200622E-3</v>
      </c>
      <c r="R32">
        <v>0</v>
      </c>
    </row>
    <row r="33" spans="1:18" x14ac:dyDescent="0.45">
      <c r="A33" t="s">
        <v>19</v>
      </c>
      <c r="B33" t="s">
        <v>53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0</v>
      </c>
      <c r="J33">
        <v>0</v>
      </c>
      <c r="K33">
        <v>0</v>
      </c>
      <c r="L33">
        <v>0</v>
      </c>
      <c r="M33">
        <v>0</v>
      </c>
      <c r="N33">
        <v>0</v>
      </c>
      <c r="O33">
        <v>0.88446565732190285</v>
      </c>
      <c r="P33">
        <v>7.1320459492184893E-2</v>
      </c>
      <c r="Q33">
        <v>4.4213883185912357E-2</v>
      </c>
      <c r="R33">
        <v>0</v>
      </c>
    </row>
    <row r="34" spans="1:18" x14ac:dyDescent="0.45">
      <c r="A34" t="s">
        <v>19</v>
      </c>
      <c r="B34" t="s">
        <v>54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0</v>
      </c>
      <c r="J34">
        <v>0</v>
      </c>
      <c r="K34">
        <v>0</v>
      </c>
      <c r="L34">
        <v>0</v>
      </c>
      <c r="M34">
        <v>0</v>
      </c>
      <c r="N34">
        <v>0</v>
      </c>
      <c r="O34">
        <v>0.93994808934508589</v>
      </c>
      <c r="P34">
        <v>0</v>
      </c>
      <c r="Q34">
        <v>6.0051910654914067E-2</v>
      </c>
      <c r="R34">
        <v>0</v>
      </c>
    </row>
    <row r="35" spans="1:18" x14ac:dyDescent="0.45">
      <c r="A35" t="s">
        <v>19</v>
      </c>
      <c r="B35" t="s">
        <v>55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0</v>
      </c>
      <c r="J35">
        <v>0</v>
      </c>
      <c r="K35">
        <v>0</v>
      </c>
      <c r="L35">
        <v>0</v>
      </c>
      <c r="M35">
        <v>0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 x14ac:dyDescent="0.45">
      <c r="A36" t="s">
        <v>19</v>
      </c>
      <c r="B36" t="s">
        <v>56</v>
      </c>
      <c r="C36">
        <v>0</v>
      </c>
      <c r="D36">
        <v>0</v>
      </c>
      <c r="E36">
        <v>0</v>
      </c>
      <c r="F36">
        <v>0</v>
      </c>
      <c r="G36">
        <v>0</v>
      </c>
      <c r="H36">
        <v>0</v>
      </c>
      <c r="I36">
        <v>0</v>
      </c>
      <c r="J36">
        <v>0</v>
      </c>
      <c r="K36">
        <v>0</v>
      </c>
      <c r="L36">
        <v>0</v>
      </c>
      <c r="M36">
        <v>0</v>
      </c>
      <c r="N36">
        <v>0</v>
      </c>
      <c r="O36">
        <v>0.84053817275666542</v>
      </c>
      <c r="P36">
        <v>0.15920284318313449</v>
      </c>
      <c r="Q36">
        <v>2.5898406020001048E-4</v>
      </c>
      <c r="R36">
        <v>0</v>
      </c>
    </row>
    <row r="37" spans="1:18" x14ac:dyDescent="0.45">
      <c r="A37" t="s">
        <v>19</v>
      </c>
      <c r="B37" t="s">
        <v>57</v>
      </c>
      <c r="C37">
        <v>0</v>
      </c>
      <c r="D37">
        <v>0</v>
      </c>
      <c r="E37">
        <v>0</v>
      </c>
      <c r="F37">
        <v>0</v>
      </c>
      <c r="G37">
        <v>0</v>
      </c>
      <c r="H37">
        <v>0</v>
      </c>
      <c r="I37">
        <v>0</v>
      </c>
      <c r="J37">
        <v>0</v>
      </c>
      <c r="K37">
        <v>0</v>
      </c>
      <c r="L37">
        <v>0</v>
      </c>
      <c r="M37">
        <v>0</v>
      </c>
      <c r="N37">
        <v>0</v>
      </c>
      <c r="O37">
        <v>0.93435481622542182</v>
      </c>
      <c r="P37">
        <v>6.5645183774578189E-2</v>
      </c>
      <c r="Q37">
        <v>0</v>
      </c>
      <c r="R37">
        <v>0</v>
      </c>
    </row>
    <row r="38" spans="1:18" x14ac:dyDescent="0.45">
      <c r="A38" t="s">
        <v>19</v>
      </c>
      <c r="B38" t="s">
        <v>58</v>
      </c>
      <c r="C38">
        <v>0</v>
      </c>
      <c r="D38">
        <v>0</v>
      </c>
      <c r="E38">
        <v>0</v>
      </c>
      <c r="F38">
        <v>0</v>
      </c>
      <c r="G38">
        <v>0</v>
      </c>
      <c r="H38">
        <v>0</v>
      </c>
      <c r="I38">
        <v>0</v>
      </c>
      <c r="J38">
        <v>0</v>
      </c>
      <c r="K38">
        <v>0</v>
      </c>
      <c r="L38">
        <v>0</v>
      </c>
      <c r="M38">
        <v>0</v>
      </c>
      <c r="N38">
        <v>0</v>
      </c>
      <c r="O38">
        <v>0.93315248943937013</v>
      </c>
      <c r="P38">
        <v>0</v>
      </c>
      <c r="Q38">
        <v>6.6847510560629889E-2</v>
      </c>
      <c r="R38">
        <v>0</v>
      </c>
    </row>
    <row r="39" spans="1:18" x14ac:dyDescent="0.45">
      <c r="A39" t="s">
        <v>19</v>
      </c>
      <c r="B39" t="s">
        <v>59</v>
      </c>
      <c r="C39">
        <v>0</v>
      </c>
      <c r="D39">
        <v>0</v>
      </c>
      <c r="E39">
        <v>0</v>
      </c>
      <c r="F39">
        <v>0</v>
      </c>
      <c r="G39">
        <v>0</v>
      </c>
      <c r="H39">
        <v>0</v>
      </c>
      <c r="I39">
        <v>0</v>
      </c>
      <c r="J39">
        <v>0</v>
      </c>
      <c r="K39">
        <v>0</v>
      </c>
      <c r="L39">
        <v>0</v>
      </c>
      <c r="M39">
        <v>0</v>
      </c>
      <c r="N39">
        <v>0</v>
      </c>
      <c r="O39">
        <v>0.92139836819541221</v>
      </c>
      <c r="P39">
        <v>5.4397538715164173E-2</v>
      </c>
      <c r="Q39">
        <v>2.420409308942368E-2</v>
      </c>
      <c r="R39">
        <v>0</v>
      </c>
    </row>
    <row r="40" spans="1:18" x14ac:dyDescent="0.45">
      <c r="A40" t="s">
        <v>19</v>
      </c>
      <c r="B40" t="s">
        <v>60</v>
      </c>
      <c r="C40">
        <v>0</v>
      </c>
      <c r="D40">
        <v>0</v>
      </c>
      <c r="E40">
        <v>0</v>
      </c>
      <c r="F40">
        <v>0</v>
      </c>
      <c r="G40">
        <v>0</v>
      </c>
      <c r="H40">
        <v>0</v>
      </c>
      <c r="I40">
        <v>0</v>
      </c>
      <c r="J40">
        <v>0</v>
      </c>
      <c r="K40">
        <v>0</v>
      </c>
      <c r="L40">
        <v>0</v>
      </c>
      <c r="M40">
        <v>0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 x14ac:dyDescent="0.45">
      <c r="A41" t="s">
        <v>19</v>
      </c>
      <c r="B41" t="s">
        <v>61</v>
      </c>
      <c r="C41">
        <v>0</v>
      </c>
      <c r="D41">
        <v>0</v>
      </c>
      <c r="E41">
        <v>0</v>
      </c>
      <c r="F41">
        <v>0</v>
      </c>
      <c r="G41">
        <v>0</v>
      </c>
      <c r="H41">
        <v>0</v>
      </c>
      <c r="I41">
        <v>0</v>
      </c>
      <c r="J41">
        <v>0</v>
      </c>
      <c r="K41">
        <v>0</v>
      </c>
      <c r="L41">
        <v>0</v>
      </c>
      <c r="M41">
        <v>0</v>
      </c>
      <c r="N41">
        <v>0</v>
      </c>
      <c r="O41">
        <v>0.88984496167795102</v>
      </c>
      <c r="P41">
        <v>6.0289916914268812E-2</v>
      </c>
      <c r="Q41">
        <v>4.9865121407780218E-2</v>
      </c>
      <c r="R41">
        <v>0</v>
      </c>
    </row>
    <row r="42" spans="1:18" x14ac:dyDescent="0.45">
      <c r="A42" t="s">
        <v>20</v>
      </c>
      <c r="B42" t="s">
        <v>42</v>
      </c>
      <c r="C42">
        <v>0.82186887979187873</v>
      </c>
      <c r="D42">
        <v>0.1781311202081213</v>
      </c>
      <c r="E42">
        <v>0</v>
      </c>
      <c r="F42">
        <v>0</v>
      </c>
      <c r="G42">
        <v>0.41634881522544592</v>
      </c>
      <c r="H42">
        <v>0.2172642273761618</v>
      </c>
      <c r="I42">
        <v>0.36638695739839228</v>
      </c>
      <c r="J42">
        <v>0</v>
      </c>
      <c r="K42">
        <v>0</v>
      </c>
      <c r="L42">
        <v>0</v>
      </c>
      <c r="M42">
        <v>1</v>
      </c>
      <c r="N42">
        <v>0</v>
      </c>
      <c r="O42">
        <v>1</v>
      </c>
      <c r="P42">
        <v>0</v>
      </c>
      <c r="Q42">
        <v>0</v>
      </c>
      <c r="R42">
        <v>0</v>
      </c>
    </row>
    <row r="43" spans="1:18" x14ac:dyDescent="0.45">
      <c r="A43" t="s">
        <v>20</v>
      </c>
      <c r="B43" t="s">
        <v>43</v>
      </c>
      <c r="C43">
        <v>0.70337726837994452</v>
      </c>
      <c r="D43">
        <v>0.29662273162005542</v>
      </c>
      <c r="E43">
        <v>0</v>
      </c>
      <c r="F43">
        <v>0</v>
      </c>
      <c r="G43">
        <v>0</v>
      </c>
      <c r="H43">
        <v>0</v>
      </c>
      <c r="I43">
        <v>0</v>
      </c>
      <c r="J43">
        <v>0</v>
      </c>
      <c r="K43">
        <v>0</v>
      </c>
      <c r="L43">
        <v>0</v>
      </c>
      <c r="M43">
        <v>0</v>
      </c>
      <c r="N43">
        <v>0</v>
      </c>
      <c r="O43">
        <v>0.80461887368517937</v>
      </c>
      <c r="P43">
        <v>0.19538112631482071</v>
      </c>
      <c r="Q43">
        <v>0</v>
      </c>
      <c r="R43">
        <v>0</v>
      </c>
    </row>
    <row r="44" spans="1:18" x14ac:dyDescent="0.45">
      <c r="A44" t="s">
        <v>20</v>
      </c>
      <c r="B44" t="s">
        <v>44</v>
      </c>
      <c r="C44">
        <v>0.93860537087417095</v>
      </c>
      <c r="D44">
        <v>5.9085729202426232E-2</v>
      </c>
      <c r="E44">
        <v>2.3088999234027702E-3</v>
      </c>
      <c r="F44">
        <v>0</v>
      </c>
      <c r="G44">
        <v>6.0754771843360067E-3</v>
      </c>
      <c r="H44">
        <v>0.99392452281566401</v>
      </c>
      <c r="I44">
        <v>0</v>
      </c>
      <c r="J44">
        <v>0</v>
      </c>
      <c r="K44">
        <v>0</v>
      </c>
      <c r="L44">
        <v>0</v>
      </c>
      <c r="M44">
        <v>1</v>
      </c>
      <c r="N44">
        <v>0</v>
      </c>
      <c r="O44">
        <v>0.96215538050863203</v>
      </c>
      <c r="P44">
        <v>3.7844619491367942E-2</v>
      </c>
      <c r="Q44">
        <v>0</v>
      </c>
      <c r="R44">
        <v>0</v>
      </c>
    </row>
    <row r="45" spans="1:18" x14ac:dyDescent="0.45">
      <c r="A45" t="s">
        <v>20</v>
      </c>
      <c r="B45" t="s">
        <v>45</v>
      </c>
      <c r="C45">
        <v>0.70762185963541535</v>
      </c>
      <c r="D45">
        <v>0.29237814036458459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0</v>
      </c>
    </row>
    <row r="46" spans="1:18" x14ac:dyDescent="0.45">
      <c r="A46" t="s">
        <v>20</v>
      </c>
      <c r="B46" t="s">
        <v>46</v>
      </c>
      <c r="C46">
        <v>0.88433958221237596</v>
      </c>
      <c r="D46">
        <v>8.2167858657870088E-2</v>
      </c>
      <c r="E46">
        <v>3.3492559129754018E-2</v>
      </c>
      <c r="F46">
        <v>0</v>
      </c>
      <c r="G46">
        <v>0</v>
      </c>
      <c r="H46">
        <v>0.43632428868125889</v>
      </c>
      <c r="I46">
        <v>0.56367571131874106</v>
      </c>
      <c r="J46">
        <v>0</v>
      </c>
      <c r="K46">
        <v>0.41574913431156202</v>
      </c>
      <c r="L46">
        <v>0</v>
      </c>
      <c r="M46">
        <v>0.58425086568843798</v>
      </c>
      <c r="N46">
        <v>0</v>
      </c>
      <c r="O46">
        <v>1</v>
      </c>
      <c r="P46">
        <v>0</v>
      </c>
      <c r="Q46">
        <v>0</v>
      </c>
      <c r="R46">
        <v>0</v>
      </c>
    </row>
    <row r="47" spans="1:18" x14ac:dyDescent="0.45">
      <c r="A47" t="s">
        <v>20</v>
      </c>
      <c r="B47" t="s">
        <v>47</v>
      </c>
      <c r="C47">
        <v>1</v>
      </c>
      <c r="D47">
        <v>0</v>
      </c>
      <c r="E47">
        <v>0</v>
      </c>
      <c r="F47">
        <v>0</v>
      </c>
      <c r="G47">
        <v>0</v>
      </c>
      <c r="H47">
        <v>0</v>
      </c>
      <c r="I47">
        <v>0</v>
      </c>
      <c r="J47">
        <v>0</v>
      </c>
      <c r="K47">
        <v>0</v>
      </c>
      <c r="L47">
        <v>0</v>
      </c>
      <c r="M47">
        <v>0</v>
      </c>
      <c r="N47">
        <v>0</v>
      </c>
      <c r="O47">
        <v>0</v>
      </c>
      <c r="P47">
        <v>0</v>
      </c>
      <c r="Q47">
        <v>0</v>
      </c>
      <c r="R47">
        <v>0</v>
      </c>
    </row>
    <row r="48" spans="1:18" x14ac:dyDescent="0.45">
      <c r="A48" t="s">
        <v>20</v>
      </c>
      <c r="B48" t="s">
        <v>48</v>
      </c>
      <c r="C48">
        <v>0.64538902041299873</v>
      </c>
      <c r="D48">
        <v>0.29108294543883773</v>
      </c>
      <c r="E48">
        <v>6.3528034148163506E-2</v>
      </c>
      <c r="F48">
        <v>0</v>
      </c>
      <c r="G48">
        <v>0</v>
      </c>
      <c r="H48">
        <v>0.51141157137081317</v>
      </c>
      <c r="I48">
        <v>0.48858842862918678</v>
      </c>
      <c r="J48">
        <v>0</v>
      </c>
      <c r="K48">
        <v>0.14286602403091431</v>
      </c>
      <c r="L48">
        <v>0.13795492882202079</v>
      </c>
      <c r="M48">
        <v>0.71917904714706493</v>
      </c>
      <c r="N48">
        <v>0</v>
      </c>
      <c r="O48">
        <v>1</v>
      </c>
      <c r="P48">
        <v>0</v>
      </c>
      <c r="Q48">
        <v>0</v>
      </c>
      <c r="R48">
        <v>0</v>
      </c>
    </row>
    <row r="49" spans="1:18" x14ac:dyDescent="0.45">
      <c r="A49" t="s">
        <v>20</v>
      </c>
      <c r="B49" t="s">
        <v>49</v>
      </c>
      <c r="C49">
        <v>0.86107224801886184</v>
      </c>
      <c r="D49">
        <v>0.1039695227070469</v>
      </c>
      <c r="E49">
        <v>3.4958229274091181E-2</v>
      </c>
      <c r="F49">
        <v>0</v>
      </c>
      <c r="G49">
        <v>0.20804668108303631</v>
      </c>
      <c r="H49">
        <v>0.37723160493880892</v>
      </c>
      <c r="I49">
        <v>0.41472171397815483</v>
      </c>
      <c r="J49">
        <v>0</v>
      </c>
      <c r="K49">
        <v>9.4941788802956478E-2</v>
      </c>
      <c r="L49">
        <v>0.1587519093063901</v>
      </c>
      <c r="M49">
        <v>0.74630630189065339</v>
      </c>
      <c r="N49">
        <v>0</v>
      </c>
      <c r="O49">
        <v>1</v>
      </c>
      <c r="P49">
        <v>0</v>
      </c>
      <c r="Q49">
        <v>0</v>
      </c>
      <c r="R49">
        <v>0</v>
      </c>
    </row>
    <row r="50" spans="1:18" x14ac:dyDescent="0.45">
      <c r="A50" t="s">
        <v>20</v>
      </c>
      <c r="B50" t="s">
        <v>50</v>
      </c>
      <c r="C50">
        <v>1</v>
      </c>
      <c r="D50">
        <v>0</v>
      </c>
      <c r="E50">
        <v>0</v>
      </c>
      <c r="F50">
        <v>0</v>
      </c>
      <c r="G50">
        <v>0</v>
      </c>
      <c r="H50">
        <v>0</v>
      </c>
      <c r="I50">
        <v>0</v>
      </c>
      <c r="J50">
        <v>0</v>
      </c>
      <c r="K50">
        <v>0</v>
      </c>
      <c r="L50">
        <v>0</v>
      </c>
      <c r="M50">
        <v>0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 x14ac:dyDescent="0.45">
      <c r="A51" t="s">
        <v>20</v>
      </c>
      <c r="B51" t="s">
        <v>51</v>
      </c>
      <c r="C51">
        <v>1</v>
      </c>
      <c r="D51">
        <v>0</v>
      </c>
      <c r="E51">
        <v>0</v>
      </c>
      <c r="F51">
        <v>0</v>
      </c>
      <c r="G51">
        <v>0</v>
      </c>
      <c r="H51">
        <v>0</v>
      </c>
      <c r="I51">
        <v>0</v>
      </c>
      <c r="J51">
        <v>0</v>
      </c>
      <c r="K51">
        <v>0</v>
      </c>
      <c r="L51">
        <v>0</v>
      </c>
      <c r="M51">
        <v>0</v>
      </c>
      <c r="N51">
        <v>0</v>
      </c>
      <c r="O51">
        <v>0</v>
      </c>
      <c r="P51">
        <v>0</v>
      </c>
      <c r="Q51">
        <v>0</v>
      </c>
      <c r="R51">
        <v>0</v>
      </c>
    </row>
    <row r="52" spans="1:18" x14ac:dyDescent="0.45">
      <c r="A52" t="s">
        <v>20</v>
      </c>
      <c r="B52" t="s">
        <v>52</v>
      </c>
      <c r="C52">
        <v>0.88127956208889779</v>
      </c>
      <c r="D52">
        <v>0.11872043791110221</v>
      </c>
      <c r="E52">
        <v>0</v>
      </c>
      <c r="F52">
        <v>0</v>
      </c>
      <c r="G52">
        <v>0</v>
      </c>
      <c r="H52">
        <v>0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1</v>
      </c>
      <c r="P52">
        <v>0</v>
      </c>
      <c r="Q52">
        <v>0</v>
      </c>
      <c r="R52">
        <v>0</v>
      </c>
    </row>
    <row r="53" spans="1:18" x14ac:dyDescent="0.45">
      <c r="A53" t="s">
        <v>20</v>
      </c>
      <c r="B53" t="s">
        <v>53</v>
      </c>
      <c r="C53">
        <v>0.81005283251417792</v>
      </c>
      <c r="D53">
        <v>0.1447395462399301</v>
      </c>
      <c r="E53">
        <v>4.520762124589197E-2</v>
      </c>
      <c r="F53">
        <v>0</v>
      </c>
      <c r="G53">
        <v>0.58989672551910066</v>
      </c>
      <c r="H53">
        <v>0.34172830642031599</v>
      </c>
      <c r="I53">
        <v>6.8374968060583338E-2</v>
      </c>
      <c r="J53">
        <v>0</v>
      </c>
      <c r="K53">
        <v>9.7493511942091202E-2</v>
      </c>
      <c r="L53">
        <v>0</v>
      </c>
      <c r="M53">
        <v>0.9025064880579089</v>
      </c>
      <c r="N53">
        <v>0</v>
      </c>
      <c r="O53">
        <v>0.85728507334212545</v>
      </c>
      <c r="P53">
        <v>0.1427149266578745</v>
      </c>
      <c r="Q53">
        <v>0</v>
      </c>
      <c r="R53">
        <v>0</v>
      </c>
    </row>
    <row r="54" spans="1:18" x14ac:dyDescent="0.45">
      <c r="A54" t="s">
        <v>20</v>
      </c>
      <c r="B54" t="s">
        <v>54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 x14ac:dyDescent="0.45">
      <c r="A55" t="s">
        <v>20</v>
      </c>
      <c r="B55" t="s">
        <v>55</v>
      </c>
      <c r="C55">
        <v>0.90640063218356626</v>
      </c>
      <c r="D55">
        <v>9.3599367816433715E-2</v>
      </c>
      <c r="E55">
        <v>0</v>
      </c>
      <c r="F55">
        <v>0</v>
      </c>
      <c r="G55">
        <v>0</v>
      </c>
      <c r="H55">
        <v>0</v>
      </c>
      <c r="I55">
        <v>0</v>
      </c>
      <c r="J55">
        <v>0</v>
      </c>
      <c r="K55">
        <v>0</v>
      </c>
      <c r="L55">
        <v>0</v>
      </c>
      <c r="M55">
        <v>0</v>
      </c>
      <c r="N55">
        <v>0</v>
      </c>
      <c r="O55">
        <v>1</v>
      </c>
      <c r="P55">
        <v>0</v>
      </c>
      <c r="Q55">
        <v>0</v>
      </c>
      <c r="R55">
        <v>0</v>
      </c>
    </row>
    <row r="56" spans="1:18" x14ac:dyDescent="0.45">
      <c r="A56" t="s">
        <v>20</v>
      </c>
      <c r="B56" t="s">
        <v>56</v>
      </c>
      <c r="C56">
        <v>0.96210498956793011</v>
      </c>
      <c r="D56">
        <v>0</v>
      </c>
      <c r="E56">
        <v>3.7895010432069831E-2</v>
      </c>
      <c r="F56">
        <v>0</v>
      </c>
      <c r="G56">
        <v>3.9324520298525519E-2</v>
      </c>
      <c r="H56">
        <v>0</v>
      </c>
      <c r="I56">
        <v>0.96067547970147438</v>
      </c>
      <c r="J56">
        <v>0</v>
      </c>
      <c r="K56">
        <v>0</v>
      </c>
      <c r="L56">
        <v>0</v>
      </c>
      <c r="M56">
        <v>1</v>
      </c>
      <c r="N56">
        <v>0</v>
      </c>
      <c r="O56">
        <v>1</v>
      </c>
      <c r="P56">
        <v>0</v>
      </c>
      <c r="Q56">
        <v>0</v>
      </c>
      <c r="R56">
        <v>0</v>
      </c>
    </row>
    <row r="57" spans="1:18" x14ac:dyDescent="0.45">
      <c r="A57" t="s">
        <v>20</v>
      </c>
      <c r="B57" t="s">
        <v>57</v>
      </c>
      <c r="C57">
        <v>0.49728320729595882</v>
      </c>
      <c r="D57">
        <v>0.50271679270404124</v>
      </c>
      <c r="E57">
        <v>0</v>
      </c>
      <c r="F57">
        <v>0</v>
      </c>
      <c r="G57">
        <v>1</v>
      </c>
      <c r="H57">
        <v>0</v>
      </c>
      <c r="I57">
        <v>0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0</v>
      </c>
      <c r="Q57">
        <v>0</v>
      </c>
      <c r="R57">
        <v>0</v>
      </c>
    </row>
    <row r="58" spans="1:18" x14ac:dyDescent="0.45">
      <c r="A58" t="s">
        <v>20</v>
      </c>
      <c r="B58" t="s">
        <v>58</v>
      </c>
      <c r="C58">
        <v>0.96731083687553243</v>
      </c>
      <c r="D58">
        <v>3.2689163124467548E-2</v>
      </c>
      <c r="E58">
        <v>0</v>
      </c>
      <c r="F58">
        <v>0</v>
      </c>
      <c r="G58">
        <v>0</v>
      </c>
      <c r="H58">
        <v>0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0</v>
      </c>
    </row>
    <row r="59" spans="1:18" x14ac:dyDescent="0.45">
      <c r="A59" t="s">
        <v>20</v>
      </c>
      <c r="B59" t="s">
        <v>59</v>
      </c>
      <c r="C59">
        <v>0.76819070176403725</v>
      </c>
      <c r="D59">
        <v>0.18329540838064451</v>
      </c>
      <c r="E59">
        <v>4.8513889855318293E-2</v>
      </c>
      <c r="F59">
        <v>0</v>
      </c>
      <c r="G59">
        <v>0.83075171753072463</v>
      </c>
      <c r="H59">
        <v>0.16924828246927531</v>
      </c>
      <c r="I59">
        <v>0</v>
      </c>
      <c r="J59">
        <v>0</v>
      </c>
      <c r="K59">
        <v>0.25983129848712833</v>
      </c>
      <c r="L59">
        <v>0</v>
      </c>
      <c r="M59">
        <v>0.74016870151287162</v>
      </c>
      <c r="N59">
        <v>0</v>
      </c>
      <c r="O59">
        <v>0.97659827237129071</v>
      </c>
      <c r="P59">
        <v>2.3401727628709301E-2</v>
      </c>
      <c r="Q59">
        <v>0</v>
      </c>
      <c r="R59">
        <v>0</v>
      </c>
    </row>
    <row r="60" spans="1:18" x14ac:dyDescent="0.45">
      <c r="A60" t="s">
        <v>20</v>
      </c>
      <c r="B60" t="s">
        <v>60</v>
      </c>
      <c r="C60">
        <v>1</v>
      </c>
      <c r="D60">
        <v>0</v>
      </c>
      <c r="E60">
        <v>0</v>
      </c>
      <c r="F60">
        <v>0</v>
      </c>
      <c r="G60">
        <v>0</v>
      </c>
      <c r="H60">
        <v>0</v>
      </c>
      <c r="I60">
        <v>0</v>
      </c>
      <c r="J60">
        <v>0</v>
      </c>
      <c r="K60">
        <v>0</v>
      </c>
      <c r="L60">
        <v>0</v>
      </c>
      <c r="M60">
        <v>0</v>
      </c>
      <c r="N60">
        <v>0</v>
      </c>
      <c r="O60">
        <v>0</v>
      </c>
      <c r="P60">
        <v>0</v>
      </c>
      <c r="Q60">
        <v>0</v>
      </c>
      <c r="R60">
        <v>0</v>
      </c>
    </row>
    <row r="61" spans="1:18" x14ac:dyDescent="0.45">
      <c r="A61" t="s">
        <v>20</v>
      </c>
      <c r="B61" t="s">
        <v>61</v>
      </c>
      <c r="C61">
        <v>0.82339246652392828</v>
      </c>
      <c r="D61">
        <v>0.13229872713074409</v>
      </c>
      <c r="E61">
        <v>4.4308806345327481E-2</v>
      </c>
      <c r="F61">
        <v>0</v>
      </c>
      <c r="G61">
        <v>0.42272294028643842</v>
      </c>
      <c r="H61">
        <v>0.42621423844653822</v>
      </c>
      <c r="I61">
        <v>0.15106282126702339</v>
      </c>
      <c r="J61">
        <v>0</v>
      </c>
      <c r="K61">
        <v>0.34110627159551837</v>
      </c>
      <c r="L61">
        <v>0.21419169913917621</v>
      </c>
      <c r="M61">
        <v>0.44470202926530528</v>
      </c>
      <c r="N61">
        <v>0</v>
      </c>
      <c r="O61">
        <v>1</v>
      </c>
      <c r="P61">
        <v>0</v>
      </c>
      <c r="Q61">
        <v>0</v>
      </c>
      <c r="R61">
        <v>0</v>
      </c>
    </row>
    <row r="62" spans="1:18" x14ac:dyDescent="0.45">
      <c r="A62" t="s">
        <v>21</v>
      </c>
      <c r="B62" t="s">
        <v>42</v>
      </c>
      <c r="C62">
        <v>0.98386375754577327</v>
      </c>
      <c r="D62">
        <v>8.4014605504024401E-3</v>
      </c>
      <c r="E62">
        <v>7.7347819038242893E-3</v>
      </c>
      <c r="F62">
        <v>0</v>
      </c>
      <c r="G62">
        <v>0.7575548869488945</v>
      </c>
      <c r="H62">
        <v>2.4647434575923732E-2</v>
      </c>
      <c r="I62">
        <v>0.21779767847518169</v>
      </c>
      <c r="J62">
        <v>0</v>
      </c>
      <c r="K62">
        <v>0.4540726298102154</v>
      </c>
      <c r="L62">
        <v>7.4995366868912325E-2</v>
      </c>
      <c r="M62">
        <v>0.47093200332087232</v>
      </c>
      <c r="N62">
        <v>0</v>
      </c>
      <c r="O62">
        <v>1</v>
      </c>
      <c r="P62">
        <v>0</v>
      </c>
      <c r="Q62">
        <v>0</v>
      </c>
      <c r="R62">
        <v>0</v>
      </c>
    </row>
    <row r="63" spans="1:18" x14ac:dyDescent="0.45">
      <c r="A63" t="s">
        <v>21</v>
      </c>
      <c r="B63" t="s">
        <v>43</v>
      </c>
      <c r="C63">
        <v>0.93388046452954132</v>
      </c>
      <c r="D63">
        <v>6.6119535470458624E-2</v>
      </c>
      <c r="E63">
        <v>0</v>
      </c>
      <c r="F63">
        <v>0</v>
      </c>
      <c r="G63">
        <v>0.76629297484175163</v>
      </c>
      <c r="H63">
        <v>0.1394575275762662</v>
      </c>
      <c r="I63">
        <v>9.4249497581982186E-2</v>
      </c>
      <c r="J63">
        <v>0</v>
      </c>
      <c r="K63">
        <v>0.67710918109033491</v>
      </c>
      <c r="L63">
        <v>2.8952930945529198E-2</v>
      </c>
      <c r="M63">
        <v>0.293937887964136</v>
      </c>
      <c r="N63">
        <v>0</v>
      </c>
      <c r="O63">
        <v>1</v>
      </c>
      <c r="P63">
        <v>0</v>
      </c>
      <c r="Q63">
        <v>0</v>
      </c>
      <c r="R63">
        <v>0</v>
      </c>
    </row>
    <row r="64" spans="1:18" x14ac:dyDescent="0.45">
      <c r="A64" t="s">
        <v>21</v>
      </c>
      <c r="B64" t="s">
        <v>44</v>
      </c>
      <c r="C64">
        <v>0.99697274979192996</v>
      </c>
      <c r="D64">
        <v>3.0272502080700308E-3</v>
      </c>
      <c r="E64">
        <v>0</v>
      </c>
      <c r="F64">
        <v>0</v>
      </c>
      <c r="G64">
        <v>0.75206532476839838</v>
      </c>
      <c r="H64">
        <v>7.2817755742393589E-2</v>
      </c>
      <c r="I64">
        <v>0.17511691948920821</v>
      </c>
      <c r="J64">
        <v>0</v>
      </c>
      <c r="K64">
        <v>0.47483180083928078</v>
      </c>
      <c r="L64">
        <v>7.1479260945507328E-2</v>
      </c>
      <c r="M64">
        <v>0.45368893821521178</v>
      </c>
      <c r="N64">
        <v>0</v>
      </c>
      <c r="O64">
        <v>1</v>
      </c>
      <c r="P64">
        <v>0</v>
      </c>
      <c r="Q64">
        <v>0</v>
      </c>
      <c r="R64">
        <v>0</v>
      </c>
    </row>
    <row r="65" spans="1:18" x14ac:dyDescent="0.45">
      <c r="A65" t="s">
        <v>21</v>
      </c>
      <c r="B65" t="s">
        <v>45</v>
      </c>
      <c r="C65">
        <v>0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0</v>
      </c>
      <c r="N65">
        <v>0</v>
      </c>
      <c r="O65">
        <v>0</v>
      </c>
      <c r="P65">
        <v>0</v>
      </c>
      <c r="Q65">
        <v>0</v>
      </c>
      <c r="R65">
        <v>0</v>
      </c>
    </row>
    <row r="66" spans="1:18" x14ac:dyDescent="0.45">
      <c r="A66" t="s">
        <v>21</v>
      </c>
      <c r="B66" t="s">
        <v>46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0.84352031981209896</v>
      </c>
      <c r="L66">
        <v>1.9016512264696479E-2</v>
      </c>
      <c r="M66">
        <v>0.1374631679232047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 x14ac:dyDescent="0.45">
      <c r="A67" t="s">
        <v>21</v>
      </c>
      <c r="B67" t="s">
        <v>48</v>
      </c>
      <c r="C67">
        <v>0.93979820425482896</v>
      </c>
      <c r="D67">
        <v>5.6040429229423129E-2</v>
      </c>
      <c r="E67">
        <v>4.1613665157479909E-3</v>
      </c>
      <c r="F67">
        <v>0</v>
      </c>
      <c r="G67">
        <v>0.79324084786552562</v>
      </c>
      <c r="H67">
        <v>8.6221313380717216E-2</v>
      </c>
      <c r="I67">
        <v>0.1205378387537572</v>
      </c>
      <c r="J67">
        <v>0</v>
      </c>
      <c r="K67">
        <v>0.62448978188802595</v>
      </c>
      <c r="L67">
        <v>3.9176287180261428E-2</v>
      </c>
      <c r="M67">
        <v>0.33633393093171271</v>
      </c>
      <c r="N67">
        <v>0</v>
      </c>
      <c r="O67">
        <v>1</v>
      </c>
      <c r="P67">
        <v>0</v>
      </c>
      <c r="Q67">
        <v>0</v>
      </c>
      <c r="R67">
        <v>0</v>
      </c>
    </row>
    <row r="68" spans="1:18" x14ac:dyDescent="0.45">
      <c r="A68" t="s">
        <v>21</v>
      </c>
      <c r="B68" t="s">
        <v>49</v>
      </c>
      <c r="C68">
        <v>0.94657214689298586</v>
      </c>
      <c r="D68">
        <v>4.0006341227900831E-2</v>
      </c>
      <c r="E68">
        <v>1.342151187911314E-2</v>
      </c>
      <c r="F68">
        <v>0</v>
      </c>
      <c r="G68">
        <v>0.7322135153498518</v>
      </c>
      <c r="H68">
        <v>0.13129639781841279</v>
      </c>
      <c r="I68">
        <v>0.13649008683173541</v>
      </c>
      <c r="J68">
        <v>0</v>
      </c>
      <c r="K68">
        <v>0.44854939506567681</v>
      </c>
      <c r="L68">
        <v>4.9257927280483373E-2</v>
      </c>
      <c r="M68">
        <v>0.5021926776538399</v>
      </c>
      <c r="N68">
        <v>0</v>
      </c>
      <c r="O68">
        <v>1</v>
      </c>
      <c r="P68">
        <v>0</v>
      </c>
      <c r="Q68">
        <v>0</v>
      </c>
      <c r="R68">
        <v>0</v>
      </c>
    </row>
    <row r="69" spans="1:18" x14ac:dyDescent="0.45">
      <c r="A69" t="s">
        <v>21</v>
      </c>
      <c r="B69" t="s">
        <v>50</v>
      </c>
      <c r="C69">
        <v>1</v>
      </c>
      <c r="D69">
        <v>0</v>
      </c>
      <c r="E69">
        <v>0</v>
      </c>
      <c r="F69">
        <v>0</v>
      </c>
      <c r="G69">
        <v>0</v>
      </c>
      <c r="H69">
        <v>0</v>
      </c>
      <c r="I69">
        <v>0</v>
      </c>
      <c r="J69">
        <v>0</v>
      </c>
      <c r="K69">
        <v>0</v>
      </c>
      <c r="L69">
        <v>0</v>
      </c>
      <c r="M69">
        <v>0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 x14ac:dyDescent="0.45">
      <c r="A70" t="s">
        <v>21</v>
      </c>
      <c r="B70" t="s">
        <v>51</v>
      </c>
      <c r="C70">
        <v>1</v>
      </c>
      <c r="D70">
        <v>0</v>
      </c>
      <c r="E70">
        <v>0</v>
      </c>
      <c r="F70">
        <v>0</v>
      </c>
      <c r="G70">
        <v>0</v>
      </c>
      <c r="H70">
        <v>0</v>
      </c>
      <c r="I70">
        <v>0</v>
      </c>
      <c r="J70">
        <v>0</v>
      </c>
      <c r="K70">
        <v>0</v>
      </c>
      <c r="L70">
        <v>0</v>
      </c>
      <c r="M70">
        <v>0</v>
      </c>
      <c r="N70">
        <v>0</v>
      </c>
      <c r="O70">
        <v>0</v>
      </c>
      <c r="P70">
        <v>0</v>
      </c>
      <c r="Q70">
        <v>0</v>
      </c>
      <c r="R70">
        <v>0</v>
      </c>
    </row>
    <row r="71" spans="1:18" x14ac:dyDescent="0.45">
      <c r="A71" t="s">
        <v>21</v>
      </c>
      <c r="B71" t="s">
        <v>52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 x14ac:dyDescent="0.45">
      <c r="A72" t="s">
        <v>21</v>
      </c>
      <c r="B72" t="s">
        <v>53</v>
      </c>
      <c r="C72">
        <v>0.91026334958964894</v>
      </c>
      <c r="D72">
        <v>8.6306975374183317E-2</v>
      </c>
      <c r="E72">
        <v>3.4296750361677078E-3</v>
      </c>
      <c r="F72">
        <v>0</v>
      </c>
      <c r="G72">
        <v>0.70610371262449112</v>
      </c>
      <c r="H72">
        <v>0.19345428159080549</v>
      </c>
      <c r="I72">
        <v>0.1004420057847034</v>
      </c>
      <c r="J72">
        <v>0</v>
      </c>
      <c r="K72">
        <v>0.38323257059596949</v>
      </c>
      <c r="L72">
        <v>8.4312999661546276E-2</v>
      </c>
      <c r="M72">
        <v>0.53245442974248414</v>
      </c>
      <c r="N72">
        <v>0</v>
      </c>
      <c r="O72">
        <v>1</v>
      </c>
      <c r="P72">
        <v>0</v>
      </c>
      <c r="Q72">
        <v>0</v>
      </c>
      <c r="R72">
        <v>0</v>
      </c>
    </row>
    <row r="73" spans="1:18" x14ac:dyDescent="0.45">
      <c r="A73" t="s">
        <v>21</v>
      </c>
      <c r="B73" t="s">
        <v>54</v>
      </c>
      <c r="C73">
        <v>0.69014096882736498</v>
      </c>
      <c r="D73">
        <v>0.30985903117263508</v>
      </c>
      <c r="E73">
        <v>0</v>
      </c>
      <c r="F73">
        <v>0</v>
      </c>
      <c r="G73">
        <v>0</v>
      </c>
      <c r="H73">
        <v>0</v>
      </c>
      <c r="I73">
        <v>0</v>
      </c>
      <c r="J73">
        <v>0</v>
      </c>
      <c r="K73">
        <v>0</v>
      </c>
      <c r="L73">
        <v>0</v>
      </c>
      <c r="M73">
        <v>0</v>
      </c>
      <c r="N73">
        <v>0</v>
      </c>
      <c r="O73">
        <v>0.86247477416514795</v>
      </c>
      <c r="P73">
        <v>0.13752522583485191</v>
      </c>
      <c r="Q73">
        <v>0</v>
      </c>
      <c r="R73">
        <v>0</v>
      </c>
    </row>
    <row r="74" spans="1:18" x14ac:dyDescent="0.45">
      <c r="A74" t="s">
        <v>21</v>
      </c>
      <c r="B74" t="s">
        <v>55</v>
      </c>
      <c r="C74">
        <v>0.89945979670113996</v>
      </c>
      <c r="D74">
        <v>0.10054020329886</v>
      </c>
      <c r="E74">
        <v>0</v>
      </c>
      <c r="F74">
        <v>0</v>
      </c>
      <c r="G74">
        <v>0.79201913797037049</v>
      </c>
      <c r="H74">
        <v>0.11713767068937909</v>
      </c>
      <c r="I74">
        <v>9.0843191340250304E-2</v>
      </c>
      <c r="J74">
        <v>0</v>
      </c>
      <c r="K74">
        <v>0.14950871285136899</v>
      </c>
      <c r="L74">
        <v>0</v>
      </c>
      <c r="M74">
        <v>0.85049128714863098</v>
      </c>
      <c r="N74">
        <v>0</v>
      </c>
      <c r="O74">
        <v>1</v>
      </c>
      <c r="P74">
        <v>0</v>
      </c>
      <c r="Q74">
        <v>0</v>
      </c>
      <c r="R74">
        <v>0</v>
      </c>
    </row>
    <row r="75" spans="1:18" x14ac:dyDescent="0.45">
      <c r="A75" t="s">
        <v>21</v>
      </c>
      <c r="B75" t="s">
        <v>56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0.34898852478410031</v>
      </c>
      <c r="L75">
        <v>0</v>
      </c>
      <c r="M75">
        <v>0.65101147521589964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 x14ac:dyDescent="0.45">
      <c r="A76" t="s">
        <v>21</v>
      </c>
      <c r="B76" t="s">
        <v>57</v>
      </c>
      <c r="C76">
        <v>0.77211774232263997</v>
      </c>
      <c r="D76">
        <v>0</v>
      </c>
      <c r="E76">
        <v>0.22788225767736001</v>
      </c>
      <c r="F76">
        <v>0</v>
      </c>
      <c r="G76">
        <v>0</v>
      </c>
      <c r="H76">
        <v>0</v>
      </c>
      <c r="I76">
        <v>0</v>
      </c>
      <c r="J76">
        <v>0</v>
      </c>
      <c r="K76">
        <v>0.52552331333323499</v>
      </c>
      <c r="L76">
        <v>0</v>
      </c>
      <c r="M76">
        <v>0.47447668666676512</v>
      </c>
      <c r="N76">
        <v>0</v>
      </c>
      <c r="O76">
        <v>0</v>
      </c>
      <c r="P76">
        <v>0</v>
      </c>
      <c r="Q76">
        <v>0</v>
      </c>
      <c r="R76">
        <v>0</v>
      </c>
    </row>
    <row r="77" spans="1:18" x14ac:dyDescent="0.45">
      <c r="A77" t="s">
        <v>21</v>
      </c>
      <c r="B77" t="s">
        <v>58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 x14ac:dyDescent="0.45">
      <c r="A78" t="s">
        <v>21</v>
      </c>
      <c r="B78" t="s">
        <v>59</v>
      </c>
      <c r="C78">
        <v>0.9716628780980533</v>
      </c>
      <c r="D78">
        <v>2.4809571645621271E-2</v>
      </c>
      <c r="E78">
        <v>3.527550256325381E-3</v>
      </c>
      <c r="F78">
        <v>0</v>
      </c>
      <c r="G78">
        <v>0.57040271157596889</v>
      </c>
      <c r="H78">
        <v>0.16928088660682841</v>
      </c>
      <c r="I78">
        <v>0.26031640181720272</v>
      </c>
      <c r="J78">
        <v>0</v>
      </c>
      <c r="K78">
        <v>0.46693609929399188</v>
      </c>
      <c r="L78">
        <v>0.1043945017823843</v>
      </c>
      <c r="M78">
        <v>0.42866939892362388</v>
      </c>
      <c r="N78">
        <v>0</v>
      </c>
      <c r="O78">
        <v>0.99308265414797925</v>
      </c>
      <c r="P78">
        <v>6.9173458520207934E-3</v>
      </c>
      <c r="Q78">
        <v>0</v>
      </c>
      <c r="R78">
        <v>0</v>
      </c>
    </row>
    <row r="79" spans="1:18" x14ac:dyDescent="0.45">
      <c r="A79" t="s">
        <v>21</v>
      </c>
      <c r="B79" t="s">
        <v>60</v>
      </c>
      <c r="C79">
        <v>1</v>
      </c>
      <c r="D79">
        <v>0</v>
      </c>
      <c r="E79">
        <v>0</v>
      </c>
      <c r="F79">
        <v>0</v>
      </c>
      <c r="G79">
        <v>0.37169194171870351</v>
      </c>
      <c r="H79">
        <v>0</v>
      </c>
      <c r="I79">
        <v>0.62830805828129643</v>
      </c>
      <c r="J79">
        <v>0</v>
      </c>
      <c r="K79">
        <v>0</v>
      </c>
      <c r="L79">
        <v>0</v>
      </c>
      <c r="M79">
        <v>0</v>
      </c>
      <c r="N79">
        <v>0</v>
      </c>
      <c r="O79">
        <v>0</v>
      </c>
      <c r="P79">
        <v>0</v>
      </c>
      <c r="Q79">
        <v>0</v>
      </c>
      <c r="R79">
        <v>0</v>
      </c>
    </row>
    <row r="80" spans="1:18" x14ac:dyDescent="0.45">
      <c r="A80" t="s">
        <v>21</v>
      </c>
      <c r="B80" t="s">
        <v>61</v>
      </c>
      <c r="C80">
        <v>0.95619685978489544</v>
      </c>
      <c r="D80">
        <v>3.5055439358203669E-2</v>
      </c>
      <c r="E80">
        <v>8.7477008569009015E-3</v>
      </c>
      <c r="F80">
        <v>0</v>
      </c>
      <c r="G80">
        <v>0.74571778023195434</v>
      </c>
      <c r="H80">
        <v>9.4037050778437159E-2</v>
      </c>
      <c r="I80">
        <v>0.1602451689896085</v>
      </c>
      <c r="J80">
        <v>0</v>
      </c>
      <c r="K80">
        <v>0.27964763368532009</v>
      </c>
      <c r="L80">
        <v>7.0544121480679192E-2</v>
      </c>
      <c r="M80">
        <v>0.64980824483400079</v>
      </c>
      <c r="N80">
        <v>0</v>
      </c>
      <c r="O80">
        <v>1</v>
      </c>
      <c r="P80">
        <v>0</v>
      </c>
      <c r="Q80">
        <v>0</v>
      </c>
      <c r="R80">
        <v>0</v>
      </c>
    </row>
    <row r="81" spans="1:18" x14ac:dyDescent="0.45">
      <c r="A81" t="s">
        <v>22</v>
      </c>
      <c r="B81" t="s">
        <v>42</v>
      </c>
      <c r="C81">
        <v>0.74534633308252207</v>
      </c>
      <c r="D81">
        <v>0.23066305861547989</v>
      </c>
      <c r="E81">
        <v>2.3990608301998031E-2</v>
      </c>
      <c r="F81">
        <v>0</v>
      </c>
      <c r="G81">
        <v>0.62220989300690888</v>
      </c>
      <c r="H81">
        <v>0.18217285826387741</v>
      </c>
      <c r="I81">
        <v>0.19561724872921371</v>
      </c>
      <c r="J81">
        <v>0</v>
      </c>
      <c r="K81">
        <v>0</v>
      </c>
      <c r="L81">
        <v>0.2999783927907802</v>
      </c>
      <c r="M81">
        <v>0.70002160720921991</v>
      </c>
      <c r="N81">
        <v>0</v>
      </c>
      <c r="O81">
        <v>0.92436547412896231</v>
      </c>
      <c r="P81">
        <v>7.5634525871037653E-2</v>
      </c>
      <c r="Q81">
        <v>0</v>
      </c>
      <c r="R81">
        <v>0</v>
      </c>
    </row>
    <row r="82" spans="1:18" x14ac:dyDescent="0.45">
      <c r="A82" t="s">
        <v>22</v>
      </c>
      <c r="B82" t="s">
        <v>43</v>
      </c>
      <c r="C82">
        <v>0.65940824831168687</v>
      </c>
      <c r="D82">
        <v>0.2633365871058973</v>
      </c>
      <c r="E82">
        <v>7.7255164582415881E-2</v>
      </c>
      <c r="F82">
        <v>0</v>
      </c>
      <c r="G82">
        <v>0.1126445652618776</v>
      </c>
      <c r="H82">
        <v>0.28901027798035889</v>
      </c>
      <c r="I82">
        <v>0.59834515675776345</v>
      </c>
      <c r="J82">
        <v>0</v>
      </c>
      <c r="K82">
        <v>0</v>
      </c>
      <c r="L82">
        <v>0</v>
      </c>
      <c r="M82">
        <v>1</v>
      </c>
      <c r="N82">
        <v>0</v>
      </c>
      <c r="O82">
        <v>0.92858978798474767</v>
      </c>
      <c r="P82">
        <v>7.14102120152523E-2</v>
      </c>
      <c r="Q82">
        <v>0</v>
      </c>
      <c r="R82">
        <v>0</v>
      </c>
    </row>
    <row r="83" spans="1:18" x14ac:dyDescent="0.45">
      <c r="A83" t="s">
        <v>22</v>
      </c>
      <c r="B83" t="s">
        <v>44</v>
      </c>
      <c r="C83">
        <v>0.92782090509632908</v>
      </c>
      <c r="D83">
        <v>6.4693797747095549E-2</v>
      </c>
      <c r="E83">
        <v>7.4852971565753344E-3</v>
      </c>
      <c r="F83">
        <v>0</v>
      </c>
      <c r="G83">
        <v>0.57523173704021735</v>
      </c>
      <c r="H83">
        <v>0.20984988851454389</v>
      </c>
      <c r="I83">
        <v>0.21491837444523881</v>
      </c>
      <c r="J83">
        <v>0</v>
      </c>
      <c r="K83">
        <v>0.222344554702368</v>
      </c>
      <c r="L83">
        <v>0.1121613504233983</v>
      </c>
      <c r="M83">
        <v>0.66549409487423361</v>
      </c>
      <c r="N83">
        <v>0</v>
      </c>
      <c r="O83">
        <v>0.95030013265358093</v>
      </c>
      <c r="P83">
        <v>4.969986734641909E-2</v>
      </c>
      <c r="Q83">
        <v>0</v>
      </c>
      <c r="R83">
        <v>0</v>
      </c>
    </row>
    <row r="84" spans="1:18" x14ac:dyDescent="0.45">
      <c r="A84" t="s">
        <v>22</v>
      </c>
      <c r="B84" t="s">
        <v>45</v>
      </c>
      <c r="C84">
        <v>1</v>
      </c>
      <c r="D84">
        <v>0</v>
      </c>
      <c r="E84">
        <v>0</v>
      </c>
      <c r="F84">
        <v>0</v>
      </c>
      <c r="G84">
        <v>0</v>
      </c>
      <c r="H84">
        <v>0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0</v>
      </c>
    </row>
    <row r="85" spans="1:18" x14ac:dyDescent="0.45">
      <c r="A85" t="s">
        <v>22</v>
      </c>
      <c r="B85" t="s">
        <v>46</v>
      </c>
      <c r="C85">
        <v>0.77561628175224362</v>
      </c>
      <c r="D85">
        <v>0.18234969956932509</v>
      </c>
      <c r="E85">
        <v>4.2034018678431241E-2</v>
      </c>
      <c r="F85">
        <v>0</v>
      </c>
      <c r="G85">
        <v>0.29005704312916919</v>
      </c>
      <c r="H85">
        <v>3.423161490507267E-2</v>
      </c>
      <c r="I85">
        <v>0.67571134196575811</v>
      </c>
      <c r="J85">
        <v>0</v>
      </c>
      <c r="K85">
        <v>0</v>
      </c>
      <c r="L85">
        <v>0</v>
      </c>
      <c r="M85">
        <v>1</v>
      </c>
      <c r="N85">
        <v>0</v>
      </c>
      <c r="O85">
        <v>0.54565007902053819</v>
      </c>
      <c r="P85">
        <v>0.4543499209794617</v>
      </c>
      <c r="Q85">
        <v>0</v>
      </c>
      <c r="R85">
        <v>0</v>
      </c>
    </row>
    <row r="86" spans="1:18" x14ac:dyDescent="0.45">
      <c r="A86" t="s">
        <v>22</v>
      </c>
      <c r="B86" t="s">
        <v>47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0</v>
      </c>
      <c r="N86">
        <v>0</v>
      </c>
      <c r="O86">
        <v>0</v>
      </c>
      <c r="P86">
        <v>0</v>
      </c>
      <c r="Q86">
        <v>0</v>
      </c>
      <c r="R86">
        <v>0</v>
      </c>
    </row>
    <row r="87" spans="1:18" x14ac:dyDescent="0.45">
      <c r="A87" t="s">
        <v>22</v>
      </c>
      <c r="B87" t="s">
        <v>48</v>
      </c>
      <c r="C87">
        <v>0.56085453961586973</v>
      </c>
      <c r="D87">
        <v>0.36240436962722611</v>
      </c>
      <c r="E87">
        <v>7.6741090756904162E-2</v>
      </c>
      <c r="F87">
        <v>0</v>
      </c>
      <c r="G87">
        <v>0.22802186748748571</v>
      </c>
      <c r="H87">
        <v>0.28249286998339579</v>
      </c>
      <c r="I87">
        <v>0.4894852625291185</v>
      </c>
      <c r="J87">
        <v>0</v>
      </c>
      <c r="K87">
        <v>0</v>
      </c>
      <c r="L87">
        <v>3.5084758559568198E-2</v>
      </c>
      <c r="M87">
        <v>0.96491524144043184</v>
      </c>
      <c r="N87">
        <v>0</v>
      </c>
      <c r="O87">
        <v>0</v>
      </c>
      <c r="P87">
        <v>0</v>
      </c>
      <c r="Q87">
        <v>0</v>
      </c>
      <c r="R87">
        <v>0</v>
      </c>
    </row>
    <row r="88" spans="1:18" x14ac:dyDescent="0.45">
      <c r="A88" t="s">
        <v>22</v>
      </c>
      <c r="B88" t="s">
        <v>49</v>
      </c>
      <c r="C88">
        <v>0.68633417104166305</v>
      </c>
      <c r="D88">
        <v>0.27920041475089591</v>
      </c>
      <c r="E88">
        <v>3.4465414207441057E-2</v>
      </c>
      <c r="F88">
        <v>0</v>
      </c>
      <c r="G88">
        <v>4.6835112856421203E-2</v>
      </c>
      <c r="H88">
        <v>0.5155953528832391</v>
      </c>
      <c r="I88">
        <v>0.43756953426033968</v>
      </c>
      <c r="J88">
        <v>0</v>
      </c>
      <c r="K88">
        <v>0</v>
      </c>
      <c r="L88">
        <v>6.6411271208246386E-2</v>
      </c>
      <c r="M88">
        <v>0.9335887287917537</v>
      </c>
      <c r="N88">
        <v>0</v>
      </c>
      <c r="O88">
        <v>1</v>
      </c>
      <c r="P88">
        <v>0</v>
      </c>
      <c r="Q88">
        <v>0</v>
      </c>
      <c r="R88">
        <v>0</v>
      </c>
    </row>
    <row r="89" spans="1:18" x14ac:dyDescent="0.45">
      <c r="A89" t="s">
        <v>22</v>
      </c>
      <c r="B89" t="s">
        <v>50</v>
      </c>
      <c r="C89">
        <v>1</v>
      </c>
      <c r="D89">
        <v>0</v>
      </c>
      <c r="E89">
        <v>0</v>
      </c>
      <c r="F89">
        <v>0</v>
      </c>
      <c r="G89">
        <v>0</v>
      </c>
      <c r="H89">
        <v>0</v>
      </c>
      <c r="I89">
        <v>0</v>
      </c>
      <c r="J89">
        <v>0</v>
      </c>
      <c r="K89">
        <v>0</v>
      </c>
      <c r="L89">
        <v>0</v>
      </c>
      <c r="M89">
        <v>0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 x14ac:dyDescent="0.45">
      <c r="A90" t="s">
        <v>22</v>
      </c>
      <c r="B90" t="s">
        <v>51</v>
      </c>
      <c r="C90">
        <v>1</v>
      </c>
      <c r="D90">
        <v>0</v>
      </c>
      <c r="E90">
        <v>0</v>
      </c>
      <c r="F90">
        <v>0</v>
      </c>
      <c r="G90">
        <v>0</v>
      </c>
      <c r="H90">
        <v>0</v>
      </c>
      <c r="I90">
        <v>0</v>
      </c>
      <c r="J90">
        <v>0</v>
      </c>
      <c r="K90">
        <v>0</v>
      </c>
      <c r="L90">
        <v>0</v>
      </c>
      <c r="M90">
        <v>0</v>
      </c>
      <c r="N90">
        <v>0</v>
      </c>
      <c r="O90">
        <v>0</v>
      </c>
      <c r="P90">
        <v>0</v>
      </c>
      <c r="Q90">
        <v>0</v>
      </c>
      <c r="R90">
        <v>0</v>
      </c>
    </row>
    <row r="91" spans="1:18" x14ac:dyDescent="0.45">
      <c r="A91" t="s">
        <v>22</v>
      </c>
      <c r="B91" t="s">
        <v>52</v>
      </c>
      <c r="C91">
        <v>0.84981274992946698</v>
      </c>
      <c r="D91">
        <v>0.15018725007053299</v>
      </c>
      <c r="E91">
        <v>0</v>
      </c>
      <c r="F91">
        <v>0</v>
      </c>
      <c r="G91">
        <v>3.82262996941896E-2</v>
      </c>
      <c r="H91">
        <v>0</v>
      </c>
      <c r="I91">
        <v>0.96177370030581044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0</v>
      </c>
    </row>
    <row r="92" spans="1:18" x14ac:dyDescent="0.45">
      <c r="A92" t="s">
        <v>22</v>
      </c>
      <c r="B92" t="s">
        <v>53</v>
      </c>
      <c r="C92">
        <v>0.70416486629875075</v>
      </c>
      <c r="D92">
        <v>0.28999367361167733</v>
      </c>
      <c r="E92">
        <v>5.8414600895721099E-3</v>
      </c>
      <c r="F92">
        <v>0</v>
      </c>
      <c r="G92">
        <v>0.32206164128138409</v>
      </c>
      <c r="H92">
        <v>0.38396289338627221</v>
      </c>
      <c r="I92">
        <v>0.29397546533234381</v>
      </c>
      <c r="J92">
        <v>0</v>
      </c>
      <c r="K92">
        <v>0.20874155903086941</v>
      </c>
      <c r="L92">
        <v>6.2939864066880166E-2</v>
      </c>
      <c r="M92">
        <v>0.72831857690225044</v>
      </c>
      <c r="N92">
        <v>0</v>
      </c>
      <c r="O92">
        <v>0.97845682450985305</v>
      </c>
      <c r="P92">
        <v>2.1543175490147001E-2</v>
      </c>
      <c r="Q92">
        <v>0</v>
      </c>
      <c r="R92">
        <v>0</v>
      </c>
    </row>
    <row r="93" spans="1:18" x14ac:dyDescent="0.45">
      <c r="A93" t="s">
        <v>22</v>
      </c>
      <c r="B93" t="s">
        <v>54</v>
      </c>
      <c r="C93">
        <v>1</v>
      </c>
      <c r="D93">
        <v>0</v>
      </c>
      <c r="E93">
        <v>0</v>
      </c>
      <c r="F93">
        <v>0</v>
      </c>
      <c r="G93">
        <v>0</v>
      </c>
      <c r="H93">
        <v>0</v>
      </c>
      <c r="I93">
        <v>0</v>
      </c>
      <c r="J93">
        <v>0</v>
      </c>
      <c r="K93">
        <v>0</v>
      </c>
      <c r="L93">
        <v>0</v>
      </c>
      <c r="M93">
        <v>0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 x14ac:dyDescent="0.45">
      <c r="A94" t="s">
        <v>22</v>
      </c>
      <c r="B94" t="s">
        <v>55</v>
      </c>
      <c r="C94">
        <v>0.78019088462869179</v>
      </c>
      <c r="D94">
        <v>0.21980911537130821</v>
      </c>
      <c r="E94">
        <v>0</v>
      </c>
      <c r="F94">
        <v>0</v>
      </c>
      <c r="G94">
        <v>0</v>
      </c>
      <c r="H94">
        <v>0</v>
      </c>
      <c r="I94">
        <v>1</v>
      </c>
      <c r="J94">
        <v>0</v>
      </c>
      <c r="K94">
        <v>0</v>
      </c>
      <c r="L94">
        <v>1</v>
      </c>
      <c r="M94">
        <v>0</v>
      </c>
      <c r="N94">
        <v>0</v>
      </c>
      <c r="O94">
        <v>0.90646458846856781</v>
      </c>
      <c r="P94">
        <v>9.3535411531432175E-2</v>
      </c>
      <c r="Q94">
        <v>0</v>
      </c>
      <c r="R94">
        <v>0</v>
      </c>
    </row>
    <row r="95" spans="1:18" x14ac:dyDescent="0.45">
      <c r="A95" t="s">
        <v>22</v>
      </c>
      <c r="B95" t="s">
        <v>56</v>
      </c>
      <c r="C95">
        <v>0.51483247367078966</v>
      </c>
      <c r="D95">
        <v>0.48516752632921017</v>
      </c>
      <c r="E95">
        <v>0</v>
      </c>
      <c r="F95">
        <v>0</v>
      </c>
      <c r="G95">
        <v>0.67066010876817272</v>
      </c>
      <c r="H95">
        <v>0</v>
      </c>
      <c r="I95">
        <v>0.32933989123182722</v>
      </c>
      <c r="J95">
        <v>0</v>
      </c>
      <c r="K95">
        <v>0</v>
      </c>
      <c r="L95">
        <v>0</v>
      </c>
      <c r="M95">
        <v>1</v>
      </c>
      <c r="N95">
        <v>0</v>
      </c>
      <c r="O95">
        <v>1</v>
      </c>
      <c r="P95">
        <v>0</v>
      </c>
      <c r="Q95">
        <v>0</v>
      </c>
      <c r="R95">
        <v>0</v>
      </c>
    </row>
    <row r="96" spans="1:18" x14ac:dyDescent="0.45">
      <c r="A96" t="s">
        <v>22</v>
      </c>
      <c r="B96" t="s">
        <v>57</v>
      </c>
      <c r="C96">
        <v>1</v>
      </c>
      <c r="D96">
        <v>0</v>
      </c>
      <c r="E96">
        <v>0</v>
      </c>
      <c r="F96">
        <v>0</v>
      </c>
      <c r="G96">
        <v>0</v>
      </c>
      <c r="H96">
        <v>0</v>
      </c>
      <c r="I96">
        <v>0</v>
      </c>
      <c r="J96">
        <v>0</v>
      </c>
      <c r="K96">
        <v>0</v>
      </c>
      <c r="L96">
        <v>0</v>
      </c>
      <c r="M96">
        <v>0</v>
      </c>
      <c r="N96">
        <v>0</v>
      </c>
      <c r="O96">
        <v>0</v>
      </c>
      <c r="P96">
        <v>0</v>
      </c>
      <c r="Q96">
        <v>0</v>
      </c>
      <c r="R96">
        <v>0</v>
      </c>
    </row>
    <row r="97" spans="1:18" x14ac:dyDescent="0.45">
      <c r="A97" t="s">
        <v>22</v>
      </c>
      <c r="B97" t="s">
        <v>58</v>
      </c>
      <c r="C97">
        <v>0.9135675422828381</v>
      </c>
      <c r="D97">
        <v>1.535733497500524E-2</v>
      </c>
      <c r="E97">
        <v>7.1075122742156716E-2</v>
      </c>
      <c r="F97">
        <v>0</v>
      </c>
      <c r="G97">
        <v>0</v>
      </c>
      <c r="H97">
        <v>0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1</v>
      </c>
      <c r="P97">
        <v>0</v>
      </c>
      <c r="Q97">
        <v>0</v>
      </c>
      <c r="R97">
        <v>0</v>
      </c>
    </row>
    <row r="98" spans="1:18" x14ac:dyDescent="0.45">
      <c r="A98" t="s">
        <v>22</v>
      </c>
      <c r="B98" t="s">
        <v>59</v>
      </c>
      <c r="C98">
        <v>0.7814192350276391</v>
      </c>
      <c r="D98">
        <v>0.20032212251793829</v>
      </c>
      <c r="E98">
        <v>1.8258642454422519E-2</v>
      </c>
      <c r="F98">
        <v>0</v>
      </c>
      <c r="G98">
        <v>0.14531920071844001</v>
      </c>
      <c r="H98">
        <v>0.4954397767589297</v>
      </c>
      <c r="I98">
        <v>0.3592410225226304</v>
      </c>
      <c r="J98">
        <v>0</v>
      </c>
      <c r="K98">
        <v>6.5473823654414662E-2</v>
      </c>
      <c r="L98">
        <v>0.30808488386021537</v>
      </c>
      <c r="M98">
        <v>0.62644129248536995</v>
      </c>
      <c r="N98">
        <v>0</v>
      </c>
      <c r="O98">
        <v>0.94341831948119603</v>
      </c>
      <c r="P98">
        <v>5.6581680518803967E-2</v>
      </c>
      <c r="Q98">
        <v>0</v>
      </c>
      <c r="R98">
        <v>0</v>
      </c>
    </row>
    <row r="99" spans="1:18" x14ac:dyDescent="0.45">
      <c r="A99" t="s">
        <v>22</v>
      </c>
      <c r="B99" t="s">
        <v>60</v>
      </c>
      <c r="C99">
        <v>0.37209258380581911</v>
      </c>
      <c r="D99">
        <v>0.62790741619418089</v>
      </c>
      <c r="E99">
        <v>0</v>
      </c>
      <c r="F99">
        <v>0</v>
      </c>
      <c r="G99">
        <v>0</v>
      </c>
      <c r="H99">
        <v>0</v>
      </c>
      <c r="I99">
        <v>0</v>
      </c>
      <c r="J99">
        <v>0</v>
      </c>
      <c r="K99">
        <v>0</v>
      </c>
      <c r="L99">
        <v>0</v>
      </c>
      <c r="M99">
        <v>0</v>
      </c>
      <c r="N99">
        <v>0</v>
      </c>
      <c r="O99">
        <v>0</v>
      </c>
      <c r="P99">
        <v>0</v>
      </c>
      <c r="Q99">
        <v>0</v>
      </c>
      <c r="R99">
        <v>0</v>
      </c>
    </row>
    <row r="100" spans="1:18" x14ac:dyDescent="0.45">
      <c r="A100" t="s">
        <v>22</v>
      </c>
      <c r="B100" t="s">
        <v>61</v>
      </c>
      <c r="C100">
        <v>0.69204493680311296</v>
      </c>
      <c r="D100">
        <v>0.29550178379163028</v>
      </c>
      <c r="E100">
        <v>1.2453279405256701E-2</v>
      </c>
      <c r="F100">
        <v>0</v>
      </c>
      <c r="G100">
        <v>0.37740431079452302</v>
      </c>
      <c r="H100">
        <v>0.1155929268061016</v>
      </c>
      <c r="I100">
        <v>0.50700276239937525</v>
      </c>
      <c r="J100">
        <v>0</v>
      </c>
      <c r="K100">
        <v>4.2460217210430723E-2</v>
      </c>
      <c r="L100">
        <v>0</v>
      </c>
      <c r="M100">
        <v>0.9575397827895693</v>
      </c>
      <c r="N100">
        <v>0</v>
      </c>
      <c r="O100">
        <v>0.94442028427684999</v>
      </c>
      <c r="P100">
        <v>5.5579715723149972E-2</v>
      </c>
      <c r="Q100">
        <v>0</v>
      </c>
      <c r="R100">
        <v>0</v>
      </c>
    </row>
    <row r="101" spans="1:18" x14ac:dyDescent="0.45">
      <c r="A101" t="s">
        <v>23</v>
      </c>
      <c r="B101" t="s">
        <v>42</v>
      </c>
      <c r="C101">
        <v>0.80774111370549828</v>
      </c>
      <c r="D101">
        <v>6.2096144443528581E-2</v>
      </c>
      <c r="E101">
        <v>0.13016274185097321</v>
      </c>
      <c r="F101">
        <v>0</v>
      </c>
      <c r="G101">
        <v>0.75737933681586966</v>
      </c>
      <c r="H101">
        <v>7.0849147026392431E-2</v>
      </c>
      <c r="I101">
        <v>0.17177151615773789</v>
      </c>
      <c r="J101">
        <v>0</v>
      </c>
      <c r="K101">
        <v>0.65667630988068293</v>
      </c>
      <c r="L101">
        <v>0</v>
      </c>
      <c r="M101">
        <v>0.34332369011931702</v>
      </c>
      <c r="N101">
        <v>0</v>
      </c>
      <c r="O101">
        <v>1</v>
      </c>
      <c r="P101">
        <v>0</v>
      </c>
      <c r="Q101">
        <v>0</v>
      </c>
      <c r="R101">
        <v>0</v>
      </c>
    </row>
    <row r="102" spans="1:18" x14ac:dyDescent="0.45">
      <c r="A102" t="s">
        <v>23</v>
      </c>
      <c r="B102" t="s">
        <v>43</v>
      </c>
      <c r="C102">
        <v>0.43241816377802872</v>
      </c>
      <c r="D102">
        <v>0.1982245726445149</v>
      </c>
      <c r="E102">
        <v>0.36935726357745652</v>
      </c>
      <c r="F102">
        <v>0</v>
      </c>
      <c r="G102">
        <v>0.35238790066201331</v>
      </c>
      <c r="H102">
        <v>0.2122764649049847</v>
      </c>
      <c r="I102">
        <v>0.43533563443300199</v>
      </c>
      <c r="J102">
        <v>0</v>
      </c>
      <c r="K102">
        <v>0.1014711950009354</v>
      </c>
      <c r="L102">
        <v>3.8475526834402932E-2</v>
      </c>
      <c r="M102">
        <v>0.86005327816466159</v>
      </c>
      <c r="N102">
        <v>0</v>
      </c>
      <c r="O102">
        <v>1</v>
      </c>
      <c r="P102">
        <v>0</v>
      </c>
      <c r="Q102">
        <v>0</v>
      </c>
      <c r="R102">
        <v>0</v>
      </c>
    </row>
    <row r="103" spans="1:18" x14ac:dyDescent="0.45">
      <c r="A103" t="s">
        <v>23</v>
      </c>
      <c r="B103" t="s">
        <v>44</v>
      </c>
      <c r="C103">
        <v>0.72353441494054282</v>
      </c>
      <c r="D103">
        <v>6.634641521828577E-2</v>
      </c>
      <c r="E103">
        <v>0.21011916984117129</v>
      </c>
      <c r="F103">
        <v>0</v>
      </c>
      <c r="G103">
        <v>0.22840549026290161</v>
      </c>
      <c r="H103">
        <v>0.14476561747908481</v>
      </c>
      <c r="I103">
        <v>0.62682889225801364</v>
      </c>
      <c r="J103">
        <v>0</v>
      </c>
      <c r="K103">
        <v>0.13266907277562151</v>
      </c>
      <c r="L103">
        <v>0.15189372684120131</v>
      </c>
      <c r="M103">
        <v>0.71543720038317726</v>
      </c>
      <c r="N103">
        <v>0</v>
      </c>
      <c r="O103">
        <v>1</v>
      </c>
      <c r="P103">
        <v>0</v>
      </c>
      <c r="Q103">
        <v>0</v>
      </c>
      <c r="R103">
        <v>0</v>
      </c>
    </row>
    <row r="104" spans="1:18" x14ac:dyDescent="0.45">
      <c r="A104" t="s">
        <v>23</v>
      </c>
      <c r="B104" t="s">
        <v>45</v>
      </c>
      <c r="C104">
        <v>0.359837154279537</v>
      </c>
      <c r="D104">
        <v>0.640162845720463</v>
      </c>
      <c r="E104">
        <v>0</v>
      </c>
      <c r="F104">
        <v>0</v>
      </c>
      <c r="G104">
        <v>0</v>
      </c>
      <c r="H104">
        <v>0</v>
      </c>
      <c r="I104">
        <v>0</v>
      </c>
      <c r="J104">
        <v>0</v>
      </c>
      <c r="K104">
        <v>1</v>
      </c>
      <c r="L104">
        <v>0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0</v>
      </c>
    </row>
    <row r="105" spans="1:18" x14ac:dyDescent="0.45">
      <c r="A105" t="s">
        <v>23</v>
      </c>
      <c r="B105" t="s">
        <v>46</v>
      </c>
      <c r="C105">
        <v>0.81869803848534839</v>
      </c>
      <c r="D105">
        <v>6.3795702693176387E-2</v>
      </c>
      <c r="E105">
        <v>0.11750625882147531</v>
      </c>
      <c r="F105">
        <v>0</v>
      </c>
      <c r="G105">
        <v>1</v>
      </c>
      <c r="H105">
        <v>0</v>
      </c>
      <c r="I105">
        <v>0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0</v>
      </c>
    </row>
    <row r="106" spans="1:18" x14ac:dyDescent="0.45">
      <c r="A106" t="s">
        <v>23</v>
      </c>
      <c r="B106" t="s">
        <v>48</v>
      </c>
      <c r="C106">
        <v>0.47125372548068112</v>
      </c>
      <c r="D106">
        <v>0.26700930801594519</v>
      </c>
      <c r="E106">
        <v>0.26173696650337358</v>
      </c>
      <c r="F106">
        <v>0</v>
      </c>
      <c r="G106">
        <v>0.31399731860722158</v>
      </c>
      <c r="H106">
        <v>8.3762296323162302E-2</v>
      </c>
      <c r="I106">
        <v>0.60224038506961608</v>
      </c>
      <c r="J106">
        <v>0</v>
      </c>
      <c r="K106">
        <v>2.5251093820360979E-2</v>
      </c>
      <c r="L106">
        <v>5.322034815265423E-2</v>
      </c>
      <c r="M106">
        <v>0.92152855802698475</v>
      </c>
      <c r="N106">
        <v>0</v>
      </c>
      <c r="O106">
        <v>1</v>
      </c>
      <c r="P106">
        <v>0</v>
      </c>
      <c r="Q106">
        <v>0</v>
      </c>
      <c r="R106">
        <v>0</v>
      </c>
    </row>
    <row r="107" spans="1:18" x14ac:dyDescent="0.45">
      <c r="A107" t="s">
        <v>23</v>
      </c>
      <c r="B107" t="s">
        <v>49</v>
      </c>
      <c r="C107">
        <v>0.82296771219675557</v>
      </c>
      <c r="D107">
        <v>7.3791021473433749E-2</v>
      </c>
      <c r="E107">
        <v>0.10324126632981059</v>
      </c>
      <c r="F107">
        <v>0</v>
      </c>
      <c r="G107">
        <v>0.50208412846832629</v>
      </c>
      <c r="H107">
        <v>0.1529986257221965</v>
      </c>
      <c r="I107">
        <v>0.34491724580947719</v>
      </c>
      <c r="J107">
        <v>0</v>
      </c>
      <c r="K107">
        <v>0.29147071734684721</v>
      </c>
      <c r="L107">
        <v>9.9534018608668788E-4</v>
      </c>
      <c r="M107">
        <v>0.70753394246706625</v>
      </c>
      <c r="N107">
        <v>0</v>
      </c>
      <c r="O107">
        <v>1</v>
      </c>
      <c r="P107">
        <v>0</v>
      </c>
      <c r="Q107">
        <v>0</v>
      </c>
      <c r="R107">
        <v>0</v>
      </c>
    </row>
    <row r="108" spans="1:18" x14ac:dyDescent="0.45">
      <c r="A108" t="s">
        <v>23</v>
      </c>
      <c r="B108" t="s">
        <v>50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0</v>
      </c>
      <c r="I108">
        <v>0</v>
      </c>
      <c r="J108">
        <v>0</v>
      </c>
      <c r="K108">
        <v>0</v>
      </c>
      <c r="L108">
        <v>0</v>
      </c>
      <c r="M108">
        <v>0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 x14ac:dyDescent="0.45">
      <c r="A109" t="s">
        <v>23</v>
      </c>
      <c r="B109" t="s">
        <v>51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0</v>
      </c>
      <c r="I109">
        <v>0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0</v>
      </c>
      <c r="P109">
        <v>0</v>
      </c>
      <c r="Q109">
        <v>0</v>
      </c>
      <c r="R109">
        <v>0</v>
      </c>
    </row>
    <row r="110" spans="1:18" x14ac:dyDescent="0.45">
      <c r="A110" t="s">
        <v>23</v>
      </c>
      <c r="B110" t="s">
        <v>52</v>
      </c>
      <c r="C110">
        <v>0.95601246622249514</v>
      </c>
      <c r="D110">
        <v>0</v>
      </c>
      <c r="E110">
        <v>4.3987533777504827E-2</v>
      </c>
      <c r="F110">
        <v>0</v>
      </c>
      <c r="G110">
        <v>0.39407227869804518</v>
      </c>
      <c r="H110">
        <v>0</v>
      </c>
      <c r="I110">
        <v>0.60592772130195471</v>
      </c>
      <c r="J110">
        <v>0</v>
      </c>
      <c r="K110">
        <v>0.95282543001735809</v>
      </c>
      <c r="L110">
        <v>0</v>
      </c>
      <c r="M110">
        <v>4.7174569982641967E-2</v>
      </c>
      <c r="N110">
        <v>0</v>
      </c>
      <c r="O110">
        <v>1</v>
      </c>
      <c r="P110">
        <v>0</v>
      </c>
      <c r="Q110">
        <v>0</v>
      </c>
      <c r="R110">
        <v>0</v>
      </c>
    </row>
    <row r="111" spans="1:18" x14ac:dyDescent="0.45">
      <c r="A111" t="s">
        <v>23</v>
      </c>
      <c r="B111" t="s">
        <v>53</v>
      </c>
      <c r="C111">
        <v>0.71266357987360418</v>
      </c>
      <c r="D111">
        <v>0.14019321632048781</v>
      </c>
      <c r="E111">
        <v>0.14714320380590809</v>
      </c>
      <c r="F111">
        <v>0</v>
      </c>
      <c r="G111">
        <v>0.55257102380293743</v>
      </c>
      <c r="H111">
        <v>6.2625735680122099E-2</v>
      </c>
      <c r="I111">
        <v>0.38480324051694048</v>
      </c>
      <c r="J111">
        <v>0</v>
      </c>
      <c r="K111">
        <v>0.44673709449207771</v>
      </c>
      <c r="L111">
        <v>1.6065289829925701E-2</v>
      </c>
      <c r="M111">
        <v>0.53719761567799673</v>
      </c>
      <c r="N111">
        <v>0</v>
      </c>
      <c r="O111">
        <v>1</v>
      </c>
      <c r="P111">
        <v>0</v>
      </c>
      <c r="Q111">
        <v>0</v>
      </c>
      <c r="R111">
        <v>0</v>
      </c>
    </row>
    <row r="112" spans="1:18" x14ac:dyDescent="0.45">
      <c r="A112" t="s">
        <v>23</v>
      </c>
      <c r="B112" t="s">
        <v>54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0</v>
      </c>
      <c r="L112">
        <v>0</v>
      </c>
      <c r="M112">
        <v>0</v>
      </c>
      <c r="N112">
        <v>0</v>
      </c>
      <c r="O112">
        <v>0.97043114635349537</v>
      </c>
      <c r="P112">
        <v>2.9568853646504571E-2</v>
      </c>
      <c r="Q112">
        <v>0</v>
      </c>
      <c r="R112">
        <v>0</v>
      </c>
    </row>
    <row r="113" spans="1:18" x14ac:dyDescent="0.45">
      <c r="A113" t="s">
        <v>23</v>
      </c>
      <c r="B113" t="s">
        <v>55</v>
      </c>
      <c r="C113">
        <v>0.69249821495797692</v>
      </c>
      <c r="D113">
        <v>1.939747060315879E-2</v>
      </c>
      <c r="E113">
        <v>0.28810431443886431</v>
      </c>
      <c r="F113">
        <v>0</v>
      </c>
      <c r="G113">
        <v>0.28310414356682673</v>
      </c>
      <c r="H113">
        <v>0.31179767712276318</v>
      </c>
      <c r="I113">
        <v>0.4050981793104102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1</v>
      </c>
      <c r="P113">
        <v>0</v>
      </c>
      <c r="Q113">
        <v>0</v>
      </c>
      <c r="R113">
        <v>0</v>
      </c>
    </row>
    <row r="114" spans="1:18" x14ac:dyDescent="0.45">
      <c r="A114" t="s">
        <v>23</v>
      </c>
      <c r="B114" t="s">
        <v>56</v>
      </c>
      <c r="C114">
        <v>0.89156522097857771</v>
      </c>
      <c r="D114">
        <v>0</v>
      </c>
      <c r="E114">
        <v>0.1084347790214223</v>
      </c>
      <c r="F114">
        <v>0</v>
      </c>
      <c r="G114">
        <v>0.12387318217403601</v>
      </c>
      <c r="H114">
        <v>0.2035673350789467</v>
      </c>
      <c r="I114">
        <v>0.67255948274701727</v>
      </c>
      <c r="J114">
        <v>0</v>
      </c>
      <c r="K114">
        <v>0</v>
      </c>
      <c r="L114">
        <v>0.1834953158262351</v>
      </c>
      <c r="M114">
        <v>0.81650468417376498</v>
      </c>
      <c r="N114">
        <v>0</v>
      </c>
      <c r="O114">
        <v>1</v>
      </c>
      <c r="P114">
        <v>0</v>
      </c>
      <c r="Q114">
        <v>0</v>
      </c>
      <c r="R114">
        <v>0</v>
      </c>
    </row>
    <row r="115" spans="1:18" x14ac:dyDescent="0.45">
      <c r="A115" t="s">
        <v>23</v>
      </c>
      <c r="B115" t="s">
        <v>57</v>
      </c>
      <c r="C115">
        <v>0.46587813063548361</v>
      </c>
      <c r="D115">
        <v>0</v>
      </c>
      <c r="E115">
        <v>0.53412186936451633</v>
      </c>
      <c r="F115">
        <v>0</v>
      </c>
      <c r="G115">
        <v>0</v>
      </c>
      <c r="H115">
        <v>0</v>
      </c>
      <c r="I115">
        <v>0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0</v>
      </c>
      <c r="P115">
        <v>0</v>
      </c>
      <c r="Q115">
        <v>0</v>
      </c>
      <c r="R115">
        <v>0</v>
      </c>
    </row>
    <row r="116" spans="1:18" x14ac:dyDescent="0.45">
      <c r="A116" t="s">
        <v>23</v>
      </c>
      <c r="B116" t="s">
        <v>58</v>
      </c>
      <c r="C116">
        <v>1</v>
      </c>
      <c r="D116">
        <v>0</v>
      </c>
      <c r="E116">
        <v>0</v>
      </c>
      <c r="F116">
        <v>0</v>
      </c>
      <c r="G116">
        <v>0</v>
      </c>
      <c r="H116">
        <v>0.8603010937694805</v>
      </c>
      <c r="I116">
        <v>0.1396989062305195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0</v>
      </c>
    </row>
    <row r="117" spans="1:18" x14ac:dyDescent="0.45">
      <c r="A117" t="s">
        <v>23</v>
      </c>
      <c r="B117" t="s">
        <v>59</v>
      </c>
      <c r="C117">
        <v>0.65452767032488157</v>
      </c>
      <c r="D117">
        <v>0.1007049994571389</v>
      </c>
      <c r="E117">
        <v>0.24476733021797939</v>
      </c>
      <c r="F117">
        <v>0</v>
      </c>
      <c r="G117">
        <v>0.39645251775714951</v>
      </c>
      <c r="H117">
        <v>0.13065890022471399</v>
      </c>
      <c r="I117">
        <v>0.47288858201813661</v>
      </c>
      <c r="J117">
        <v>0</v>
      </c>
      <c r="K117">
        <v>0.29597022141984952</v>
      </c>
      <c r="L117">
        <v>0</v>
      </c>
      <c r="M117">
        <v>0.70402977858015059</v>
      </c>
      <c r="N117">
        <v>0</v>
      </c>
      <c r="O117">
        <v>1</v>
      </c>
      <c r="P117">
        <v>0</v>
      </c>
      <c r="Q117">
        <v>0</v>
      </c>
      <c r="R117">
        <v>0</v>
      </c>
    </row>
    <row r="118" spans="1:18" x14ac:dyDescent="0.45">
      <c r="A118" t="s">
        <v>23</v>
      </c>
      <c r="B118" t="s">
        <v>60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0</v>
      </c>
      <c r="N118">
        <v>0</v>
      </c>
      <c r="O118">
        <v>0</v>
      </c>
      <c r="P118">
        <v>0</v>
      </c>
      <c r="Q118">
        <v>0</v>
      </c>
      <c r="R118">
        <v>0</v>
      </c>
    </row>
    <row r="119" spans="1:18" x14ac:dyDescent="0.45">
      <c r="A119" t="s">
        <v>23</v>
      </c>
      <c r="B119" t="s">
        <v>61</v>
      </c>
      <c r="C119">
        <v>0.71571310017592848</v>
      </c>
      <c r="D119">
        <v>6.9409316610190563E-2</v>
      </c>
      <c r="E119">
        <v>0.21487758321388101</v>
      </c>
      <c r="F119">
        <v>0</v>
      </c>
      <c r="G119">
        <v>0.68214827519515064</v>
      </c>
      <c r="H119">
        <v>3.3548030602863411E-2</v>
      </c>
      <c r="I119">
        <v>0.28430369420198581</v>
      </c>
      <c r="J119">
        <v>0</v>
      </c>
      <c r="K119">
        <v>0.1982577849205614</v>
      </c>
      <c r="L119">
        <v>2.4452119501795929E-2</v>
      </c>
      <c r="M119">
        <v>0.77729009557764273</v>
      </c>
      <c r="N119">
        <v>0</v>
      </c>
      <c r="O119">
        <v>1</v>
      </c>
      <c r="P119">
        <v>0</v>
      </c>
      <c r="Q119">
        <v>0</v>
      </c>
      <c r="R119">
        <v>0</v>
      </c>
    </row>
    <row r="120" spans="1:18" x14ac:dyDescent="0.45">
      <c r="A120" t="s">
        <v>24</v>
      </c>
      <c r="B120" t="s">
        <v>42</v>
      </c>
      <c r="C120">
        <v>0.63394039831029636</v>
      </c>
      <c r="D120">
        <v>0.3342530826569719</v>
      </c>
      <c r="E120">
        <v>3.180651903273176E-2</v>
      </c>
      <c r="F120">
        <v>0</v>
      </c>
      <c r="G120">
        <v>0.26501718009557912</v>
      </c>
      <c r="H120">
        <v>0.26233716399472512</v>
      </c>
      <c r="I120">
        <v>0.47264565590969593</v>
      </c>
      <c r="J120">
        <v>0</v>
      </c>
      <c r="K120">
        <v>0.25443415765809679</v>
      </c>
      <c r="L120">
        <v>0.13640471384969691</v>
      </c>
      <c r="M120">
        <v>0.60916112849220638</v>
      </c>
      <c r="N120">
        <v>0</v>
      </c>
      <c r="O120">
        <v>1</v>
      </c>
      <c r="P120">
        <v>0</v>
      </c>
      <c r="Q120">
        <v>0</v>
      </c>
      <c r="R120">
        <v>0</v>
      </c>
    </row>
    <row r="121" spans="1:18" x14ac:dyDescent="0.45">
      <c r="A121" t="s">
        <v>24</v>
      </c>
      <c r="B121" t="s">
        <v>43</v>
      </c>
      <c r="C121">
        <v>0.67843757613074562</v>
      </c>
      <c r="D121">
        <v>0.29484913399120771</v>
      </c>
      <c r="E121">
        <v>2.6713289878046671E-2</v>
      </c>
      <c r="F121">
        <v>0</v>
      </c>
      <c r="G121">
        <v>6.2210094103295067E-2</v>
      </c>
      <c r="H121">
        <v>0.19624984394199579</v>
      </c>
      <c r="I121">
        <v>0.74154006195470901</v>
      </c>
      <c r="J121">
        <v>0</v>
      </c>
      <c r="K121">
        <v>7.3373897371507291E-2</v>
      </c>
      <c r="L121">
        <v>0.1137829960522338</v>
      </c>
      <c r="M121">
        <v>0.81284310657625902</v>
      </c>
      <c r="N121">
        <v>0</v>
      </c>
      <c r="O121">
        <v>0.9511938429681206</v>
      </c>
      <c r="P121">
        <v>4.8806157031879377E-2</v>
      </c>
      <c r="Q121">
        <v>0</v>
      </c>
      <c r="R121">
        <v>0</v>
      </c>
    </row>
    <row r="122" spans="1:18" x14ac:dyDescent="0.45">
      <c r="A122" t="s">
        <v>24</v>
      </c>
      <c r="B122" t="s">
        <v>44</v>
      </c>
      <c r="C122">
        <v>0.95105962606722749</v>
      </c>
      <c r="D122">
        <v>3.4862414065999457E-2</v>
      </c>
      <c r="E122">
        <v>1.4077959866773061E-2</v>
      </c>
      <c r="F122">
        <v>0</v>
      </c>
      <c r="G122">
        <v>7.9705426256502621E-2</v>
      </c>
      <c r="H122">
        <v>9.6168492979636533E-2</v>
      </c>
      <c r="I122">
        <v>0.82412608076386096</v>
      </c>
      <c r="J122">
        <v>0</v>
      </c>
      <c r="K122">
        <v>0.44485405406284212</v>
      </c>
      <c r="L122">
        <v>2.0551287812434819E-2</v>
      </c>
      <c r="M122">
        <v>0.53459465812472307</v>
      </c>
      <c r="N122">
        <v>0</v>
      </c>
      <c r="O122">
        <v>1</v>
      </c>
      <c r="P122">
        <v>0</v>
      </c>
      <c r="Q122">
        <v>0</v>
      </c>
      <c r="R122">
        <v>0</v>
      </c>
    </row>
    <row r="123" spans="1:18" x14ac:dyDescent="0.45">
      <c r="A123" t="s">
        <v>24</v>
      </c>
      <c r="B123" t="s">
        <v>45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0</v>
      </c>
      <c r="N123">
        <v>0</v>
      </c>
      <c r="O123">
        <v>0</v>
      </c>
      <c r="P123">
        <v>0</v>
      </c>
      <c r="Q123">
        <v>0</v>
      </c>
      <c r="R123">
        <v>0</v>
      </c>
    </row>
    <row r="124" spans="1:18" x14ac:dyDescent="0.45">
      <c r="A124" t="s">
        <v>24</v>
      </c>
      <c r="B124" t="s">
        <v>46</v>
      </c>
      <c r="C124">
        <v>0.54622561760644217</v>
      </c>
      <c r="D124">
        <v>0.28785909190246661</v>
      </c>
      <c r="E124">
        <v>0.16591529049109119</v>
      </c>
      <c r="F124">
        <v>0</v>
      </c>
      <c r="G124">
        <v>0.75187827289720355</v>
      </c>
      <c r="H124">
        <v>0.24812172710279651</v>
      </c>
      <c r="I124">
        <v>0</v>
      </c>
      <c r="J124">
        <v>0</v>
      </c>
      <c r="K124">
        <v>0</v>
      </c>
      <c r="L124">
        <v>8.7523049251926888E-2</v>
      </c>
      <c r="M124">
        <v>0.91247695074807322</v>
      </c>
      <c r="N124">
        <v>0</v>
      </c>
      <c r="O124">
        <v>0</v>
      </c>
      <c r="P124">
        <v>0</v>
      </c>
      <c r="Q124">
        <v>0</v>
      </c>
      <c r="R124">
        <v>0</v>
      </c>
    </row>
    <row r="125" spans="1:18" x14ac:dyDescent="0.45">
      <c r="A125" t="s">
        <v>24</v>
      </c>
      <c r="B125" t="s">
        <v>48</v>
      </c>
      <c r="C125">
        <v>0.56137583100284227</v>
      </c>
      <c r="D125">
        <v>0.38166934007447328</v>
      </c>
      <c r="E125">
        <v>5.695482892268449E-2</v>
      </c>
      <c r="F125">
        <v>0</v>
      </c>
      <c r="G125">
        <v>0.36964248487406748</v>
      </c>
      <c r="H125">
        <v>6.3259531324390356E-2</v>
      </c>
      <c r="I125">
        <v>0.56709798380154219</v>
      </c>
      <c r="J125">
        <v>0</v>
      </c>
      <c r="K125">
        <v>3.725195034592179E-2</v>
      </c>
      <c r="L125">
        <v>4.4019002369251208E-2</v>
      </c>
      <c r="M125">
        <v>0.91872904728482696</v>
      </c>
      <c r="N125">
        <v>0</v>
      </c>
      <c r="O125">
        <v>0</v>
      </c>
      <c r="P125">
        <v>0</v>
      </c>
      <c r="Q125">
        <v>0</v>
      </c>
      <c r="R125">
        <v>0</v>
      </c>
    </row>
    <row r="126" spans="1:18" x14ac:dyDescent="0.45">
      <c r="A126" t="s">
        <v>24</v>
      </c>
      <c r="B126" t="s">
        <v>49</v>
      </c>
      <c r="C126">
        <v>0.75158286121734474</v>
      </c>
      <c r="D126">
        <v>0.20995515373247101</v>
      </c>
      <c r="E126">
        <v>3.8461985050184139E-2</v>
      </c>
      <c r="F126">
        <v>0</v>
      </c>
      <c r="G126">
        <v>0.34699969123006252</v>
      </c>
      <c r="H126">
        <v>0.20962394356608571</v>
      </c>
      <c r="I126">
        <v>0.44337636520385171</v>
      </c>
      <c r="J126">
        <v>0</v>
      </c>
      <c r="K126">
        <v>0.1594201696927848</v>
      </c>
      <c r="L126">
        <v>1.6211033334363412E-2</v>
      </c>
      <c r="M126">
        <v>0.82436879697285181</v>
      </c>
      <c r="N126">
        <v>0</v>
      </c>
      <c r="O126">
        <v>1</v>
      </c>
      <c r="P126">
        <v>0</v>
      </c>
      <c r="Q126">
        <v>0</v>
      </c>
      <c r="R126">
        <v>0</v>
      </c>
    </row>
    <row r="127" spans="1:18" x14ac:dyDescent="0.45">
      <c r="A127" t="s">
        <v>24</v>
      </c>
      <c r="B127" t="s">
        <v>50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0</v>
      </c>
      <c r="I127">
        <v>0</v>
      </c>
      <c r="J127">
        <v>0</v>
      </c>
      <c r="K127">
        <v>0</v>
      </c>
      <c r="L127">
        <v>0</v>
      </c>
      <c r="M127">
        <v>0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 x14ac:dyDescent="0.45">
      <c r="A128" t="s">
        <v>24</v>
      </c>
      <c r="B128" t="s">
        <v>51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0</v>
      </c>
      <c r="I128">
        <v>0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0</v>
      </c>
      <c r="P128">
        <v>0</v>
      </c>
      <c r="Q128">
        <v>0</v>
      </c>
      <c r="R128">
        <v>0</v>
      </c>
    </row>
    <row r="129" spans="1:18" x14ac:dyDescent="0.45">
      <c r="A129" t="s">
        <v>24</v>
      </c>
      <c r="B129" t="s">
        <v>52</v>
      </c>
      <c r="C129">
        <v>0.91273583750404563</v>
      </c>
      <c r="D129">
        <v>8.7264162495954423E-2</v>
      </c>
      <c r="E129">
        <v>0</v>
      </c>
      <c r="F129">
        <v>0</v>
      </c>
      <c r="G129">
        <v>0</v>
      </c>
      <c r="H129">
        <v>0</v>
      </c>
      <c r="I129">
        <v>0</v>
      </c>
      <c r="J129">
        <v>0</v>
      </c>
      <c r="K129">
        <v>0.40727171176318122</v>
      </c>
      <c r="L129">
        <v>0</v>
      </c>
      <c r="M129">
        <v>0.59272828823681889</v>
      </c>
      <c r="N129">
        <v>0</v>
      </c>
      <c r="O129">
        <v>0</v>
      </c>
      <c r="P129">
        <v>0</v>
      </c>
      <c r="Q129">
        <v>0</v>
      </c>
      <c r="R129">
        <v>0</v>
      </c>
    </row>
    <row r="130" spans="1:18" x14ac:dyDescent="0.45">
      <c r="A130" t="s">
        <v>24</v>
      </c>
      <c r="B130" t="s">
        <v>53</v>
      </c>
      <c r="C130">
        <v>0.75705931437207286</v>
      </c>
      <c r="D130">
        <v>0.20663079849771529</v>
      </c>
      <c r="E130">
        <v>3.630988713021182E-2</v>
      </c>
      <c r="F130">
        <v>0</v>
      </c>
      <c r="G130">
        <v>0.65438054411347557</v>
      </c>
      <c r="H130">
        <v>0.22312385651808589</v>
      </c>
      <c r="I130">
        <v>0.1224955993684384</v>
      </c>
      <c r="J130">
        <v>0</v>
      </c>
      <c r="K130">
        <v>0.29636157207567021</v>
      </c>
      <c r="L130">
        <v>0.22676216242956121</v>
      </c>
      <c r="M130">
        <v>0.47687626549476869</v>
      </c>
      <c r="N130">
        <v>0</v>
      </c>
      <c r="O130">
        <v>1</v>
      </c>
      <c r="P130">
        <v>0</v>
      </c>
      <c r="Q130">
        <v>0</v>
      </c>
      <c r="R130">
        <v>0</v>
      </c>
    </row>
    <row r="131" spans="1:18" x14ac:dyDescent="0.45">
      <c r="A131" t="s">
        <v>24</v>
      </c>
      <c r="B131" t="s">
        <v>54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0</v>
      </c>
      <c r="K131">
        <v>0</v>
      </c>
      <c r="L131">
        <v>0</v>
      </c>
      <c r="M131">
        <v>0</v>
      </c>
      <c r="N131">
        <v>0</v>
      </c>
      <c r="O131">
        <v>0.81285507706532012</v>
      </c>
      <c r="P131">
        <v>0.18714492293467999</v>
      </c>
      <c r="Q131">
        <v>0</v>
      </c>
      <c r="R131">
        <v>0</v>
      </c>
    </row>
    <row r="132" spans="1:18" x14ac:dyDescent="0.45">
      <c r="A132" t="s">
        <v>24</v>
      </c>
      <c r="B132" t="s">
        <v>55</v>
      </c>
      <c r="C132">
        <v>0.68068270186205981</v>
      </c>
      <c r="D132">
        <v>0.2375845209800552</v>
      </c>
      <c r="E132">
        <v>8.1732777157884975E-2</v>
      </c>
      <c r="F132">
        <v>0</v>
      </c>
      <c r="G132">
        <v>0.49869460621600348</v>
      </c>
      <c r="H132">
        <v>0</v>
      </c>
      <c r="I132">
        <v>0.50130539378399652</v>
      </c>
      <c r="J132">
        <v>0</v>
      </c>
      <c r="K132">
        <v>3.3048335383067069E-2</v>
      </c>
      <c r="L132">
        <v>0.14412403186021211</v>
      </c>
      <c r="M132">
        <v>0.82282763275672088</v>
      </c>
      <c r="N132">
        <v>0</v>
      </c>
      <c r="O132">
        <v>1</v>
      </c>
      <c r="P132">
        <v>0</v>
      </c>
      <c r="Q132">
        <v>0</v>
      </c>
      <c r="R132">
        <v>0</v>
      </c>
    </row>
    <row r="133" spans="1:18" x14ac:dyDescent="0.45">
      <c r="A133" t="s">
        <v>24</v>
      </c>
      <c r="B133" t="s">
        <v>56</v>
      </c>
      <c r="C133">
        <v>0.96051370659230828</v>
      </c>
      <c r="D133">
        <v>3.3979533508816023E-2</v>
      </c>
      <c r="E133">
        <v>5.506759898875657E-3</v>
      </c>
      <c r="F133">
        <v>0</v>
      </c>
      <c r="G133">
        <v>0</v>
      </c>
      <c r="H133">
        <v>0.46153863242609883</v>
      </c>
      <c r="I133">
        <v>0.53846136757390117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0</v>
      </c>
    </row>
    <row r="134" spans="1:18" x14ac:dyDescent="0.45">
      <c r="A134" t="s">
        <v>24</v>
      </c>
      <c r="B134" t="s">
        <v>57</v>
      </c>
      <c r="C134">
        <v>0.65470548315424637</v>
      </c>
      <c r="D134">
        <v>0</v>
      </c>
      <c r="E134">
        <v>0.34529451684575357</v>
      </c>
      <c r="F134">
        <v>0</v>
      </c>
      <c r="G134">
        <v>0</v>
      </c>
      <c r="H134">
        <v>0</v>
      </c>
      <c r="I134">
        <v>0</v>
      </c>
      <c r="J134">
        <v>0</v>
      </c>
      <c r="K134">
        <v>0.3770489974888131</v>
      </c>
      <c r="L134">
        <v>0</v>
      </c>
      <c r="M134">
        <v>0.62295100251118696</v>
      </c>
      <c r="N134">
        <v>0</v>
      </c>
      <c r="O134">
        <v>0</v>
      </c>
      <c r="P134">
        <v>0</v>
      </c>
      <c r="Q134">
        <v>0</v>
      </c>
      <c r="R134">
        <v>0</v>
      </c>
    </row>
    <row r="135" spans="1:18" x14ac:dyDescent="0.45">
      <c r="A135" t="s">
        <v>24</v>
      </c>
      <c r="B135" t="s">
        <v>58</v>
      </c>
      <c r="C135">
        <v>0.95113032432832301</v>
      </c>
      <c r="D135">
        <v>4.8869675671677007E-2</v>
      </c>
      <c r="E135">
        <v>0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1</v>
      </c>
      <c r="P135">
        <v>0</v>
      </c>
      <c r="Q135">
        <v>0</v>
      </c>
      <c r="R135">
        <v>0</v>
      </c>
    </row>
    <row r="136" spans="1:18" x14ac:dyDescent="0.45">
      <c r="A136" t="s">
        <v>24</v>
      </c>
      <c r="B136" t="s">
        <v>59</v>
      </c>
      <c r="C136">
        <v>0.65150342947343309</v>
      </c>
      <c r="D136">
        <v>0.2608564049988053</v>
      </c>
      <c r="E136">
        <v>8.7640165527761577E-2</v>
      </c>
      <c r="F136">
        <v>0</v>
      </c>
      <c r="G136">
        <v>0.26179031088200411</v>
      </c>
      <c r="H136">
        <v>0.22234329583414961</v>
      </c>
      <c r="I136">
        <v>0.51586639328384631</v>
      </c>
      <c r="J136">
        <v>0</v>
      </c>
      <c r="K136">
        <v>7.7343171431608515E-2</v>
      </c>
      <c r="L136">
        <v>6.1770501000942342E-2</v>
      </c>
      <c r="M136">
        <v>0.86088632756744909</v>
      </c>
      <c r="N136">
        <v>0</v>
      </c>
      <c r="O136">
        <v>1</v>
      </c>
      <c r="P136">
        <v>0</v>
      </c>
      <c r="Q136">
        <v>0</v>
      </c>
      <c r="R136">
        <v>0</v>
      </c>
    </row>
    <row r="137" spans="1:18" x14ac:dyDescent="0.45">
      <c r="A137" t="s">
        <v>24</v>
      </c>
      <c r="B137" t="s">
        <v>60</v>
      </c>
      <c r="C137">
        <v>5.6132472635419588E-2</v>
      </c>
      <c r="D137">
        <v>0.94386752736458046</v>
      </c>
      <c r="E137">
        <v>0</v>
      </c>
      <c r="F137">
        <v>0</v>
      </c>
      <c r="G137">
        <v>0</v>
      </c>
      <c r="H137">
        <v>0</v>
      </c>
      <c r="I137">
        <v>0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0</v>
      </c>
      <c r="Q137">
        <v>0</v>
      </c>
      <c r="R137">
        <v>0</v>
      </c>
    </row>
    <row r="138" spans="1:18" x14ac:dyDescent="0.45">
      <c r="A138" t="s">
        <v>24</v>
      </c>
      <c r="B138" t="s">
        <v>61</v>
      </c>
      <c r="C138">
        <v>0.71502332389793932</v>
      </c>
      <c r="D138">
        <v>0.24115020153350761</v>
      </c>
      <c r="E138">
        <v>4.3826474568553153E-2</v>
      </c>
      <c r="F138">
        <v>0</v>
      </c>
      <c r="G138">
        <v>0.54746155439798061</v>
      </c>
      <c r="H138">
        <v>4.3567485374404788E-2</v>
      </c>
      <c r="I138">
        <v>0.40897096022761448</v>
      </c>
      <c r="J138">
        <v>0</v>
      </c>
      <c r="K138">
        <v>0.54646516945111812</v>
      </c>
      <c r="L138">
        <v>2.214551285595889E-2</v>
      </c>
      <c r="M138">
        <v>0.43138931769292299</v>
      </c>
      <c r="N138">
        <v>0</v>
      </c>
      <c r="O138">
        <v>1</v>
      </c>
      <c r="P138">
        <v>0</v>
      </c>
      <c r="Q138">
        <v>0</v>
      </c>
      <c r="R138">
        <v>0</v>
      </c>
    </row>
    <row r="139" spans="1:18" x14ac:dyDescent="0.45">
      <c r="A139" t="s">
        <v>25</v>
      </c>
      <c r="B139" t="s">
        <v>42</v>
      </c>
      <c r="C139">
        <v>0.97612605530635266</v>
      </c>
      <c r="D139">
        <v>2.3873944693647349E-2</v>
      </c>
      <c r="E139">
        <v>0</v>
      </c>
      <c r="F139">
        <v>0</v>
      </c>
      <c r="G139">
        <v>0.64023124380003038</v>
      </c>
      <c r="H139">
        <v>0.30395732528449132</v>
      </c>
      <c r="I139">
        <v>5.5811430915478223E-2</v>
      </c>
      <c r="J139">
        <v>0</v>
      </c>
      <c r="K139">
        <v>0.1400234265913812</v>
      </c>
      <c r="L139">
        <v>2.2881994667541459E-2</v>
      </c>
      <c r="M139">
        <v>0.8370945787410774</v>
      </c>
      <c r="N139">
        <v>0</v>
      </c>
      <c r="O139">
        <v>0.968411041243318</v>
      </c>
      <c r="P139">
        <v>3.1588958756681947E-2</v>
      </c>
      <c r="Q139">
        <v>0</v>
      </c>
      <c r="R139">
        <v>0</v>
      </c>
    </row>
    <row r="140" spans="1:18" x14ac:dyDescent="0.45">
      <c r="A140" t="s">
        <v>25</v>
      </c>
      <c r="B140" t="s">
        <v>43</v>
      </c>
      <c r="C140">
        <v>0.81669764793625343</v>
      </c>
      <c r="D140">
        <v>0.17442506497498059</v>
      </c>
      <c r="E140">
        <v>8.8772870887659418E-3</v>
      </c>
      <c r="F140">
        <v>0</v>
      </c>
      <c r="G140">
        <v>0.74520482665636201</v>
      </c>
      <c r="H140">
        <v>0.1849109462033596</v>
      </c>
      <c r="I140">
        <v>6.9884227140278393E-2</v>
      </c>
      <c r="J140">
        <v>0</v>
      </c>
      <c r="K140">
        <v>0.45838217384935143</v>
      </c>
      <c r="L140">
        <v>0.2364020328978147</v>
      </c>
      <c r="M140">
        <v>0.30521579325283399</v>
      </c>
      <c r="N140">
        <v>0</v>
      </c>
      <c r="O140">
        <v>1</v>
      </c>
      <c r="P140">
        <v>0</v>
      </c>
      <c r="Q140">
        <v>0</v>
      </c>
      <c r="R140">
        <v>0</v>
      </c>
    </row>
    <row r="141" spans="1:18" x14ac:dyDescent="0.45">
      <c r="A141" t="s">
        <v>25</v>
      </c>
      <c r="B141" t="s">
        <v>44</v>
      </c>
      <c r="C141">
        <v>0.99096364642611889</v>
      </c>
      <c r="D141">
        <v>8.5237558348463267E-3</v>
      </c>
      <c r="E141">
        <v>5.1259773903480855E-4</v>
      </c>
      <c r="F141">
        <v>0</v>
      </c>
      <c r="G141">
        <v>0.61032481125596427</v>
      </c>
      <c r="H141">
        <v>0.24164379216274631</v>
      </c>
      <c r="I141">
        <v>0.1480313965812895</v>
      </c>
      <c r="J141">
        <v>0</v>
      </c>
      <c r="K141">
        <v>0.33860071115046758</v>
      </c>
      <c r="L141">
        <v>0.10252726763513829</v>
      </c>
      <c r="M141">
        <v>0.55887202121439428</v>
      </c>
      <c r="N141">
        <v>0</v>
      </c>
      <c r="O141">
        <v>1</v>
      </c>
      <c r="P141">
        <v>0</v>
      </c>
      <c r="Q141">
        <v>0</v>
      </c>
      <c r="R141">
        <v>0</v>
      </c>
    </row>
    <row r="142" spans="1:18" x14ac:dyDescent="0.45">
      <c r="A142" t="s">
        <v>25</v>
      </c>
      <c r="B142" t="s">
        <v>45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0</v>
      </c>
      <c r="N142">
        <v>0</v>
      </c>
      <c r="O142">
        <v>0</v>
      </c>
      <c r="P142">
        <v>0</v>
      </c>
      <c r="Q142">
        <v>0</v>
      </c>
      <c r="R142">
        <v>0</v>
      </c>
    </row>
    <row r="143" spans="1:18" x14ac:dyDescent="0.45">
      <c r="A143" t="s">
        <v>25</v>
      </c>
      <c r="B143" t="s">
        <v>46</v>
      </c>
      <c r="C143">
        <v>0.74268976182038915</v>
      </c>
      <c r="D143">
        <v>0.25731023817961091</v>
      </c>
      <c r="E143">
        <v>0</v>
      </c>
      <c r="F143">
        <v>0</v>
      </c>
      <c r="G143">
        <v>0.74942433729812474</v>
      </c>
      <c r="H143">
        <v>0</v>
      </c>
      <c r="I143">
        <v>0.2505756627018752</v>
      </c>
      <c r="J143">
        <v>0</v>
      </c>
      <c r="K143">
        <v>1</v>
      </c>
      <c r="L143">
        <v>0</v>
      </c>
      <c r="M143">
        <v>0</v>
      </c>
      <c r="N143">
        <v>0</v>
      </c>
      <c r="O143">
        <v>0</v>
      </c>
      <c r="P143">
        <v>0</v>
      </c>
      <c r="Q143">
        <v>0</v>
      </c>
      <c r="R143">
        <v>0</v>
      </c>
    </row>
    <row r="144" spans="1:18" x14ac:dyDescent="0.45">
      <c r="A144" t="s">
        <v>25</v>
      </c>
      <c r="B144" t="s">
        <v>48</v>
      </c>
      <c r="C144">
        <v>0.85895765851016925</v>
      </c>
      <c r="D144">
        <v>9.9866257446415793E-2</v>
      </c>
      <c r="E144">
        <v>4.1176084043414829E-2</v>
      </c>
      <c r="F144">
        <v>0</v>
      </c>
      <c r="G144">
        <v>0.50992678029623217</v>
      </c>
      <c r="H144">
        <v>0.27171826628424978</v>
      </c>
      <c r="I144">
        <v>0.21835495341951811</v>
      </c>
      <c r="J144">
        <v>0</v>
      </c>
      <c r="K144">
        <v>0.22804727670076999</v>
      </c>
      <c r="L144">
        <v>0</v>
      </c>
      <c r="M144">
        <v>0.77195272329923004</v>
      </c>
      <c r="N144">
        <v>0</v>
      </c>
      <c r="O144">
        <v>0</v>
      </c>
      <c r="P144">
        <v>0</v>
      </c>
      <c r="Q144">
        <v>0</v>
      </c>
      <c r="R144">
        <v>0</v>
      </c>
    </row>
    <row r="145" spans="1:18" x14ac:dyDescent="0.45">
      <c r="A145" t="s">
        <v>25</v>
      </c>
      <c r="B145" t="s">
        <v>49</v>
      </c>
      <c r="C145">
        <v>0.92842732093221825</v>
      </c>
      <c r="D145">
        <v>7.0486567546659315E-2</v>
      </c>
      <c r="E145">
        <v>1.0861115211224571E-3</v>
      </c>
      <c r="F145">
        <v>0</v>
      </c>
      <c r="G145">
        <v>0.84352413344859345</v>
      </c>
      <c r="H145">
        <v>9.2442982901477691E-2</v>
      </c>
      <c r="I145">
        <v>6.4032883649928832E-2</v>
      </c>
      <c r="J145">
        <v>0</v>
      </c>
      <c r="K145">
        <v>0.58105508359189795</v>
      </c>
      <c r="L145">
        <v>0.1246648922075404</v>
      </c>
      <c r="M145">
        <v>0.2942800242005616</v>
      </c>
      <c r="N145">
        <v>0</v>
      </c>
      <c r="O145">
        <v>1</v>
      </c>
      <c r="P145">
        <v>0</v>
      </c>
      <c r="Q145">
        <v>0</v>
      </c>
      <c r="R145">
        <v>0</v>
      </c>
    </row>
    <row r="146" spans="1:18" x14ac:dyDescent="0.45">
      <c r="A146" t="s">
        <v>25</v>
      </c>
      <c r="B146" t="s">
        <v>50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0</v>
      </c>
      <c r="I146">
        <v>0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 x14ac:dyDescent="0.45">
      <c r="A147" t="s">
        <v>25</v>
      </c>
      <c r="B147" t="s">
        <v>51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0</v>
      </c>
      <c r="J147">
        <v>0</v>
      </c>
      <c r="K147">
        <v>0</v>
      </c>
      <c r="L147">
        <v>0</v>
      </c>
      <c r="M147">
        <v>0</v>
      </c>
      <c r="N147">
        <v>0</v>
      </c>
      <c r="O147">
        <v>0</v>
      </c>
      <c r="P147">
        <v>0</v>
      </c>
      <c r="Q147">
        <v>0</v>
      </c>
      <c r="R147">
        <v>0</v>
      </c>
    </row>
    <row r="148" spans="1:18" x14ac:dyDescent="0.45">
      <c r="A148" t="s">
        <v>25</v>
      </c>
      <c r="B148" t="s">
        <v>52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0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0</v>
      </c>
    </row>
    <row r="149" spans="1:18" x14ac:dyDescent="0.45">
      <c r="A149" t="s">
        <v>25</v>
      </c>
      <c r="B149" t="s">
        <v>62</v>
      </c>
      <c r="C149">
        <v>0.84950183534347146</v>
      </c>
      <c r="D149">
        <v>0.1504981646565286</v>
      </c>
      <c r="E149">
        <v>0</v>
      </c>
      <c r="F149">
        <v>0</v>
      </c>
      <c r="G149">
        <v>0</v>
      </c>
      <c r="H149">
        <v>0</v>
      </c>
      <c r="I149">
        <v>0</v>
      </c>
      <c r="J149">
        <v>0</v>
      </c>
      <c r="K149">
        <v>0</v>
      </c>
      <c r="L149">
        <v>0</v>
      </c>
      <c r="M149">
        <v>0</v>
      </c>
      <c r="N149">
        <v>0</v>
      </c>
      <c r="O149">
        <v>1</v>
      </c>
      <c r="P149">
        <v>0</v>
      </c>
      <c r="Q149">
        <v>0</v>
      </c>
      <c r="R149">
        <v>0</v>
      </c>
    </row>
    <row r="150" spans="1:18" x14ac:dyDescent="0.45">
      <c r="A150" t="s">
        <v>25</v>
      </c>
      <c r="B150" t="s">
        <v>63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0</v>
      </c>
      <c r="I150">
        <v>0</v>
      </c>
      <c r="J150">
        <v>0</v>
      </c>
      <c r="K150">
        <v>0</v>
      </c>
      <c r="L150">
        <v>0</v>
      </c>
      <c r="M150">
        <v>0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 x14ac:dyDescent="0.45">
      <c r="A151" t="s">
        <v>25</v>
      </c>
      <c r="B151" t="s">
        <v>64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0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</row>
    <row r="152" spans="1:18" x14ac:dyDescent="0.45">
      <c r="A152" t="s">
        <v>25</v>
      </c>
      <c r="B152" t="s">
        <v>53</v>
      </c>
      <c r="C152">
        <v>0.94399284309511089</v>
      </c>
      <c r="D152">
        <v>5.6007156904889097E-2</v>
      </c>
      <c r="E152">
        <v>0</v>
      </c>
      <c r="F152">
        <v>0</v>
      </c>
      <c r="G152">
        <v>0.79623501608135516</v>
      </c>
      <c r="H152">
        <v>0.13737439165391399</v>
      </c>
      <c r="I152">
        <v>6.6390592264730736E-2</v>
      </c>
      <c r="J152">
        <v>0</v>
      </c>
      <c r="K152">
        <v>0.54334466877059395</v>
      </c>
      <c r="L152">
        <v>0.10995215823638251</v>
      </c>
      <c r="M152">
        <v>0.34670317299302339</v>
      </c>
      <c r="N152">
        <v>0</v>
      </c>
      <c r="O152">
        <v>1</v>
      </c>
      <c r="P152">
        <v>0</v>
      </c>
      <c r="Q152">
        <v>0</v>
      </c>
      <c r="R152">
        <v>0</v>
      </c>
    </row>
    <row r="153" spans="1:18" x14ac:dyDescent="0.45">
      <c r="A153" t="s">
        <v>25</v>
      </c>
      <c r="B153" t="s">
        <v>54</v>
      </c>
      <c r="C153">
        <v>0.99953168554484317</v>
      </c>
      <c r="D153">
        <v>4.6831445515685101E-4</v>
      </c>
      <c r="E153">
        <v>0</v>
      </c>
      <c r="F153">
        <v>0</v>
      </c>
      <c r="G153">
        <v>0</v>
      </c>
      <c r="H153">
        <v>0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1</v>
      </c>
      <c r="P153">
        <v>0</v>
      </c>
      <c r="Q153">
        <v>0</v>
      </c>
      <c r="R153">
        <v>0</v>
      </c>
    </row>
    <row r="154" spans="1:18" x14ac:dyDescent="0.45">
      <c r="A154" t="s">
        <v>25</v>
      </c>
      <c r="B154" t="s">
        <v>55</v>
      </c>
      <c r="C154">
        <v>0.974643425496039</v>
      </c>
      <c r="D154">
        <v>1.6736147887877299E-2</v>
      </c>
      <c r="E154">
        <v>8.6204266160836394E-3</v>
      </c>
      <c r="F154">
        <v>0</v>
      </c>
      <c r="G154">
        <v>0.40859601139939961</v>
      </c>
      <c r="H154">
        <v>0.59140398860060051</v>
      </c>
      <c r="I154">
        <v>0</v>
      </c>
      <c r="J154">
        <v>0</v>
      </c>
      <c r="K154">
        <v>0.40115612941576961</v>
      </c>
      <c r="L154">
        <v>0.37458295176013717</v>
      </c>
      <c r="M154">
        <v>0.2242609188240933</v>
      </c>
      <c r="N154">
        <v>0</v>
      </c>
      <c r="O154">
        <v>1</v>
      </c>
      <c r="P154">
        <v>0</v>
      </c>
      <c r="Q154">
        <v>0</v>
      </c>
      <c r="R154">
        <v>0</v>
      </c>
    </row>
    <row r="155" spans="1:18" x14ac:dyDescent="0.45">
      <c r="A155" t="s">
        <v>25</v>
      </c>
      <c r="B155" t="s">
        <v>56</v>
      </c>
      <c r="C155">
        <v>0.92731113994862435</v>
      </c>
      <c r="D155">
        <v>7.2688860051375648E-2</v>
      </c>
      <c r="E155">
        <v>0</v>
      </c>
      <c r="F155">
        <v>0</v>
      </c>
      <c r="G155">
        <v>1</v>
      </c>
      <c r="H155">
        <v>0</v>
      </c>
      <c r="I155">
        <v>0</v>
      </c>
      <c r="J155">
        <v>0</v>
      </c>
      <c r="K155">
        <v>0.58950784207679829</v>
      </c>
      <c r="L155">
        <v>0</v>
      </c>
      <c r="M155">
        <v>0.41049215792320171</v>
      </c>
      <c r="N155">
        <v>0</v>
      </c>
      <c r="O155">
        <v>0</v>
      </c>
      <c r="P155">
        <v>0</v>
      </c>
      <c r="Q155">
        <v>0</v>
      </c>
      <c r="R155">
        <v>0</v>
      </c>
    </row>
    <row r="156" spans="1:18" x14ac:dyDescent="0.45">
      <c r="A156" t="s">
        <v>25</v>
      </c>
      <c r="B156" t="s">
        <v>57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0</v>
      </c>
      <c r="P156">
        <v>0</v>
      </c>
      <c r="Q156">
        <v>0</v>
      </c>
      <c r="R156">
        <v>0</v>
      </c>
    </row>
    <row r="157" spans="1:18" x14ac:dyDescent="0.45">
      <c r="A157" t="s">
        <v>25</v>
      </c>
      <c r="B157" t="s">
        <v>58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0</v>
      </c>
      <c r="I157">
        <v>0</v>
      </c>
      <c r="J157">
        <v>0</v>
      </c>
      <c r="K157">
        <v>0</v>
      </c>
      <c r="L157">
        <v>0</v>
      </c>
      <c r="M157">
        <v>0</v>
      </c>
      <c r="N157">
        <v>0</v>
      </c>
      <c r="O157">
        <v>0</v>
      </c>
      <c r="P157">
        <v>0</v>
      </c>
      <c r="Q157">
        <v>0</v>
      </c>
      <c r="R157">
        <v>0</v>
      </c>
    </row>
    <row r="158" spans="1:18" x14ac:dyDescent="0.45">
      <c r="A158" t="s">
        <v>25</v>
      </c>
      <c r="B158" t="s">
        <v>59</v>
      </c>
      <c r="C158">
        <v>0.96434214957312325</v>
      </c>
      <c r="D158">
        <v>3.454246556352647E-2</v>
      </c>
      <c r="E158">
        <v>1.1153848633503711E-3</v>
      </c>
      <c r="F158">
        <v>0</v>
      </c>
      <c r="G158">
        <v>0.61538559491068889</v>
      </c>
      <c r="H158">
        <v>0.12811565311585471</v>
      </c>
      <c r="I158">
        <v>0.25649875197345628</v>
      </c>
      <c r="J158">
        <v>0</v>
      </c>
      <c r="K158">
        <v>0.41494564943947249</v>
      </c>
      <c r="L158">
        <v>5.2525443458628009E-2</v>
      </c>
      <c r="M158">
        <v>0.53252890710189948</v>
      </c>
      <c r="N158">
        <v>0</v>
      </c>
      <c r="O158">
        <v>1</v>
      </c>
      <c r="P158">
        <v>0</v>
      </c>
      <c r="Q158">
        <v>0</v>
      </c>
      <c r="R158">
        <v>0</v>
      </c>
    </row>
    <row r="159" spans="1:18" x14ac:dyDescent="0.45">
      <c r="A159" t="s">
        <v>25</v>
      </c>
      <c r="B159" t="s">
        <v>60</v>
      </c>
      <c r="C159">
        <v>0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0</v>
      </c>
    </row>
    <row r="160" spans="1:18" x14ac:dyDescent="0.45">
      <c r="A160" t="s">
        <v>25</v>
      </c>
      <c r="B160" t="s">
        <v>61</v>
      </c>
      <c r="C160">
        <v>0.93386659759016277</v>
      </c>
      <c r="D160">
        <v>6.6133402409837255E-2</v>
      </c>
      <c r="E160">
        <v>0</v>
      </c>
      <c r="F160">
        <v>0</v>
      </c>
      <c r="G160">
        <v>0.84026682198173819</v>
      </c>
      <c r="H160">
        <v>0.1197475252503387</v>
      </c>
      <c r="I160">
        <v>3.9985652767923173E-2</v>
      </c>
      <c r="J160">
        <v>0</v>
      </c>
      <c r="K160">
        <v>0.55104717771432887</v>
      </c>
      <c r="L160">
        <v>4.4583199829758807E-2</v>
      </c>
      <c r="M160">
        <v>0.40436962245591229</v>
      </c>
      <c r="N160">
        <v>0</v>
      </c>
      <c r="O160">
        <v>1</v>
      </c>
      <c r="P160">
        <v>0</v>
      </c>
      <c r="Q160">
        <v>0</v>
      </c>
      <c r="R160">
        <v>0</v>
      </c>
    </row>
    <row r="161" spans="1:18" x14ac:dyDescent="0.45">
      <c r="A161" t="s">
        <v>26</v>
      </c>
      <c r="B161" t="s">
        <v>42</v>
      </c>
      <c r="C161">
        <v>0.85361261866410598</v>
      </c>
      <c r="D161">
        <v>0.1463873813358941</v>
      </c>
      <c r="E161">
        <v>0</v>
      </c>
      <c r="F161">
        <v>0</v>
      </c>
      <c r="G161">
        <v>0.29270804270200712</v>
      </c>
      <c r="H161">
        <v>0.70729195729799299</v>
      </c>
      <c r="I161">
        <v>0</v>
      </c>
      <c r="J161">
        <v>0</v>
      </c>
      <c r="K161">
        <v>0.1618615106216513</v>
      </c>
      <c r="L161">
        <v>6.4503601586350129E-2</v>
      </c>
      <c r="M161">
        <v>0.77363488779199852</v>
      </c>
      <c r="N161">
        <v>0</v>
      </c>
      <c r="O161">
        <v>0.98057800995624256</v>
      </c>
      <c r="P161">
        <v>1.9421990043757411E-2</v>
      </c>
      <c r="Q161">
        <v>0</v>
      </c>
      <c r="R161">
        <v>0</v>
      </c>
    </row>
    <row r="162" spans="1:18" x14ac:dyDescent="0.45">
      <c r="A162" t="s">
        <v>26</v>
      </c>
      <c r="B162" t="s">
        <v>43</v>
      </c>
      <c r="C162">
        <v>0.86721428308947313</v>
      </c>
      <c r="D162">
        <v>0.1135794605167486</v>
      </c>
      <c r="E162">
        <v>1.920625639377813E-2</v>
      </c>
      <c r="F162">
        <v>0</v>
      </c>
      <c r="G162">
        <v>0.42956531396627001</v>
      </c>
      <c r="H162">
        <v>0.57043468603373015</v>
      </c>
      <c r="I162">
        <v>0</v>
      </c>
      <c r="J162">
        <v>0</v>
      </c>
      <c r="K162">
        <v>0.36330175682476318</v>
      </c>
      <c r="L162">
        <v>0.45490193879386182</v>
      </c>
      <c r="M162">
        <v>0.18179630438137481</v>
      </c>
      <c r="N162">
        <v>0</v>
      </c>
      <c r="O162">
        <v>0.97031360817100243</v>
      </c>
      <c r="P162">
        <v>2.968639182899761E-2</v>
      </c>
      <c r="Q162">
        <v>0</v>
      </c>
      <c r="R162">
        <v>0</v>
      </c>
    </row>
    <row r="163" spans="1:18" x14ac:dyDescent="0.45">
      <c r="A163" t="s">
        <v>26</v>
      </c>
      <c r="B163" t="s">
        <v>44</v>
      </c>
      <c r="C163">
        <v>0.90334529818118126</v>
      </c>
      <c r="D163">
        <v>9.6654701818818689E-2</v>
      </c>
      <c r="E163">
        <v>0</v>
      </c>
      <c r="F163">
        <v>0</v>
      </c>
      <c r="G163">
        <v>0.59612034150977466</v>
      </c>
      <c r="H163">
        <v>0.26614135162677849</v>
      </c>
      <c r="I163">
        <v>0.13773830686344679</v>
      </c>
      <c r="J163">
        <v>0</v>
      </c>
      <c r="K163">
        <v>0.1212372345615654</v>
      </c>
      <c r="L163">
        <v>0.1514175123448307</v>
      </c>
      <c r="M163">
        <v>0.72734525309360398</v>
      </c>
      <c r="N163">
        <v>0</v>
      </c>
      <c r="O163">
        <v>0.91135377142853036</v>
      </c>
      <c r="P163">
        <v>8.8646228571469601E-2</v>
      </c>
      <c r="Q163">
        <v>0</v>
      </c>
      <c r="R163">
        <v>0</v>
      </c>
    </row>
    <row r="164" spans="1:18" x14ac:dyDescent="0.45">
      <c r="A164" t="s">
        <v>26</v>
      </c>
      <c r="B164" t="s">
        <v>45</v>
      </c>
      <c r="C164">
        <v>0</v>
      </c>
      <c r="D164">
        <v>0</v>
      </c>
      <c r="E164">
        <v>0</v>
      </c>
      <c r="F164">
        <v>0</v>
      </c>
      <c r="G164">
        <v>0</v>
      </c>
      <c r="H164">
        <v>0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0</v>
      </c>
    </row>
    <row r="165" spans="1:18" x14ac:dyDescent="0.45">
      <c r="A165" t="s">
        <v>26</v>
      </c>
      <c r="B165" t="s">
        <v>46</v>
      </c>
      <c r="C165">
        <v>0.73176393094264225</v>
      </c>
      <c r="D165">
        <v>0.2682360690573577</v>
      </c>
      <c r="E165">
        <v>0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0</v>
      </c>
    </row>
    <row r="166" spans="1:18" x14ac:dyDescent="0.45">
      <c r="A166" t="s">
        <v>26</v>
      </c>
      <c r="B166" t="s">
        <v>48</v>
      </c>
      <c r="C166">
        <v>0.6445804294739963</v>
      </c>
      <c r="D166">
        <v>0.28103579945615959</v>
      </c>
      <c r="E166">
        <v>7.4383771069843979E-2</v>
      </c>
      <c r="F166">
        <v>0</v>
      </c>
      <c r="G166">
        <v>9.2926760745169618E-2</v>
      </c>
      <c r="H166">
        <v>0.41156892889049462</v>
      </c>
      <c r="I166">
        <v>0.49550431036433579</v>
      </c>
      <c r="J166">
        <v>0</v>
      </c>
      <c r="K166">
        <v>0.26733658336638499</v>
      </c>
      <c r="L166">
        <v>0.22355860938174221</v>
      </c>
      <c r="M166">
        <v>0.50910480725187279</v>
      </c>
      <c r="N166">
        <v>0</v>
      </c>
      <c r="O166">
        <v>1</v>
      </c>
      <c r="P166">
        <v>0</v>
      </c>
      <c r="Q166">
        <v>0</v>
      </c>
      <c r="R166">
        <v>0</v>
      </c>
    </row>
    <row r="167" spans="1:18" x14ac:dyDescent="0.45">
      <c r="A167" t="s">
        <v>26</v>
      </c>
      <c r="B167" t="s">
        <v>49</v>
      </c>
      <c r="C167">
        <v>0.90651572427010774</v>
      </c>
      <c r="D167">
        <v>8.2115650578843E-2</v>
      </c>
      <c r="E167">
        <v>1.136862515104931E-2</v>
      </c>
      <c r="F167">
        <v>0</v>
      </c>
      <c r="G167">
        <v>0.51081647677858355</v>
      </c>
      <c r="H167">
        <v>0.31661767924806439</v>
      </c>
      <c r="I167">
        <v>0.17256584397335209</v>
      </c>
      <c r="J167">
        <v>0</v>
      </c>
      <c r="K167">
        <v>0.30434815070520149</v>
      </c>
      <c r="L167">
        <v>8.0870191154776908E-2</v>
      </c>
      <c r="M167">
        <v>0.61478165814002161</v>
      </c>
      <c r="N167">
        <v>0</v>
      </c>
      <c r="O167">
        <v>1</v>
      </c>
      <c r="P167">
        <v>0</v>
      </c>
      <c r="Q167">
        <v>0</v>
      </c>
      <c r="R167">
        <v>0</v>
      </c>
    </row>
    <row r="168" spans="1:18" x14ac:dyDescent="0.45">
      <c r="A168" t="s">
        <v>26</v>
      </c>
      <c r="B168" t="s">
        <v>50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0</v>
      </c>
      <c r="I168">
        <v>0</v>
      </c>
      <c r="J168">
        <v>0</v>
      </c>
      <c r="K168">
        <v>0</v>
      </c>
      <c r="L168">
        <v>0</v>
      </c>
      <c r="M168">
        <v>0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 x14ac:dyDescent="0.45">
      <c r="A169" t="s">
        <v>26</v>
      </c>
      <c r="B169" t="s">
        <v>51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0</v>
      </c>
      <c r="I169">
        <v>0</v>
      </c>
      <c r="J169">
        <v>0</v>
      </c>
      <c r="K169">
        <v>0</v>
      </c>
      <c r="L169">
        <v>0</v>
      </c>
      <c r="M169">
        <v>0</v>
      </c>
      <c r="N169">
        <v>0</v>
      </c>
      <c r="O169">
        <v>0</v>
      </c>
      <c r="P169">
        <v>0</v>
      </c>
      <c r="Q169">
        <v>0</v>
      </c>
      <c r="R169">
        <v>0</v>
      </c>
    </row>
    <row r="170" spans="1:18" x14ac:dyDescent="0.45">
      <c r="A170" t="s">
        <v>26</v>
      </c>
      <c r="B170" t="s">
        <v>52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0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0</v>
      </c>
    </row>
    <row r="171" spans="1:18" x14ac:dyDescent="0.45">
      <c r="A171" t="s">
        <v>26</v>
      </c>
      <c r="B171" t="s">
        <v>62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0</v>
      </c>
      <c r="I171">
        <v>0</v>
      </c>
      <c r="J171">
        <v>0</v>
      </c>
      <c r="K171">
        <v>0</v>
      </c>
      <c r="L171">
        <v>0</v>
      </c>
      <c r="M171">
        <v>0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 x14ac:dyDescent="0.45">
      <c r="A172" t="s">
        <v>26</v>
      </c>
      <c r="B172" t="s">
        <v>63</v>
      </c>
      <c r="C172">
        <v>0</v>
      </c>
      <c r="D172">
        <v>0</v>
      </c>
      <c r="E172">
        <v>0</v>
      </c>
      <c r="F172">
        <v>0</v>
      </c>
      <c r="G172">
        <v>0</v>
      </c>
      <c r="H172">
        <v>0</v>
      </c>
      <c r="I172">
        <v>0</v>
      </c>
      <c r="J172">
        <v>0</v>
      </c>
      <c r="K172">
        <v>0</v>
      </c>
      <c r="L172">
        <v>0</v>
      </c>
      <c r="M172">
        <v>0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 x14ac:dyDescent="0.45">
      <c r="A173" t="s">
        <v>26</v>
      </c>
      <c r="B173" t="s">
        <v>64</v>
      </c>
      <c r="C173">
        <v>0</v>
      </c>
      <c r="D173">
        <v>0</v>
      </c>
      <c r="E173">
        <v>0</v>
      </c>
      <c r="F173">
        <v>0</v>
      </c>
      <c r="G173">
        <v>0</v>
      </c>
      <c r="H173">
        <v>0</v>
      </c>
      <c r="I173">
        <v>0</v>
      </c>
      <c r="J173">
        <v>0</v>
      </c>
      <c r="K173">
        <v>0</v>
      </c>
      <c r="L173">
        <v>0</v>
      </c>
      <c r="M173">
        <v>0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 x14ac:dyDescent="0.45">
      <c r="A174" t="s">
        <v>26</v>
      </c>
      <c r="B174" t="s">
        <v>53</v>
      </c>
      <c r="C174">
        <v>0.86596377742078834</v>
      </c>
      <c r="D174">
        <v>0.12122186034654681</v>
      </c>
      <c r="E174">
        <v>1.281436223266497E-2</v>
      </c>
      <c r="F174">
        <v>0</v>
      </c>
      <c r="G174">
        <v>0.3714728086787043</v>
      </c>
      <c r="H174">
        <v>0.49663081661987268</v>
      </c>
      <c r="I174">
        <v>0.13189637470142301</v>
      </c>
      <c r="J174">
        <v>0</v>
      </c>
      <c r="K174">
        <v>0.33418046058229972</v>
      </c>
      <c r="L174">
        <v>0.12194211120398719</v>
      </c>
      <c r="M174">
        <v>0.54387742821371321</v>
      </c>
      <c r="N174">
        <v>0</v>
      </c>
      <c r="O174">
        <v>0.96053694820988567</v>
      </c>
      <c r="P174">
        <v>3.9463051790114369E-2</v>
      </c>
      <c r="Q174">
        <v>0</v>
      </c>
      <c r="R174">
        <v>0</v>
      </c>
    </row>
    <row r="175" spans="1:18" x14ac:dyDescent="0.45">
      <c r="A175" t="s">
        <v>26</v>
      </c>
      <c r="B175" t="s">
        <v>54</v>
      </c>
      <c r="C175">
        <v>0.45616930188835109</v>
      </c>
      <c r="D175">
        <v>0.54383069811164875</v>
      </c>
      <c r="E175">
        <v>0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0</v>
      </c>
      <c r="N175">
        <v>0</v>
      </c>
      <c r="O175">
        <v>1</v>
      </c>
      <c r="P175">
        <v>0</v>
      </c>
      <c r="Q175">
        <v>0</v>
      </c>
      <c r="R175">
        <v>0</v>
      </c>
    </row>
    <row r="176" spans="1:18" x14ac:dyDescent="0.45">
      <c r="A176" t="s">
        <v>26</v>
      </c>
      <c r="B176" t="s">
        <v>55</v>
      </c>
      <c r="C176">
        <v>0.93686899290001524</v>
      </c>
      <c r="D176">
        <v>6.3131007099984704E-2</v>
      </c>
      <c r="E176">
        <v>0</v>
      </c>
      <c r="F176">
        <v>0</v>
      </c>
      <c r="G176">
        <v>0.39209537697288332</v>
      </c>
      <c r="H176">
        <v>0.60790462302711679</v>
      </c>
      <c r="I176">
        <v>0</v>
      </c>
      <c r="J176">
        <v>0</v>
      </c>
      <c r="K176">
        <v>0.28208494425920522</v>
      </c>
      <c r="L176">
        <v>0</v>
      </c>
      <c r="M176">
        <v>0.71791505574079484</v>
      </c>
      <c r="N176">
        <v>0</v>
      </c>
      <c r="O176">
        <v>1</v>
      </c>
      <c r="P176">
        <v>0</v>
      </c>
      <c r="Q176">
        <v>0</v>
      </c>
      <c r="R176">
        <v>0</v>
      </c>
    </row>
    <row r="177" spans="1:18" x14ac:dyDescent="0.45">
      <c r="A177" t="s">
        <v>26</v>
      </c>
      <c r="B177" t="s">
        <v>56</v>
      </c>
      <c r="C177">
        <v>0.89677652865334123</v>
      </c>
      <c r="D177">
        <v>0.1032234713466588</v>
      </c>
      <c r="E177">
        <v>0</v>
      </c>
      <c r="F177">
        <v>0</v>
      </c>
      <c r="G177">
        <v>0</v>
      </c>
      <c r="H177">
        <v>0</v>
      </c>
      <c r="I177">
        <v>0</v>
      </c>
      <c r="J177">
        <v>0</v>
      </c>
      <c r="K177">
        <v>0.32913977995450538</v>
      </c>
      <c r="L177">
        <v>0</v>
      </c>
      <c r="M177">
        <v>0.67086022004549462</v>
      </c>
      <c r="N177">
        <v>0</v>
      </c>
      <c r="O177">
        <v>1</v>
      </c>
      <c r="P177">
        <v>0</v>
      </c>
      <c r="Q177">
        <v>0</v>
      </c>
      <c r="R177">
        <v>0</v>
      </c>
    </row>
    <row r="178" spans="1:18" x14ac:dyDescent="0.45">
      <c r="A178" t="s">
        <v>26</v>
      </c>
      <c r="B178" t="s">
        <v>57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0</v>
      </c>
      <c r="I178">
        <v>0</v>
      </c>
      <c r="J178">
        <v>0</v>
      </c>
      <c r="K178">
        <v>0.23795875657314869</v>
      </c>
      <c r="L178">
        <v>0</v>
      </c>
      <c r="M178">
        <v>0.76204124342685131</v>
      </c>
      <c r="N178">
        <v>0</v>
      </c>
      <c r="O178">
        <v>0</v>
      </c>
      <c r="P178">
        <v>0</v>
      </c>
      <c r="Q178">
        <v>0</v>
      </c>
      <c r="R178">
        <v>0</v>
      </c>
    </row>
    <row r="179" spans="1:18" x14ac:dyDescent="0.45">
      <c r="A179" t="s">
        <v>26</v>
      </c>
      <c r="B179" t="s">
        <v>58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 x14ac:dyDescent="0.45">
      <c r="A180" t="s">
        <v>26</v>
      </c>
      <c r="B180" t="s">
        <v>59</v>
      </c>
      <c r="C180">
        <v>0.92750107055413022</v>
      </c>
      <c r="D180">
        <v>6.1939495013594623E-2</v>
      </c>
      <c r="E180">
        <v>1.055943443227526E-2</v>
      </c>
      <c r="F180">
        <v>0</v>
      </c>
      <c r="G180">
        <v>0.56427396737428226</v>
      </c>
      <c r="H180">
        <v>0.30892644775482653</v>
      </c>
      <c r="I180">
        <v>0.12679958487089121</v>
      </c>
      <c r="J180">
        <v>0</v>
      </c>
      <c r="K180">
        <v>0.35036200450828581</v>
      </c>
      <c r="L180">
        <v>0.14356374225287649</v>
      </c>
      <c r="M180">
        <v>0.5060742532388377</v>
      </c>
      <c r="N180">
        <v>0</v>
      </c>
      <c r="O180">
        <v>0.99383339833844642</v>
      </c>
      <c r="P180">
        <v>6.1666016615535748E-3</v>
      </c>
      <c r="Q180">
        <v>0</v>
      </c>
      <c r="R180">
        <v>0</v>
      </c>
    </row>
    <row r="181" spans="1:18" x14ac:dyDescent="0.45">
      <c r="A181" t="s">
        <v>26</v>
      </c>
      <c r="B181" t="s">
        <v>60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0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0</v>
      </c>
    </row>
    <row r="182" spans="1:18" x14ac:dyDescent="0.45">
      <c r="A182" t="s">
        <v>26</v>
      </c>
      <c r="B182" t="s">
        <v>61</v>
      </c>
      <c r="C182">
        <v>0.841492407499844</v>
      </c>
      <c r="D182">
        <v>0.15850759250015589</v>
      </c>
      <c r="E182">
        <v>0</v>
      </c>
      <c r="F182">
        <v>0</v>
      </c>
      <c r="G182">
        <v>0.61599994998083407</v>
      </c>
      <c r="H182">
        <v>0.26375435063356528</v>
      </c>
      <c r="I182">
        <v>0.12024569938560049</v>
      </c>
      <c r="J182">
        <v>0</v>
      </c>
      <c r="K182">
        <v>0.36692407215788342</v>
      </c>
      <c r="L182">
        <v>7.3802627674780441E-3</v>
      </c>
      <c r="M182">
        <v>0.62569566507463859</v>
      </c>
      <c r="N182">
        <v>0</v>
      </c>
      <c r="O182">
        <v>1</v>
      </c>
      <c r="P182">
        <v>0</v>
      </c>
      <c r="Q182">
        <v>0</v>
      </c>
      <c r="R182">
        <v>0</v>
      </c>
    </row>
    <row r="183" spans="1:18" x14ac:dyDescent="0.45">
      <c r="A183" t="s">
        <v>27</v>
      </c>
      <c r="B183" t="s">
        <v>42</v>
      </c>
      <c r="C183">
        <v>0.91465589565074734</v>
      </c>
      <c r="D183">
        <v>5.5634860996725613E-2</v>
      </c>
      <c r="E183">
        <v>2.9709243352526931E-2</v>
      </c>
      <c r="F183">
        <v>0</v>
      </c>
      <c r="G183">
        <v>0.73281261324002689</v>
      </c>
      <c r="H183">
        <v>0.20200261762249411</v>
      </c>
      <c r="I183">
        <v>6.5184769137479059E-2</v>
      </c>
      <c r="J183">
        <v>0</v>
      </c>
      <c r="K183">
        <v>6.788195193099815E-2</v>
      </c>
      <c r="L183">
        <v>0.14510145153172449</v>
      </c>
      <c r="M183">
        <v>0.7870165965372774</v>
      </c>
      <c r="N183">
        <v>0</v>
      </c>
      <c r="O183">
        <v>0.90807388868107897</v>
      </c>
      <c r="P183">
        <v>9.1926111318920978E-2</v>
      </c>
      <c r="Q183">
        <v>0</v>
      </c>
      <c r="R183">
        <v>0</v>
      </c>
    </row>
    <row r="184" spans="1:18" x14ac:dyDescent="0.45">
      <c r="A184" t="s">
        <v>27</v>
      </c>
      <c r="B184" t="s">
        <v>43</v>
      </c>
      <c r="C184">
        <v>0.71645840866762556</v>
      </c>
      <c r="D184">
        <v>0.24100596040344399</v>
      </c>
      <c r="E184">
        <v>4.25356309289305E-2</v>
      </c>
      <c r="F184">
        <v>0</v>
      </c>
      <c r="G184">
        <v>0.41891674851614541</v>
      </c>
      <c r="H184">
        <v>0.15913313192141421</v>
      </c>
      <c r="I184">
        <v>0.42195011956244027</v>
      </c>
      <c r="J184">
        <v>0</v>
      </c>
      <c r="K184">
        <v>9.9342490249044284E-3</v>
      </c>
      <c r="L184">
        <v>0.22726990541951109</v>
      </c>
      <c r="M184">
        <v>0.76279584555558455</v>
      </c>
      <c r="N184">
        <v>0</v>
      </c>
      <c r="O184">
        <v>1</v>
      </c>
      <c r="P184">
        <v>0</v>
      </c>
      <c r="Q184">
        <v>0</v>
      </c>
      <c r="R184">
        <v>0</v>
      </c>
    </row>
    <row r="185" spans="1:18" x14ac:dyDescent="0.45">
      <c r="A185" t="s">
        <v>27</v>
      </c>
      <c r="B185" t="s">
        <v>44</v>
      </c>
      <c r="C185">
        <v>0.94867753859269155</v>
      </c>
      <c r="D185">
        <v>3.9807574288495358E-2</v>
      </c>
      <c r="E185">
        <v>1.151488711881299E-2</v>
      </c>
      <c r="F185">
        <v>0</v>
      </c>
      <c r="G185">
        <v>0.80884673969170295</v>
      </c>
      <c r="H185">
        <v>0.10810551850406649</v>
      </c>
      <c r="I185">
        <v>8.3047741804230385E-2</v>
      </c>
      <c r="J185">
        <v>0</v>
      </c>
      <c r="K185">
        <v>0.2059103450736772</v>
      </c>
      <c r="L185">
        <v>5.2575721031503507E-2</v>
      </c>
      <c r="M185">
        <v>0.74151393389481934</v>
      </c>
      <c r="N185">
        <v>0</v>
      </c>
      <c r="O185">
        <v>1</v>
      </c>
      <c r="P185">
        <v>0</v>
      </c>
      <c r="Q185">
        <v>0</v>
      </c>
      <c r="R185">
        <v>0</v>
      </c>
    </row>
    <row r="186" spans="1:18" x14ac:dyDescent="0.45">
      <c r="A186" t="s">
        <v>27</v>
      </c>
      <c r="B186" t="s">
        <v>45</v>
      </c>
      <c r="C186">
        <v>0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0</v>
      </c>
    </row>
    <row r="187" spans="1:18" x14ac:dyDescent="0.45">
      <c r="A187" t="s">
        <v>27</v>
      </c>
      <c r="B187" t="s">
        <v>46</v>
      </c>
      <c r="C187">
        <v>1</v>
      </c>
      <c r="D187">
        <v>0</v>
      </c>
      <c r="E187">
        <v>0</v>
      </c>
      <c r="F187">
        <v>0</v>
      </c>
      <c r="G187">
        <v>0.37588652482269502</v>
      </c>
      <c r="H187">
        <v>0</v>
      </c>
      <c r="I187">
        <v>0.62411347517730498</v>
      </c>
      <c r="J187">
        <v>0</v>
      </c>
      <c r="K187">
        <v>0.74380498668010431</v>
      </c>
      <c r="L187">
        <v>0</v>
      </c>
      <c r="M187">
        <v>0.25619501331989569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 x14ac:dyDescent="0.45">
      <c r="A188" t="s">
        <v>27</v>
      </c>
      <c r="B188" t="s">
        <v>48</v>
      </c>
      <c r="C188">
        <v>0.79077110484582847</v>
      </c>
      <c r="D188">
        <v>0.17489984748025031</v>
      </c>
      <c r="E188">
        <v>3.4329047673921337E-2</v>
      </c>
      <c r="F188">
        <v>0</v>
      </c>
      <c r="G188">
        <v>0.137991239064094</v>
      </c>
      <c r="H188">
        <v>0.23544667158054419</v>
      </c>
      <c r="I188">
        <v>0.62656208935536173</v>
      </c>
      <c r="J188">
        <v>0</v>
      </c>
      <c r="K188">
        <v>4.2240216033650239E-2</v>
      </c>
      <c r="L188">
        <v>6.9769836252274259E-2</v>
      </c>
      <c r="M188">
        <v>0.88798994771407547</v>
      </c>
      <c r="N188">
        <v>0</v>
      </c>
      <c r="O188">
        <v>0</v>
      </c>
      <c r="P188">
        <v>0</v>
      </c>
      <c r="Q188">
        <v>0</v>
      </c>
      <c r="R188">
        <v>0</v>
      </c>
    </row>
    <row r="189" spans="1:18" x14ac:dyDescent="0.45">
      <c r="A189" t="s">
        <v>27</v>
      </c>
      <c r="B189" t="s">
        <v>49</v>
      </c>
      <c r="C189">
        <v>0.89358930753942079</v>
      </c>
      <c r="D189">
        <v>5.2031472481717113E-2</v>
      </c>
      <c r="E189">
        <v>5.4379219978862019E-2</v>
      </c>
      <c r="F189">
        <v>0</v>
      </c>
      <c r="G189">
        <v>0.49202368285886888</v>
      </c>
      <c r="H189">
        <v>9.5297532701614757E-2</v>
      </c>
      <c r="I189">
        <v>0.41267878443951639</v>
      </c>
      <c r="J189">
        <v>0</v>
      </c>
      <c r="K189">
        <v>0.33729209945317928</v>
      </c>
      <c r="L189">
        <v>0.158493830678088</v>
      </c>
      <c r="M189">
        <v>0.50421406986873274</v>
      </c>
      <c r="N189">
        <v>0</v>
      </c>
      <c r="O189">
        <v>0.96716622698512489</v>
      </c>
      <c r="P189">
        <v>3.2833773014875063E-2</v>
      </c>
      <c r="Q189">
        <v>0</v>
      </c>
      <c r="R189">
        <v>0</v>
      </c>
    </row>
    <row r="190" spans="1:18" x14ac:dyDescent="0.45">
      <c r="A190" t="s">
        <v>27</v>
      </c>
      <c r="B190" t="s">
        <v>50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0</v>
      </c>
      <c r="J190">
        <v>0</v>
      </c>
      <c r="K190">
        <v>0</v>
      </c>
      <c r="L190">
        <v>0</v>
      </c>
      <c r="M190">
        <v>0</v>
      </c>
      <c r="N190">
        <v>0</v>
      </c>
      <c r="O190">
        <v>1</v>
      </c>
      <c r="P190">
        <v>0</v>
      </c>
      <c r="Q190">
        <v>0</v>
      </c>
      <c r="R190">
        <v>0</v>
      </c>
    </row>
    <row r="191" spans="1:18" x14ac:dyDescent="0.45">
      <c r="A191" t="s">
        <v>27</v>
      </c>
      <c r="B191" t="s">
        <v>51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0</v>
      </c>
      <c r="I191">
        <v>0</v>
      </c>
      <c r="J191">
        <v>0</v>
      </c>
      <c r="K191">
        <v>0</v>
      </c>
      <c r="L191">
        <v>0</v>
      </c>
      <c r="M191">
        <v>0</v>
      </c>
      <c r="N191">
        <v>0</v>
      </c>
      <c r="O191">
        <v>0</v>
      </c>
      <c r="P191">
        <v>0</v>
      </c>
      <c r="Q191">
        <v>0</v>
      </c>
      <c r="R191">
        <v>0</v>
      </c>
    </row>
    <row r="192" spans="1:18" x14ac:dyDescent="0.45">
      <c r="A192" t="s">
        <v>27</v>
      </c>
      <c r="B192" t="s">
        <v>52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0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0</v>
      </c>
    </row>
    <row r="193" spans="1:18" x14ac:dyDescent="0.45">
      <c r="A193" t="s">
        <v>27</v>
      </c>
      <c r="B193" t="s">
        <v>62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0</v>
      </c>
      <c r="I193">
        <v>0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0.88673139158576053</v>
      </c>
      <c r="P193">
        <v>0.1132686084142395</v>
      </c>
      <c r="Q193">
        <v>0</v>
      </c>
      <c r="R193">
        <v>0</v>
      </c>
    </row>
    <row r="194" spans="1:18" x14ac:dyDescent="0.45">
      <c r="A194" t="s">
        <v>27</v>
      </c>
      <c r="B194" t="s">
        <v>63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0</v>
      </c>
      <c r="I194">
        <v>0</v>
      </c>
      <c r="J194">
        <v>0</v>
      </c>
      <c r="K194">
        <v>0</v>
      </c>
      <c r="L194">
        <v>0</v>
      </c>
      <c r="M194">
        <v>0</v>
      </c>
      <c r="N194">
        <v>0</v>
      </c>
      <c r="O194">
        <v>1</v>
      </c>
      <c r="P194">
        <v>0</v>
      </c>
      <c r="Q194">
        <v>0</v>
      </c>
      <c r="R194">
        <v>0</v>
      </c>
    </row>
    <row r="195" spans="1:18" x14ac:dyDescent="0.45">
      <c r="A195" t="s">
        <v>27</v>
      </c>
      <c r="B195" t="s">
        <v>64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0</v>
      </c>
      <c r="I195">
        <v>0</v>
      </c>
      <c r="J195">
        <v>0</v>
      </c>
      <c r="K195">
        <v>0</v>
      </c>
      <c r="L195">
        <v>0</v>
      </c>
      <c r="M195">
        <v>0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 x14ac:dyDescent="0.45">
      <c r="A196" t="s">
        <v>27</v>
      </c>
      <c r="B196" t="s">
        <v>53</v>
      </c>
      <c r="C196">
        <v>0.91571538851688372</v>
      </c>
      <c r="D196">
        <v>7.7467960670128663E-2</v>
      </c>
      <c r="E196">
        <v>6.8166508129876976E-3</v>
      </c>
      <c r="F196">
        <v>0</v>
      </c>
      <c r="G196">
        <v>0.50938087351311301</v>
      </c>
      <c r="H196">
        <v>0.26878071542510168</v>
      </c>
      <c r="I196">
        <v>0.2218384110617852</v>
      </c>
      <c r="J196">
        <v>0</v>
      </c>
      <c r="K196">
        <v>0.215080955391037</v>
      </c>
      <c r="L196">
        <v>0</v>
      </c>
      <c r="M196">
        <v>0.784919044608963</v>
      </c>
      <c r="N196">
        <v>0</v>
      </c>
      <c r="O196">
        <v>0.9888928028535976</v>
      </c>
      <c r="P196">
        <v>1.1107197146402381E-2</v>
      </c>
      <c r="Q196">
        <v>0</v>
      </c>
      <c r="R196">
        <v>0</v>
      </c>
    </row>
    <row r="197" spans="1:18" x14ac:dyDescent="0.45">
      <c r="A197" t="s">
        <v>27</v>
      </c>
      <c r="B197" t="s">
        <v>54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 x14ac:dyDescent="0.45">
      <c r="A198" t="s">
        <v>27</v>
      </c>
      <c r="B198" t="s">
        <v>55</v>
      </c>
      <c r="C198">
        <v>0.88207791631901822</v>
      </c>
      <c r="D198">
        <v>0.1179220836809818</v>
      </c>
      <c r="E198">
        <v>0</v>
      </c>
      <c r="F198">
        <v>0</v>
      </c>
      <c r="G198">
        <v>0.67453346444069551</v>
      </c>
      <c r="H198">
        <v>0</v>
      </c>
      <c r="I198">
        <v>0.32546653555930438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1</v>
      </c>
      <c r="P198">
        <v>0</v>
      </c>
      <c r="Q198">
        <v>0</v>
      </c>
      <c r="R198">
        <v>0</v>
      </c>
    </row>
    <row r="199" spans="1:18" x14ac:dyDescent="0.45">
      <c r="A199" t="s">
        <v>27</v>
      </c>
      <c r="B199" t="s">
        <v>56</v>
      </c>
      <c r="C199">
        <v>0.7794013327925442</v>
      </c>
      <c r="D199">
        <v>0</v>
      </c>
      <c r="E199">
        <v>0.2205986672074558</v>
      </c>
      <c r="F199">
        <v>0</v>
      </c>
      <c r="G199">
        <v>0</v>
      </c>
      <c r="H199">
        <v>0</v>
      </c>
      <c r="I199">
        <v>1</v>
      </c>
      <c r="J199">
        <v>0</v>
      </c>
      <c r="K199">
        <v>0.90775719787273057</v>
      </c>
      <c r="L199">
        <v>0</v>
      </c>
      <c r="M199">
        <v>9.2242802127269388E-2</v>
      </c>
      <c r="N199">
        <v>0</v>
      </c>
      <c r="O199">
        <v>1</v>
      </c>
      <c r="P199">
        <v>0</v>
      </c>
      <c r="Q199">
        <v>0</v>
      </c>
      <c r="R199">
        <v>0</v>
      </c>
    </row>
    <row r="200" spans="1:18" x14ac:dyDescent="0.45">
      <c r="A200" t="s">
        <v>27</v>
      </c>
      <c r="B200" t="s">
        <v>57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0</v>
      </c>
    </row>
    <row r="201" spans="1:18" x14ac:dyDescent="0.45">
      <c r="A201" t="s">
        <v>27</v>
      </c>
      <c r="B201" t="s">
        <v>58</v>
      </c>
      <c r="C201">
        <v>0.95293185029887384</v>
      </c>
      <c r="D201">
        <v>0</v>
      </c>
      <c r="E201">
        <v>4.7068149701126057E-2</v>
      </c>
      <c r="F201">
        <v>0</v>
      </c>
      <c r="G201">
        <v>0</v>
      </c>
      <c r="H201">
        <v>0</v>
      </c>
      <c r="I201">
        <v>0</v>
      </c>
      <c r="J201">
        <v>0</v>
      </c>
      <c r="K201">
        <v>0</v>
      </c>
      <c r="L201">
        <v>0</v>
      </c>
      <c r="M201">
        <v>0</v>
      </c>
      <c r="N201">
        <v>0</v>
      </c>
      <c r="O201">
        <v>1</v>
      </c>
      <c r="P201">
        <v>0</v>
      </c>
      <c r="Q201">
        <v>0</v>
      </c>
      <c r="R201">
        <v>0</v>
      </c>
    </row>
    <row r="202" spans="1:18" x14ac:dyDescent="0.45">
      <c r="A202" t="s">
        <v>27</v>
      </c>
      <c r="B202" t="s">
        <v>59</v>
      </c>
      <c r="C202">
        <v>0.89590648126234274</v>
      </c>
      <c r="D202">
        <v>0.1008199779990951</v>
      </c>
      <c r="E202">
        <v>3.273540738561999E-3</v>
      </c>
      <c r="F202">
        <v>0</v>
      </c>
      <c r="G202">
        <v>0.48624193677661798</v>
      </c>
      <c r="H202">
        <v>0.16335102764254869</v>
      </c>
      <c r="I202">
        <v>0.35040703558083319</v>
      </c>
      <c r="J202">
        <v>0</v>
      </c>
      <c r="K202">
        <v>0.24039566486944339</v>
      </c>
      <c r="L202">
        <v>0.1309271407023864</v>
      </c>
      <c r="M202">
        <v>0.62867719442817016</v>
      </c>
      <c r="N202">
        <v>0</v>
      </c>
      <c r="O202">
        <v>1</v>
      </c>
      <c r="P202">
        <v>0</v>
      </c>
      <c r="Q202">
        <v>0</v>
      </c>
      <c r="R202">
        <v>0</v>
      </c>
    </row>
    <row r="203" spans="1:18" x14ac:dyDescent="0.45">
      <c r="A203" t="s">
        <v>27</v>
      </c>
      <c r="B203" t="s">
        <v>60</v>
      </c>
      <c r="C203">
        <v>0.61333333333333329</v>
      </c>
      <c r="D203">
        <v>0.33333333333333331</v>
      </c>
      <c r="E203">
        <v>5.3333333333333337E-2</v>
      </c>
      <c r="F203">
        <v>0</v>
      </c>
      <c r="G203">
        <v>0</v>
      </c>
      <c r="H203">
        <v>0</v>
      </c>
      <c r="I203">
        <v>0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0</v>
      </c>
      <c r="P203">
        <v>0</v>
      </c>
      <c r="Q203">
        <v>0</v>
      </c>
      <c r="R203">
        <v>0</v>
      </c>
    </row>
    <row r="204" spans="1:18" x14ac:dyDescent="0.45">
      <c r="A204" t="s">
        <v>27</v>
      </c>
      <c r="B204" t="s">
        <v>61</v>
      </c>
      <c r="C204">
        <v>0.92647168807783153</v>
      </c>
      <c r="D204">
        <v>6.5247212101240529E-2</v>
      </c>
      <c r="E204">
        <v>8.28109982092789E-3</v>
      </c>
      <c r="F204">
        <v>0</v>
      </c>
      <c r="G204">
        <v>0.70938727346676833</v>
      </c>
      <c r="H204">
        <v>8.7284178661700892E-2</v>
      </c>
      <c r="I204">
        <v>0.2033285478715309</v>
      </c>
      <c r="J204">
        <v>0</v>
      </c>
      <c r="K204">
        <v>4.0912913917962063E-2</v>
      </c>
      <c r="L204">
        <v>0.12205219813935229</v>
      </c>
      <c r="M204">
        <v>0.83703488794268566</v>
      </c>
      <c r="N204">
        <v>0</v>
      </c>
      <c r="O204">
        <v>1</v>
      </c>
      <c r="P204">
        <v>0</v>
      </c>
      <c r="Q204">
        <v>0</v>
      </c>
      <c r="R204">
        <v>0</v>
      </c>
    </row>
    <row r="205" spans="1:18" x14ac:dyDescent="0.45">
      <c r="A205" t="s">
        <v>28</v>
      </c>
      <c r="B205" t="s">
        <v>42</v>
      </c>
      <c r="C205">
        <v>0.76068325480840748</v>
      </c>
      <c r="D205">
        <v>0.2225788851739211</v>
      </c>
      <c r="E205">
        <v>1.6737860017671431E-2</v>
      </c>
      <c r="F205">
        <v>0</v>
      </c>
      <c r="G205">
        <v>0.23220935456749109</v>
      </c>
      <c r="H205">
        <v>0.40019235126586461</v>
      </c>
      <c r="I205">
        <v>0.36759829416664441</v>
      </c>
      <c r="J205">
        <v>0</v>
      </c>
      <c r="K205">
        <v>4.4818016702117693E-2</v>
      </c>
      <c r="L205">
        <v>3.5182358804900643E-2</v>
      </c>
      <c r="M205">
        <v>0.91999962449298167</v>
      </c>
      <c r="N205">
        <v>0</v>
      </c>
      <c r="O205">
        <v>0.97825235742917693</v>
      </c>
      <c r="P205">
        <v>2.1747642570823039E-2</v>
      </c>
      <c r="Q205">
        <v>0</v>
      </c>
      <c r="R205">
        <v>0</v>
      </c>
    </row>
    <row r="206" spans="1:18" x14ac:dyDescent="0.45">
      <c r="A206" t="s">
        <v>28</v>
      </c>
      <c r="B206" t="s">
        <v>43</v>
      </c>
      <c r="C206">
        <v>0.72522302914606196</v>
      </c>
      <c r="D206">
        <v>0.25429209205807179</v>
      </c>
      <c r="E206">
        <v>2.0484878795866229E-2</v>
      </c>
      <c r="F206">
        <v>0</v>
      </c>
      <c r="G206">
        <v>0.30307664183571259</v>
      </c>
      <c r="H206">
        <v>0.2459168924088703</v>
      </c>
      <c r="I206">
        <v>0.45100646575541697</v>
      </c>
      <c r="J206">
        <v>0</v>
      </c>
      <c r="K206">
        <v>0.14485004657464121</v>
      </c>
      <c r="L206">
        <v>0.20217963889842161</v>
      </c>
      <c r="M206">
        <v>0.65297031452693732</v>
      </c>
      <c r="N206">
        <v>0</v>
      </c>
      <c r="O206">
        <v>1</v>
      </c>
      <c r="P206">
        <v>0</v>
      </c>
      <c r="Q206">
        <v>0</v>
      </c>
      <c r="R206">
        <v>0</v>
      </c>
    </row>
    <row r="207" spans="1:18" x14ac:dyDescent="0.45">
      <c r="A207" t="s">
        <v>28</v>
      </c>
      <c r="B207" t="s">
        <v>44</v>
      </c>
      <c r="C207">
        <v>0.98101821264439137</v>
      </c>
      <c r="D207">
        <v>1.6611475466469992E-2</v>
      </c>
      <c r="E207">
        <v>2.370311889138639E-3</v>
      </c>
      <c r="F207">
        <v>0</v>
      </c>
      <c r="G207">
        <v>8.6961956794428016E-2</v>
      </c>
      <c r="H207">
        <v>0.52243273475416241</v>
      </c>
      <c r="I207">
        <v>0.39060530845140939</v>
      </c>
      <c r="J207">
        <v>0</v>
      </c>
      <c r="K207">
        <v>0</v>
      </c>
      <c r="L207">
        <v>6.3201182917565754E-2</v>
      </c>
      <c r="M207">
        <v>0.93679881708243418</v>
      </c>
      <c r="N207">
        <v>0</v>
      </c>
      <c r="O207">
        <v>1</v>
      </c>
      <c r="P207">
        <v>0</v>
      </c>
      <c r="Q207">
        <v>0</v>
      </c>
      <c r="R207">
        <v>0</v>
      </c>
    </row>
    <row r="208" spans="1:18" x14ac:dyDescent="0.45">
      <c r="A208" t="s">
        <v>28</v>
      </c>
      <c r="B208" t="s">
        <v>45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0</v>
      </c>
      <c r="K208">
        <v>0</v>
      </c>
      <c r="L208">
        <v>0</v>
      </c>
      <c r="M208">
        <v>0</v>
      </c>
      <c r="N208">
        <v>0</v>
      </c>
      <c r="O208">
        <v>0</v>
      </c>
      <c r="P208">
        <v>0</v>
      </c>
      <c r="Q208">
        <v>0</v>
      </c>
      <c r="R208">
        <v>0</v>
      </c>
    </row>
    <row r="209" spans="1:18" x14ac:dyDescent="0.45">
      <c r="A209" t="s">
        <v>28</v>
      </c>
      <c r="B209" t="s">
        <v>46</v>
      </c>
      <c r="C209">
        <v>0.60304998234922591</v>
      </c>
      <c r="D209">
        <v>0.30218455612807588</v>
      </c>
      <c r="E209">
        <v>9.4765461522698172E-2</v>
      </c>
      <c r="F209">
        <v>0</v>
      </c>
      <c r="G209">
        <v>0</v>
      </c>
      <c r="H209">
        <v>0</v>
      </c>
      <c r="I209">
        <v>0</v>
      </c>
      <c r="J209">
        <v>0</v>
      </c>
      <c r="K209">
        <v>0.98914774869236155</v>
      </c>
      <c r="L209">
        <v>0</v>
      </c>
      <c r="M209">
        <v>1.0852251307638431E-2</v>
      </c>
      <c r="N209">
        <v>0</v>
      </c>
      <c r="O209">
        <v>0</v>
      </c>
      <c r="P209">
        <v>0</v>
      </c>
      <c r="Q209">
        <v>0</v>
      </c>
      <c r="R209">
        <v>0</v>
      </c>
    </row>
    <row r="210" spans="1:18" x14ac:dyDescent="0.45">
      <c r="A210" t="s">
        <v>28</v>
      </c>
      <c r="B210" t="s">
        <v>48</v>
      </c>
      <c r="C210">
        <v>0.66200619115370485</v>
      </c>
      <c r="D210">
        <v>0.29083716458844699</v>
      </c>
      <c r="E210">
        <v>4.715664425784815E-2</v>
      </c>
      <c r="F210">
        <v>0</v>
      </c>
      <c r="G210">
        <v>0.24177128272007611</v>
      </c>
      <c r="H210">
        <v>0.32293896584537402</v>
      </c>
      <c r="I210">
        <v>0.43528975143455001</v>
      </c>
      <c r="J210">
        <v>0</v>
      </c>
      <c r="K210">
        <v>2.1074975016592081E-2</v>
      </c>
      <c r="L210">
        <v>5.8333277990186332E-2</v>
      </c>
      <c r="M210">
        <v>0.92059174699322166</v>
      </c>
      <c r="N210">
        <v>0</v>
      </c>
      <c r="O210">
        <v>0</v>
      </c>
      <c r="P210">
        <v>1</v>
      </c>
      <c r="Q210">
        <v>0</v>
      </c>
      <c r="R210">
        <v>0</v>
      </c>
    </row>
    <row r="211" spans="1:18" x14ac:dyDescent="0.45">
      <c r="A211" t="s">
        <v>28</v>
      </c>
      <c r="B211" t="s">
        <v>49</v>
      </c>
      <c r="C211">
        <v>0.80051419059315077</v>
      </c>
      <c r="D211">
        <v>0.1535949694930849</v>
      </c>
      <c r="E211">
        <v>4.5890839913764463E-2</v>
      </c>
      <c r="F211">
        <v>0</v>
      </c>
      <c r="G211">
        <v>0.215539754956945</v>
      </c>
      <c r="H211">
        <v>0.20624953916234101</v>
      </c>
      <c r="I211">
        <v>0.5782107058807141</v>
      </c>
      <c r="J211">
        <v>0</v>
      </c>
      <c r="K211">
        <v>0.11108546805229259</v>
      </c>
      <c r="L211">
        <v>2.65679118406183E-2</v>
      </c>
      <c r="M211">
        <v>0.86234662010708907</v>
      </c>
      <c r="N211">
        <v>0</v>
      </c>
      <c r="O211">
        <v>0.98129685311544779</v>
      </c>
      <c r="P211">
        <v>1.8703146884552171E-2</v>
      </c>
      <c r="Q211">
        <v>0</v>
      </c>
      <c r="R211">
        <v>0</v>
      </c>
    </row>
    <row r="212" spans="1:18" x14ac:dyDescent="0.45">
      <c r="A212" t="s">
        <v>28</v>
      </c>
      <c r="B212" t="s">
        <v>50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0</v>
      </c>
      <c r="I212">
        <v>0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 x14ac:dyDescent="0.45">
      <c r="A213" t="s">
        <v>28</v>
      </c>
      <c r="B213" t="s">
        <v>51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0</v>
      </c>
      <c r="I213">
        <v>0</v>
      </c>
      <c r="J213">
        <v>0</v>
      </c>
      <c r="K213">
        <v>0</v>
      </c>
      <c r="L213">
        <v>0</v>
      </c>
      <c r="M213">
        <v>0</v>
      </c>
      <c r="N213">
        <v>0</v>
      </c>
      <c r="O213">
        <v>0</v>
      </c>
      <c r="P213">
        <v>0</v>
      </c>
      <c r="Q213">
        <v>0</v>
      </c>
      <c r="R213">
        <v>0</v>
      </c>
    </row>
    <row r="214" spans="1:18" x14ac:dyDescent="0.45">
      <c r="A214" t="s">
        <v>28</v>
      </c>
      <c r="B214" t="s">
        <v>52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0</v>
      </c>
      <c r="I214">
        <v>0</v>
      </c>
      <c r="J214">
        <v>0</v>
      </c>
      <c r="K214">
        <v>0.5739824324640791</v>
      </c>
      <c r="L214">
        <v>0</v>
      </c>
      <c r="M214">
        <v>0.42601756753592102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 x14ac:dyDescent="0.45">
      <c r="A215" t="s">
        <v>28</v>
      </c>
      <c r="B215" t="s">
        <v>62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 x14ac:dyDescent="0.45">
      <c r="A216" t="s">
        <v>28</v>
      </c>
      <c r="B216" t="s">
        <v>63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0</v>
      </c>
      <c r="K216">
        <v>0</v>
      </c>
      <c r="L216">
        <v>0</v>
      </c>
      <c r="M216">
        <v>0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 x14ac:dyDescent="0.45">
      <c r="A217" t="s">
        <v>28</v>
      </c>
      <c r="B217" t="s">
        <v>64</v>
      </c>
      <c r="C217">
        <v>0.97893644164151239</v>
      </c>
      <c r="D217">
        <v>0</v>
      </c>
      <c r="E217">
        <v>2.1063558358487638E-2</v>
      </c>
      <c r="F217">
        <v>0</v>
      </c>
      <c r="G217">
        <v>0</v>
      </c>
      <c r="H217">
        <v>0</v>
      </c>
      <c r="I217">
        <v>0</v>
      </c>
      <c r="J217">
        <v>0</v>
      </c>
      <c r="K217">
        <v>0</v>
      </c>
      <c r="L217">
        <v>0</v>
      </c>
      <c r="M217">
        <v>0</v>
      </c>
      <c r="N217">
        <v>0</v>
      </c>
      <c r="O217">
        <v>1</v>
      </c>
      <c r="P217">
        <v>0</v>
      </c>
      <c r="Q217">
        <v>0</v>
      </c>
      <c r="R217">
        <v>0</v>
      </c>
    </row>
    <row r="218" spans="1:18" x14ac:dyDescent="0.45">
      <c r="A218" t="s">
        <v>28</v>
      </c>
      <c r="B218" t="s">
        <v>53</v>
      </c>
      <c r="C218">
        <v>0.72451478879009013</v>
      </c>
      <c r="D218">
        <v>0.23604506338567849</v>
      </c>
      <c r="E218">
        <v>3.9440147824231428E-2</v>
      </c>
      <c r="F218">
        <v>0</v>
      </c>
      <c r="G218">
        <v>0.2042904710370157</v>
      </c>
      <c r="H218">
        <v>0.59906198404076771</v>
      </c>
      <c r="I218">
        <v>0.1966475449222167</v>
      </c>
      <c r="J218">
        <v>0</v>
      </c>
      <c r="K218">
        <v>9.3250169664819416E-2</v>
      </c>
      <c r="L218">
        <v>0.28223344994559352</v>
      </c>
      <c r="M218">
        <v>0.62451638038958712</v>
      </c>
      <c r="N218">
        <v>0</v>
      </c>
      <c r="O218">
        <v>0.98692889674321582</v>
      </c>
      <c r="P218">
        <v>1.307110325678414E-2</v>
      </c>
      <c r="Q218">
        <v>0</v>
      </c>
      <c r="R218">
        <v>0</v>
      </c>
    </row>
    <row r="219" spans="1:18" x14ac:dyDescent="0.45">
      <c r="A219" t="s">
        <v>28</v>
      </c>
      <c r="B219" t="s">
        <v>54</v>
      </c>
      <c r="C219">
        <v>0.71519026010431819</v>
      </c>
      <c r="D219">
        <v>0</v>
      </c>
      <c r="E219">
        <v>0.28480973989568181</v>
      </c>
      <c r="F219">
        <v>0</v>
      </c>
      <c r="G219">
        <v>0</v>
      </c>
      <c r="H219">
        <v>0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0.92329401061550931</v>
      </c>
      <c r="P219">
        <v>7.6705989384490789E-2</v>
      </c>
      <c r="Q219">
        <v>0</v>
      </c>
      <c r="R219">
        <v>0</v>
      </c>
    </row>
    <row r="220" spans="1:18" x14ac:dyDescent="0.45">
      <c r="A220" t="s">
        <v>28</v>
      </c>
      <c r="B220" t="s">
        <v>55</v>
      </c>
      <c r="C220">
        <v>0.84111658075738749</v>
      </c>
      <c r="D220">
        <v>0.1464844391497368</v>
      </c>
      <c r="E220">
        <v>1.2398980092875669E-2</v>
      </c>
      <c r="F220">
        <v>0</v>
      </c>
      <c r="G220">
        <v>0.3982134216292112</v>
      </c>
      <c r="H220">
        <v>0.17485538303302431</v>
      </c>
      <c r="I220">
        <v>0.42693119533776441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1</v>
      </c>
      <c r="P220">
        <v>0</v>
      </c>
      <c r="Q220">
        <v>0</v>
      </c>
      <c r="R220">
        <v>0</v>
      </c>
    </row>
    <row r="221" spans="1:18" x14ac:dyDescent="0.45">
      <c r="A221" t="s">
        <v>28</v>
      </c>
      <c r="B221" t="s">
        <v>56</v>
      </c>
      <c r="C221">
        <v>0.85047609870329199</v>
      </c>
      <c r="D221">
        <v>2.9156624244900561E-2</v>
      </c>
      <c r="E221">
        <v>0.1203672770518075</v>
      </c>
      <c r="F221">
        <v>0</v>
      </c>
      <c r="G221">
        <v>0</v>
      </c>
      <c r="H221">
        <v>0</v>
      </c>
      <c r="I221">
        <v>0</v>
      </c>
      <c r="J221">
        <v>0</v>
      </c>
      <c r="K221">
        <v>0.24338302403407361</v>
      </c>
      <c r="L221">
        <v>0.44873745056282333</v>
      </c>
      <c r="M221">
        <v>0.30787952540310309</v>
      </c>
      <c r="N221">
        <v>0</v>
      </c>
      <c r="O221">
        <v>1</v>
      </c>
      <c r="P221">
        <v>0</v>
      </c>
      <c r="Q221">
        <v>0</v>
      </c>
      <c r="R221">
        <v>0</v>
      </c>
    </row>
    <row r="222" spans="1:18" x14ac:dyDescent="0.45">
      <c r="A222" t="s">
        <v>28</v>
      </c>
      <c r="B222" t="s">
        <v>57</v>
      </c>
      <c r="C222">
        <v>0.86513629726085761</v>
      </c>
      <c r="D222">
        <v>0.13486370273914239</v>
      </c>
      <c r="E222">
        <v>0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0</v>
      </c>
      <c r="L222">
        <v>0</v>
      </c>
      <c r="M222">
        <v>0</v>
      </c>
      <c r="N222">
        <v>0</v>
      </c>
      <c r="O222">
        <v>0</v>
      </c>
      <c r="P222">
        <v>0</v>
      </c>
      <c r="Q222">
        <v>0</v>
      </c>
      <c r="R222">
        <v>0</v>
      </c>
    </row>
    <row r="223" spans="1:18" x14ac:dyDescent="0.45">
      <c r="A223" t="s">
        <v>28</v>
      </c>
      <c r="B223" t="s">
        <v>58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0</v>
      </c>
      <c r="I223">
        <v>0</v>
      </c>
      <c r="J223">
        <v>0</v>
      </c>
      <c r="K223">
        <v>0</v>
      </c>
      <c r="L223">
        <v>0</v>
      </c>
      <c r="M223">
        <v>0</v>
      </c>
      <c r="N223">
        <v>0</v>
      </c>
      <c r="O223">
        <v>0</v>
      </c>
      <c r="P223">
        <v>0</v>
      </c>
      <c r="Q223">
        <v>0</v>
      </c>
      <c r="R223">
        <v>0</v>
      </c>
    </row>
    <row r="224" spans="1:18" x14ac:dyDescent="0.45">
      <c r="A224" t="s">
        <v>28</v>
      </c>
      <c r="B224" t="s">
        <v>59</v>
      </c>
      <c r="C224">
        <v>0.86536780996465967</v>
      </c>
      <c r="D224">
        <v>0.1186115884778807</v>
      </c>
      <c r="E224">
        <v>1.6020601557459688E-2</v>
      </c>
      <c r="F224">
        <v>0</v>
      </c>
      <c r="G224">
        <v>0.39926398404885199</v>
      </c>
      <c r="H224">
        <v>0.34064793357410261</v>
      </c>
      <c r="I224">
        <v>0.26008808237704539</v>
      </c>
      <c r="J224">
        <v>0</v>
      </c>
      <c r="K224">
        <v>6.8089334715883576E-2</v>
      </c>
      <c r="L224">
        <v>0.23192262169996181</v>
      </c>
      <c r="M224">
        <v>0.69998804358415478</v>
      </c>
      <c r="N224">
        <v>0</v>
      </c>
      <c r="O224">
        <v>0.97858601553408064</v>
      </c>
      <c r="P224">
        <v>2.1413984465919321E-2</v>
      </c>
      <c r="Q224">
        <v>0</v>
      </c>
      <c r="R224">
        <v>0</v>
      </c>
    </row>
    <row r="225" spans="1:18" x14ac:dyDescent="0.45">
      <c r="A225" t="s">
        <v>28</v>
      </c>
      <c r="B225" t="s">
        <v>60</v>
      </c>
      <c r="C225">
        <v>0</v>
      </c>
      <c r="D225">
        <v>1</v>
      </c>
      <c r="E225">
        <v>0</v>
      </c>
      <c r="F225">
        <v>0</v>
      </c>
      <c r="G225">
        <v>0</v>
      </c>
      <c r="H225">
        <v>0</v>
      </c>
      <c r="I225">
        <v>1</v>
      </c>
      <c r="J225">
        <v>0</v>
      </c>
      <c r="K225">
        <v>0</v>
      </c>
      <c r="L225">
        <v>1</v>
      </c>
      <c r="M225">
        <v>0</v>
      </c>
      <c r="N225">
        <v>0</v>
      </c>
      <c r="O225">
        <v>0</v>
      </c>
      <c r="P225">
        <v>0</v>
      </c>
      <c r="Q225">
        <v>0</v>
      </c>
      <c r="R225">
        <v>0</v>
      </c>
    </row>
    <row r="226" spans="1:18" x14ac:dyDescent="0.45">
      <c r="A226" t="s">
        <v>28</v>
      </c>
      <c r="B226" t="s">
        <v>61</v>
      </c>
      <c r="C226">
        <v>0.86413973563405344</v>
      </c>
      <c r="D226">
        <v>0.1072226872234293</v>
      </c>
      <c r="E226">
        <v>2.8637577142517419E-2</v>
      </c>
      <c r="F226">
        <v>0</v>
      </c>
      <c r="G226">
        <v>0.23971086874226369</v>
      </c>
      <c r="H226">
        <v>0.61414140734607225</v>
      </c>
      <c r="I226">
        <v>0.1461477239116642</v>
      </c>
      <c r="J226">
        <v>0</v>
      </c>
      <c r="K226">
        <v>0.164150652161524</v>
      </c>
      <c r="L226">
        <v>3.781327928148813E-2</v>
      </c>
      <c r="M226">
        <v>0.79803606855698794</v>
      </c>
      <c r="N226">
        <v>0</v>
      </c>
      <c r="O226">
        <v>1</v>
      </c>
      <c r="P226">
        <v>0</v>
      </c>
      <c r="Q226">
        <v>0</v>
      </c>
      <c r="R226">
        <v>0</v>
      </c>
    </row>
    <row r="227" spans="1:18" x14ac:dyDescent="0.45">
      <c r="A227" t="s">
        <v>29</v>
      </c>
      <c r="B227" t="s">
        <v>65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0</v>
      </c>
      <c r="I227">
        <v>0</v>
      </c>
      <c r="J227">
        <v>0</v>
      </c>
      <c r="K227">
        <v>0</v>
      </c>
      <c r="L227">
        <v>0</v>
      </c>
      <c r="M227">
        <v>0</v>
      </c>
      <c r="N227">
        <v>0</v>
      </c>
      <c r="O227">
        <v>0</v>
      </c>
      <c r="P227">
        <v>0</v>
      </c>
      <c r="Q227">
        <v>0</v>
      </c>
      <c r="R227">
        <v>0</v>
      </c>
    </row>
    <row r="228" spans="1:18" x14ac:dyDescent="0.45">
      <c r="A228" t="s">
        <v>29</v>
      </c>
      <c r="B228" t="s">
        <v>42</v>
      </c>
      <c r="C228">
        <v>0.82867826308535408</v>
      </c>
      <c r="D228">
        <v>0.1189558567130438</v>
      </c>
      <c r="E228">
        <v>5.2365880201602058E-2</v>
      </c>
      <c r="F228">
        <v>0</v>
      </c>
      <c r="G228">
        <v>0.67109063290234927</v>
      </c>
      <c r="H228">
        <v>0.12899629644046531</v>
      </c>
      <c r="I228">
        <v>0.19991307065718539</v>
      </c>
      <c r="J228">
        <v>0</v>
      </c>
      <c r="K228">
        <v>0.15277390176175601</v>
      </c>
      <c r="L228">
        <v>5.4603558260511352E-2</v>
      </c>
      <c r="M228">
        <v>0.79262253997773269</v>
      </c>
      <c r="N228">
        <v>0</v>
      </c>
      <c r="O228">
        <v>1</v>
      </c>
      <c r="P228">
        <v>0</v>
      </c>
      <c r="Q228">
        <v>0</v>
      </c>
      <c r="R228">
        <v>0</v>
      </c>
    </row>
    <row r="229" spans="1:18" x14ac:dyDescent="0.45">
      <c r="A229" t="s">
        <v>29</v>
      </c>
      <c r="B229" t="s">
        <v>43</v>
      </c>
      <c r="C229">
        <v>0.7405927323761512</v>
      </c>
      <c r="D229">
        <v>0.25110979495109531</v>
      </c>
      <c r="E229">
        <v>8.2974726727534139E-3</v>
      </c>
      <c r="F229">
        <v>0</v>
      </c>
      <c r="G229">
        <v>0.19321269507953559</v>
      </c>
      <c r="H229">
        <v>0.19288444036763649</v>
      </c>
      <c r="I229">
        <v>0.61390286455282794</v>
      </c>
      <c r="J229">
        <v>0</v>
      </c>
      <c r="K229">
        <v>4.9101780320379401E-2</v>
      </c>
      <c r="L229">
        <v>0.11214125869870351</v>
      </c>
      <c r="M229">
        <v>0.83875696098091712</v>
      </c>
      <c r="N229">
        <v>0</v>
      </c>
      <c r="O229">
        <v>1</v>
      </c>
      <c r="P229">
        <v>0</v>
      </c>
      <c r="Q229">
        <v>0</v>
      </c>
      <c r="R229">
        <v>0</v>
      </c>
    </row>
    <row r="230" spans="1:18" x14ac:dyDescent="0.45">
      <c r="A230" t="s">
        <v>29</v>
      </c>
      <c r="B230" t="s">
        <v>44</v>
      </c>
      <c r="C230">
        <v>0.96355520002966533</v>
      </c>
      <c r="D230">
        <v>3.6444799970334722E-2</v>
      </c>
      <c r="E230">
        <v>0</v>
      </c>
      <c r="F230">
        <v>0</v>
      </c>
      <c r="G230">
        <v>6.5053770583148457E-2</v>
      </c>
      <c r="H230">
        <v>0.88970696547781836</v>
      </c>
      <c r="I230">
        <v>4.5239263939033138E-2</v>
      </c>
      <c r="J230">
        <v>0</v>
      </c>
      <c r="K230">
        <v>0</v>
      </c>
      <c r="L230">
        <v>0.12990660430620959</v>
      </c>
      <c r="M230">
        <v>0.87009339569379041</v>
      </c>
      <c r="N230">
        <v>0</v>
      </c>
      <c r="O230">
        <v>1</v>
      </c>
      <c r="P230">
        <v>0</v>
      </c>
      <c r="Q230">
        <v>0</v>
      </c>
      <c r="R230">
        <v>0</v>
      </c>
    </row>
    <row r="231" spans="1:18" x14ac:dyDescent="0.45">
      <c r="A231" t="s">
        <v>29</v>
      </c>
      <c r="B231" t="s">
        <v>45</v>
      </c>
      <c r="C231">
        <v>0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0</v>
      </c>
      <c r="P231">
        <v>0</v>
      </c>
      <c r="Q231">
        <v>0</v>
      </c>
      <c r="R231">
        <v>0</v>
      </c>
    </row>
    <row r="232" spans="1:18" x14ac:dyDescent="0.45">
      <c r="A232" t="s">
        <v>29</v>
      </c>
      <c r="B232" t="s">
        <v>46</v>
      </c>
      <c r="C232">
        <v>0.58238195422246919</v>
      </c>
      <c r="D232">
        <v>0.41761804577753081</v>
      </c>
      <c r="E232">
        <v>0</v>
      </c>
      <c r="F232">
        <v>0</v>
      </c>
      <c r="G232">
        <v>0.98153671481535576</v>
      </c>
      <c r="H232">
        <v>0</v>
      </c>
      <c r="I232">
        <v>1.846328518464431E-2</v>
      </c>
      <c r="J232">
        <v>0</v>
      </c>
      <c r="K232">
        <v>1</v>
      </c>
      <c r="L232">
        <v>0</v>
      </c>
      <c r="M232">
        <v>0</v>
      </c>
      <c r="N232">
        <v>0</v>
      </c>
      <c r="O232">
        <v>0</v>
      </c>
      <c r="P232">
        <v>0</v>
      </c>
      <c r="Q232">
        <v>0</v>
      </c>
      <c r="R232">
        <v>0</v>
      </c>
    </row>
    <row r="233" spans="1:18" x14ac:dyDescent="0.45">
      <c r="A233" t="s">
        <v>29</v>
      </c>
      <c r="B233" t="s">
        <v>48</v>
      </c>
      <c r="C233">
        <v>0.78451989947717926</v>
      </c>
      <c r="D233">
        <v>0.21548010052282079</v>
      </c>
      <c r="E233">
        <v>0</v>
      </c>
      <c r="F233">
        <v>0</v>
      </c>
      <c r="G233">
        <v>0.27937861014586179</v>
      </c>
      <c r="H233">
        <v>0.16393326591115501</v>
      </c>
      <c r="I233">
        <v>0.55668812394298317</v>
      </c>
      <c r="J233">
        <v>0</v>
      </c>
      <c r="K233">
        <v>4.7332956776831921E-2</v>
      </c>
      <c r="L233">
        <v>1.195809633583925E-2</v>
      </c>
      <c r="M233">
        <v>0.94070894688732876</v>
      </c>
      <c r="N233">
        <v>0</v>
      </c>
      <c r="O233">
        <v>0</v>
      </c>
      <c r="P233">
        <v>0</v>
      </c>
      <c r="Q233">
        <v>0</v>
      </c>
      <c r="R233">
        <v>0</v>
      </c>
    </row>
    <row r="234" spans="1:18" x14ac:dyDescent="0.45">
      <c r="A234" t="s">
        <v>29</v>
      </c>
      <c r="B234" t="s">
        <v>49</v>
      </c>
      <c r="C234">
        <v>0.9229717337515434</v>
      </c>
      <c r="D234">
        <v>7.4190115423851621E-2</v>
      </c>
      <c r="E234">
        <v>2.838150824604983E-3</v>
      </c>
      <c r="F234">
        <v>0</v>
      </c>
      <c r="G234">
        <v>0.46783951613859681</v>
      </c>
      <c r="H234">
        <v>0.3423279869330319</v>
      </c>
      <c r="I234">
        <v>0.1898324969283714</v>
      </c>
      <c r="J234">
        <v>0</v>
      </c>
      <c r="K234">
        <v>1.046619916730741E-2</v>
      </c>
      <c r="L234">
        <v>0.28659760787125882</v>
      </c>
      <c r="M234">
        <v>0.70293619296143384</v>
      </c>
      <c r="N234">
        <v>0</v>
      </c>
      <c r="O234">
        <v>1</v>
      </c>
      <c r="P234">
        <v>0</v>
      </c>
      <c r="Q234">
        <v>0</v>
      </c>
      <c r="R234">
        <v>0</v>
      </c>
    </row>
    <row r="235" spans="1:18" x14ac:dyDescent="0.45">
      <c r="A235" t="s">
        <v>29</v>
      </c>
      <c r="B235" t="s">
        <v>50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0</v>
      </c>
      <c r="I235">
        <v>0</v>
      </c>
      <c r="J235">
        <v>0</v>
      </c>
      <c r="K235">
        <v>0</v>
      </c>
      <c r="L235">
        <v>0</v>
      </c>
      <c r="M235">
        <v>0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 x14ac:dyDescent="0.45">
      <c r="A236" t="s">
        <v>29</v>
      </c>
      <c r="B236" t="s">
        <v>52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</row>
    <row r="237" spans="1:18" x14ac:dyDescent="0.45">
      <c r="A237" t="s">
        <v>29</v>
      </c>
      <c r="B237" t="s">
        <v>62</v>
      </c>
      <c r="C237">
        <v>0.96704311686205113</v>
      </c>
      <c r="D237">
        <v>3.2956883137948811E-2</v>
      </c>
      <c r="E237">
        <v>0</v>
      </c>
      <c r="F237">
        <v>0</v>
      </c>
      <c r="G237">
        <v>0.67722614717403473</v>
      </c>
      <c r="H237">
        <v>4.1532596530498039E-2</v>
      </c>
      <c r="I237">
        <v>0.28124125629546731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1</v>
      </c>
      <c r="P237">
        <v>0</v>
      </c>
      <c r="Q237">
        <v>0</v>
      </c>
      <c r="R237">
        <v>0</v>
      </c>
    </row>
    <row r="238" spans="1:18" x14ac:dyDescent="0.45">
      <c r="A238" t="s">
        <v>29</v>
      </c>
      <c r="B238" t="s">
        <v>63</v>
      </c>
      <c r="C238">
        <v>0.96942543366199152</v>
      </c>
      <c r="D238">
        <v>2.04432668629504E-2</v>
      </c>
      <c r="E238">
        <v>1.0131299475058159E-2</v>
      </c>
      <c r="F238">
        <v>0</v>
      </c>
      <c r="G238">
        <v>0.52762395861340539</v>
      </c>
      <c r="H238">
        <v>0.31087995886126307</v>
      </c>
      <c r="I238">
        <v>0.16149608252533151</v>
      </c>
      <c r="J238">
        <v>0</v>
      </c>
      <c r="K238">
        <v>0</v>
      </c>
      <c r="L238">
        <v>0</v>
      </c>
      <c r="M238">
        <v>0</v>
      </c>
      <c r="N238">
        <v>0</v>
      </c>
      <c r="O238">
        <v>1</v>
      </c>
      <c r="P238">
        <v>0</v>
      </c>
      <c r="Q238">
        <v>0</v>
      </c>
      <c r="R238">
        <v>0</v>
      </c>
    </row>
    <row r="239" spans="1:18" x14ac:dyDescent="0.45">
      <c r="A239" t="s">
        <v>29</v>
      </c>
      <c r="B239" t="s">
        <v>64</v>
      </c>
      <c r="C239">
        <v>0.93651982686131918</v>
      </c>
      <c r="D239">
        <v>6.3480173138680832E-2</v>
      </c>
      <c r="E239">
        <v>0</v>
      </c>
      <c r="F239">
        <v>0</v>
      </c>
      <c r="G239">
        <v>0.32681154008671243</v>
      </c>
      <c r="H239">
        <v>0.36188743798806788</v>
      </c>
      <c r="I239">
        <v>0.31130102192521969</v>
      </c>
      <c r="J239">
        <v>0</v>
      </c>
      <c r="K239">
        <v>0</v>
      </c>
      <c r="L239">
        <v>0</v>
      </c>
      <c r="M239">
        <v>0</v>
      </c>
      <c r="N239">
        <v>0</v>
      </c>
      <c r="O239">
        <v>1</v>
      </c>
      <c r="P239">
        <v>0</v>
      </c>
      <c r="Q239">
        <v>0</v>
      </c>
      <c r="R239">
        <v>0</v>
      </c>
    </row>
    <row r="240" spans="1:18" x14ac:dyDescent="0.45">
      <c r="A240" t="s">
        <v>29</v>
      </c>
      <c r="B240" t="s">
        <v>53</v>
      </c>
      <c r="C240">
        <v>0.88759703512859145</v>
      </c>
      <c r="D240">
        <v>9.6366295665061816E-2</v>
      </c>
      <c r="E240">
        <v>1.6036669206346742E-2</v>
      </c>
      <c r="F240">
        <v>0</v>
      </c>
      <c r="G240">
        <v>0.58835048534772727</v>
      </c>
      <c r="H240">
        <v>0.1299011355107885</v>
      </c>
      <c r="I240">
        <v>0.28174837914148421</v>
      </c>
      <c r="J240">
        <v>0</v>
      </c>
      <c r="K240">
        <v>0.27215310625233102</v>
      </c>
      <c r="L240">
        <v>0.16821289596227379</v>
      </c>
      <c r="M240">
        <v>0.55963399778539524</v>
      </c>
      <c r="N240">
        <v>0</v>
      </c>
      <c r="O240">
        <v>1</v>
      </c>
      <c r="P240">
        <v>0</v>
      </c>
      <c r="Q240">
        <v>0</v>
      </c>
      <c r="R240">
        <v>0</v>
      </c>
    </row>
    <row r="241" spans="1:18" x14ac:dyDescent="0.45">
      <c r="A241" t="s">
        <v>29</v>
      </c>
      <c r="B241" t="s">
        <v>54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</row>
    <row r="242" spans="1:18" x14ac:dyDescent="0.45">
      <c r="A242" t="s">
        <v>29</v>
      </c>
      <c r="B242" t="s">
        <v>55</v>
      </c>
      <c r="C242">
        <v>0.91043602528322609</v>
      </c>
      <c r="D242">
        <v>8.9563974716773895E-2</v>
      </c>
      <c r="E242">
        <v>0</v>
      </c>
      <c r="F242">
        <v>0</v>
      </c>
      <c r="G242">
        <v>0.56434384484318667</v>
      </c>
      <c r="H242">
        <v>0.17821887597401559</v>
      </c>
      <c r="I242">
        <v>0.25743727918279768</v>
      </c>
      <c r="J242">
        <v>0</v>
      </c>
      <c r="K242">
        <v>6.0578779894875583E-2</v>
      </c>
      <c r="L242">
        <v>0</v>
      </c>
      <c r="M242">
        <v>0.93942122010512441</v>
      </c>
      <c r="N242">
        <v>0</v>
      </c>
      <c r="O242">
        <v>1</v>
      </c>
      <c r="P242">
        <v>0</v>
      </c>
      <c r="Q242">
        <v>0</v>
      </c>
      <c r="R242">
        <v>0</v>
      </c>
    </row>
    <row r="243" spans="1:18" x14ac:dyDescent="0.45">
      <c r="A243" t="s">
        <v>29</v>
      </c>
      <c r="B243" t="s">
        <v>56</v>
      </c>
      <c r="C243">
        <v>0.93525853813124149</v>
      </c>
      <c r="D243">
        <v>6.4741461868758482E-2</v>
      </c>
      <c r="E243">
        <v>0</v>
      </c>
      <c r="F243">
        <v>0</v>
      </c>
      <c r="G243">
        <v>0.50210970464135019</v>
      </c>
      <c r="H243">
        <v>0</v>
      </c>
      <c r="I243">
        <v>0.49789029535864981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1</v>
      </c>
      <c r="P243">
        <v>0</v>
      </c>
      <c r="Q243">
        <v>0</v>
      </c>
      <c r="R243">
        <v>0</v>
      </c>
    </row>
    <row r="244" spans="1:18" x14ac:dyDescent="0.45">
      <c r="A244" t="s">
        <v>29</v>
      </c>
      <c r="B244" t="s">
        <v>57</v>
      </c>
      <c r="C244">
        <v>0.83032490974729245</v>
      </c>
      <c r="D244">
        <v>0.16967509025270761</v>
      </c>
      <c r="E244">
        <v>0</v>
      </c>
      <c r="F244">
        <v>0</v>
      </c>
      <c r="G244">
        <v>0</v>
      </c>
      <c r="H244">
        <v>0</v>
      </c>
      <c r="I244">
        <v>0</v>
      </c>
      <c r="J244">
        <v>0</v>
      </c>
      <c r="K244">
        <v>0</v>
      </c>
      <c r="L244">
        <v>0</v>
      </c>
      <c r="M244">
        <v>0</v>
      </c>
      <c r="N244">
        <v>0</v>
      </c>
      <c r="O244">
        <v>0</v>
      </c>
      <c r="P244">
        <v>0</v>
      </c>
      <c r="Q244">
        <v>0</v>
      </c>
      <c r="R244">
        <v>0</v>
      </c>
    </row>
    <row r="245" spans="1:18" x14ac:dyDescent="0.45">
      <c r="A245" t="s">
        <v>29</v>
      </c>
      <c r="B245" t="s">
        <v>58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 x14ac:dyDescent="0.45">
      <c r="A246" t="s">
        <v>29</v>
      </c>
      <c r="B246" t="s">
        <v>59</v>
      </c>
      <c r="C246">
        <v>0.89554104469256113</v>
      </c>
      <c r="D246">
        <v>8.5963212344110931E-2</v>
      </c>
      <c r="E246">
        <v>1.8495742963327962E-2</v>
      </c>
      <c r="F246">
        <v>0</v>
      </c>
      <c r="G246">
        <v>0.31023398044542588</v>
      </c>
      <c r="H246">
        <v>0.42613497425142888</v>
      </c>
      <c r="I246">
        <v>0.26363104530314518</v>
      </c>
      <c r="J246">
        <v>0</v>
      </c>
      <c r="K246">
        <v>0.18066763174324579</v>
      </c>
      <c r="L246">
        <v>0.22305312105700509</v>
      </c>
      <c r="M246">
        <v>0.5962792471997489</v>
      </c>
      <c r="N246">
        <v>0</v>
      </c>
      <c r="O246">
        <v>1</v>
      </c>
      <c r="P246">
        <v>0</v>
      </c>
      <c r="Q246">
        <v>0</v>
      </c>
      <c r="R246">
        <v>0</v>
      </c>
    </row>
    <row r="247" spans="1:18" x14ac:dyDescent="0.45">
      <c r="A247" t="s">
        <v>29</v>
      </c>
      <c r="B247" t="s">
        <v>66</v>
      </c>
      <c r="C247">
        <v>0.54891970603462104</v>
      </c>
      <c r="D247">
        <v>0.45108029396537902</v>
      </c>
      <c r="E247">
        <v>0</v>
      </c>
      <c r="F247">
        <v>0</v>
      </c>
      <c r="G247">
        <v>1</v>
      </c>
      <c r="H247">
        <v>0</v>
      </c>
      <c r="I247">
        <v>0</v>
      </c>
      <c r="J247">
        <v>0</v>
      </c>
      <c r="K247">
        <v>0</v>
      </c>
      <c r="L247">
        <v>0</v>
      </c>
      <c r="M247">
        <v>0</v>
      </c>
      <c r="N247">
        <v>0</v>
      </c>
      <c r="O247">
        <v>0.93847178461325864</v>
      </c>
      <c r="P247">
        <v>6.1528215386741379E-2</v>
      </c>
      <c r="Q247">
        <v>0</v>
      </c>
      <c r="R247">
        <v>0</v>
      </c>
    </row>
    <row r="248" spans="1:18" x14ac:dyDescent="0.45">
      <c r="A248" t="s">
        <v>29</v>
      </c>
      <c r="B248" t="s">
        <v>60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0</v>
      </c>
      <c r="P248">
        <v>0</v>
      </c>
      <c r="Q248">
        <v>0</v>
      </c>
      <c r="R248">
        <v>0</v>
      </c>
    </row>
    <row r="249" spans="1:18" x14ac:dyDescent="0.45">
      <c r="A249" t="s">
        <v>29</v>
      </c>
      <c r="B249" t="s">
        <v>61</v>
      </c>
      <c r="C249">
        <v>0.79103569515981498</v>
      </c>
      <c r="D249">
        <v>8.9021232051834251E-2</v>
      </c>
      <c r="E249">
        <v>0.1199430727883507</v>
      </c>
      <c r="F249">
        <v>0</v>
      </c>
      <c r="G249">
        <v>0.4665640238528177</v>
      </c>
      <c r="H249">
        <v>0.1220976978580552</v>
      </c>
      <c r="I249">
        <v>0.41133827828912722</v>
      </c>
      <c r="J249">
        <v>0</v>
      </c>
      <c r="K249">
        <v>0.4509368899192599</v>
      </c>
      <c r="L249">
        <v>2.5451438424070459E-2</v>
      </c>
      <c r="M249">
        <v>0.52361167165666966</v>
      </c>
      <c r="N249">
        <v>0</v>
      </c>
      <c r="O249">
        <v>1</v>
      </c>
      <c r="P249">
        <v>0</v>
      </c>
      <c r="Q249">
        <v>0</v>
      </c>
      <c r="R249">
        <v>0</v>
      </c>
    </row>
    <row r="250" spans="1:18" x14ac:dyDescent="0.45">
      <c r="A250" t="s">
        <v>30</v>
      </c>
      <c r="B250" t="s">
        <v>65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0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0</v>
      </c>
      <c r="Q250">
        <v>1</v>
      </c>
      <c r="R250">
        <v>0</v>
      </c>
    </row>
    <row r="251" spans="1:18" x14ac:dyDescent="0.45">
      <c r="A251" t="s">
        <v>30</v>
      </c>
      <c r="B251" t="s">
        <v>42</v>
      </c>
      <c r="C251">
        <v>0.89925674317678173</v>
      </c>
      <c r="D251">
        <v>8.0137370787726481E-2</v>
      </c>
      <c r="E251">
        <v>2.0605886035491801E-2</v>
      </c>
      <c r="F251">
        <v>0</v>
      </c>
      <c r="G251">
        <v>0.77439293290772404</v>
      </c>
      <c r="H251">
        <v>0.22560706709227599</v>
      </c>
      <c r="I251">
        <v>0</v>
      </c>
      <c r="J251">
        <v>0</v>
      </c>
      <c r="K251">
        <v>0</v>
      </c>
      <c r="L251">
        <v>4.9482600336438462E-2</v>
      </c>
      <c r="M251">
        <v>0.95051739966356164</v>
      </c>
      <c r="N251">
        <v>0</v>
      </c>
      <c r="O251">
        <v>1</v>
      </c>
      <c r="P251">
        <v>0</v>
      </c>
      <c r="Q251">
        <v>0</v>
      </c>
      <c r="R251">
        <v>0</v>
      </c>
    </row>
    <row r="252" spans="1:18" x14ac:dyDescent="0.45">
      <c r="A252" t="s">
        <v>30</v>
      </c>
      <c r="B252" t="s">
        <v>43</v>
      </c>
      <c r="C252">
        <v>0.92172808145198004</v>
      </c>
      <c r="D252">
        <v>6.1401833571371328E-2</v>
      </c>
      <c r="E252">
        <v>1.6870084976648561E-2</v>
      </c>
      <c r="F252">
        <v>0</v>
      </c>
      <c r="G252">
        <v>0.39037099530281999</v>
      </c>
      <c r="H252">
        <v>0.18468215878251931</v>
      </c>
      <c r="I252">
        <v>0.4249468459146607</v>
      </c>
      <c r="J252">
        <v>0</v>
      </c>
      <c r="K252">
        <v>0.29764518851409077</v>
      </c>
      <c r="L252">
        <v>9.8352883484339279E-2</v>
      </c>
      <c r="M252">
        <v>0.60400192800157004</v>
      </c>
      <c r="N252">
        <v>0</v>
      </c>
      <c r="O252">
        <v>0.97213633440458591</v>
      </c>
      <c r="P252">
        <v>2.7863665595414019E-2</v>
      </c>
      <c r="Q252">
        <v>0</v>
      </c>
      <c r="R252">
        <v>0</v>
      </c>
    </row>
    <row r="253" spans="1:18" x14ac:dyDescent="0.45">
      <c r="A253" t="s">
        <v>30</v>
      </c>
      <c r="B253" t="s">
        <v>44</v>
      </c>
      <c r="C253">
        <v>0.86932248369044407</v>
      </c>
      <c r="D253">
        <v>0.12850429777933381</v>
      </c>
      <c r="E253">
        <v>2.1732185302219651E-3</v>
      </c>
      <c r="F253">
        <v>0</v>
      </c>
      <c r="G253">
        <v>0.80130265017077162</v>
      </c>
      <c r="H253">
        <v>0.19240570611100061</v>
      </c>
      <c r="I253">
        <v>6.2916437182277763E-3</v>
      </c>
      <c r="J253">
        <v>0</v>
      </c>
      <c r="K253">
        <v>5.2450902875371949E-2</v>
      </c>
      <c r="L253">
        <v>0.1194529339574158</v>
      </c>
      <c r="M253">
        <v>0.82809616316721224</v>
      </c>
      <c r="N253">
        <v>0</v>
      </c>
      <c r="O253">
        <v>1</v>
      </c>
      <c r="P253">
        <v>0</v>
      </c>
      <c r="Q253">
        <v>0</v>
      </c>
      <c r="R253">
        <v>0</v>
      </c>
    </row>
    <row r="254" spans="1:18" x14ac:dyDescent="0.45">
      <c r="A254" t="s">
        <v>30</v>
      </c>
      <c r="B254" t="s">
        <v>45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0</v>
      </c>
    </row>
    <row r="255" spans="1:18" x14ac:dyDescent="0.45">
      <c r="A255" t="s">
        <v>30</v>
      </c>
      <c r="B255" t="s">
        <v>46</v>
      </c>
      <c r="C255">
        <v>0.89040004448109522</v>
      </c>
      <c r="D255">
        <v>0.10959995551890481</v>
      </c>
      <c r="E255">
        <v>0</v>
      </c>
      <c r="F255">
        <v>0</v>
      </c>
      <c r="G255">
        <v>0</v>
      </c>
      <c r="H255">
        <v>0</v>
      </c>
      <c r="I255">
        <v>1</v>
      </c>
      <c r="J255">
        <v>0</v>
      </c>
      <c r="K255">
        <v>1</v>
      </c>
      <c r="L255">
        <v>0</v>
      </c>
      <c r="M255">
        <v>0</v>
      </c>
      <c r="N255">
        <v>0</v>
      </c>
      <c r="O255">
        <v>1</v>
      </c>
      <c r="P255">
        <v>0</v>
      </c>
      <c r="Q255">
        <v>0</v>
      </c>
      <c r="R255">
        <v>0</v>
      </c>
    </row>
    <row r="256" spans="1:18" x14ac:dyDescent="0.45">
      <c r="A256" t="s">
        <v>30</v>
      </c>
      <c r="B256" t="s">
        <v>48</v>
      </c>
      <c r="C256">
        <v>0.79722555698320596</v>
      </c>
      <c r="D256">
        <v>0.1755165896958418</v>
      </c>
      <c r="E256">
        <v>2.725785332095219E-2</v>
      </c>
      <c r="F256">
        <v>0</v>
      </c>
      <c r="G256">
        <v>0.31225382833108051</v>
      </c>
      <c r="H256">
        <v>0.15792862186260959</v>
      </c>
      <c r="I256">
        <v>0.5298175498063098</v>
      </c>
      <c r="J256">
        <v>0</v>
      </c>
      <c r="K256">
        <v>2.1513504667456211E-2</v>
      </c>
      <c r="L256">
        <v>5.0066401076701982E-2</v>
      </c>
      <c r="M256">
        <v>0.92842009425584182</v>
      </c>
      <c r="N256">
        <v>0</v>
      </c>
      <c r="O256">
        <v>1</v>
      </c>
      <c r="P256">
        <v>0</v>
      </c>
      <c r="Q256">
        <v>0</v>
      </c>
      <c r="R256">
        <v>0</v>
      </c>
    </row>
    <row r="257" spans="1:18" x14ac:dyDescent="0.45">
      <c r="A257" t="s">
        <v>30</v>
      </c>
      <c r="B257" t="s">
        <v>49</v>
      </c>
      <c r="C257">
        <v>0.89013607606513001</v>
      </c>
      <c r="D257">
        <v>6.4941470804475085E-2</v>
      </c>
      <c r="E257">
        <v>4.492245313039487E-2</v>
      </c>
      <c r="F257">
        <v>0</v>
      </c>
      <c r="G257">
        <v>0.36951009885547897</v>
      </c>
      <c r="H257">
        <v>0.60922359548210525</v>
      </c>
      <c r="I257">
        <v>2.1266305662415792E-2</v>
      </c>
      <c r="J257">
        <v>0</v>
      </c>
      <c r="K257">
        <v>3.6336396284438452E-2</v>
      </c>
      <c r="L257">
        <v>0.30808234120864508</v>
      </c>
      <c r="M257">
        <v>0.6555812625069164</v>
      </c>
      <c r="N257">
        <v>0</v>
      </c>
      <c r="O257">
        <v>1</v>
      </c>
      <c r="P257">
        <v>0</v>
      </c>
      <c r="Q257">
        <v>0</v>
      </c>
      <c r="R257">
        <v>0</v>
      </c>
    </row>
    <row r="258" spans="1:18" x14ac:dyDescent="0.45">
      <c r="A258" t="s">
        <v>30</v>
      </c>
      <c r="B258" t="s">
        <v>50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0</v>
      </c>
      <c r="I258">
        <v>0</v>
      </c>
      <c r="J258">
        <v>0</v>
      </c>
      <c r="K258">
        <v>0</v>
      </c>
      <c r="L258">
        <v>0</v>
      </c>
      <c r="M258">
        <v>0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 x14ac:dyDescent="0.45">
      <c r="A259" t="s">
        <v>30</v>
      </c>
      <c r="B259" t="s">
        <v>52</v>
      </c>
      <c r="C259">
        <v>0.71912116000782611</v>
      </c>
      <c r="D259">
        <v>0.28087883999217378</v>
      </c>
      <c r="E259">
        <v>0</v>
      </c>
      <c r="F259">
        <v>0</v>
      </c>
      <c r="G259">
        <v>0</v>
      </c>
      <c r="H259">
        <v>0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1</v>
      </c>
      <c r="P259">
        <v>0</v>
      </c>
      <c r="Q259">
        <v>0</v>
      </c>
      <c r="R259">
        <v>0</v>
      </c>
    </row>
    <row r="260" spans="1:18" x14ac:dyDescent="0.45">
      <c r="A260" t="s">
        <v>30</v>
      </c>
      <c r="B260" t="s">
        <v>62</v>
      </c>
      <c r="C260">
        <v>1</v>
      </c>
      <c r="D260">
        <v>0</v>
      </c>
      <c r="E260">
        <v>0</v>
      </c>
      <c r="F260">
        <v>0</v>
      </c>
      <c r="G260">
        <v>0.43379790940766549</v>
      </c>
      <c r="H260">
        <v>0.56620209059233451</v>
      </c>
      <c r="I260">
        <v>0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0.88707291754218509</v>
      </c>
      <c r="P260">
        <v>0.1129270824578149</v>
      </c>
      <c r="Q260">
        <v>0</v>
      </c>
      <c r="R260">
        <v>0</v>
      </c>
    </row>
    <row r="261" spans="1:18" x14ac:dyDescent="0.45">
      <c r="A261" t="s">
        <v>30</v>
      </c>
      <c r="B261" t="s">
        <v>63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0</v>
      </c>
      <c r="J261">
        <v>0</v>
      </c>
      <c r="K261">
        <v>0</v>
      </c>
      <c r="L261">
        <v>0</v>
      </c>
      <c r="M261">
        <v>0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 x14ac:dyDescent="0.45">
      <c r="A262" t="s">
        <v>30</v>
      </c>
      <c r="B262" t="s">
        <v>64</v>
      </c>
      <c r="C262">
        <v>0.97631542588995623</v>
      </c>
      <c r="D262">
        <v>2.3684574110043839E-2</v>
      </c>
      <c r="E262">
        <v>0</v>
      </c>
      <c r="F262">
        <v>0</v>
      </c>
      <c r="G262">
        <v>0</v>
      </c>
      <c r="H262">
        <v>0</v>
      </c>
      <c r="I262">
        <v>0</v>
      </c>
      <c r="J262">
        <v>0</v>
      </c>
      <c r="K262">
        <v>0</v>
      </c>
      <c r="L262">
        <v>0</v>
      </c>
      <c r="M262">
        <v>0</v>
      </c>
      <c r="N262">
        <v>0</v>
      </c>
      <c r="O262">
        <v>1</v>
      </c>
      <c r="P262">
        <v>0</v>
      </c>
      <c r="Q262">
        <v>0</v>
      </c>
      <c r="R262">
        <v>0</v>
      </c>
    </row>
    <row r="263" spans="1:18" x14ac:dyDescent="0.45">
      <c r="A263" t="s">
        <v>30</v>
      </c>
      <c r="B263" t="s">
        <v>53</v>
      </c>
      <c r="C263">
        <v>0.90703012732177857</v>
      </c>
      <c r="D263">
        <v>5.1372553060875688E-2</v>
      </c>
      <c r="E263">
        <v>4.1597319617345779E-2</v>
      </c>
      <c r="F263">
        <v>0</v>
      </c>
      <c r="G263">
        <v>0.88548339511820107</v>
      </c>
      <c r="H263">
        <v>8.9403419870748208E-2</v>
      </c>
      <c r="I263">
        <v>2.5113185011050681E-2</v>
      </c>
      <c r="J263">
        <v>0</v>
      </c>
      <c r="K263">
        <v>0.39797720194727781</v>
      </c>
      <c r="L263">
        <v>0.1077949585676575</v>
      </c>
      <c r="M263">
        <v>0.49422783948506471</v>
      </c>
      <c r="N263">
        <v>0</v>
      </c>
      <c r="O263">
        <v>0.95669486552673122</v>
      </c>
      <c r="P263">
        <v>0</v>
      </c>
      <c r="Q263">
        <v>4.3305134473268822E-2</v>
      </c>
      <c r="R263">
        <v>0</v>
      </c>
    </row>
    <row r="264" spans="1:18" x14ac:dyDescent="0.45">
      <c r="A264" t="s">
        <v>30</v>
      </c>
      <c r="B264" t="s">
        <v>54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0</v>
      </c>
      <c r="J264">
        <v>0</v>
      </c>
      <c r="K264">
        <v>0.69367039900596905</v>
      </c>
      <c r="L264">
        <v>0</v>
      </c>
      <c r="M264">
        <v>0.30632960099403089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 x14ac:dyDescent="0.45">
      <c r="A265" t="s">
        <v>30</v>
      </c>
      <c r="B265" t="s">
        <v>55</v>
      </c>
      <c r="C265">
        <v>0.92716683340457873</v>
      </c>
      <c r="D265">
        <v>7.2833166595421259E-2</v>
      </c>
      <c r="E265">
        <v>0</v>
      </c>
      <c r="F265">
        <v>0</v>
      </c>
      <c r="G265">
        <v>0.75724943412892975</v>
      </c>
      <c r="H265">
        <v>5.6190420363541133E-2</v>
      </c>
      <c r="I265">
        <v>0.18656014550752911</v>
      </c>
      <c r="J265">
        <v>0</v>
      </c>
      <c r="K265">
        <v>0.38913233307653988</v>
      </c>
      <c r="L265">
        <v>0</v>
      </c>
      <c r="M265">
        <v>0.61086766692346006</v>
      </c>
      <c r="N265">
        <v>0</v>
      </c>
      <c r="O265">
        <v>0.97011127127190855</v>
      </c>
      <c r="P265">
        <v>2.9888728728091479E-2</v>
      </c>
      <c r="Q265">
        <v>0</v>
      </c>
      <c r="R265">
        <v>0</v>
      </c>
    </row>
    <row r="266" spans="1:18" x14ac:dyDescent="0.45">
      <c r="A266" t="s">
        <v>30</v>
      </c>
      <c r="B266" t="s">
        <v>56</v>
      </c>
      <c r="C266">
        <v>0.87980085581986911</v>
      </c>
      <c r="D266">
        <v>0.1201991441801309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1</v>
      </c>
      <c r="L266">
        <v>0</v>
      </c>
      <c r="M266">
        <v>0</v>
      </c>
      <c r="N266">
        <v>0</v>
      </c>
      <c r="O266">
        <v>1</v>
      </c>
      <c r="P266">
        <v>0</v>
      </c>
      <c r="Q266">
        <v>0</v>
      </c>
      <c r="R266">
        <v>0</v>
      </c>
    </row>
    <row r="267" spans="1:18" x14ac:dyDescent="0.45">
      <c r="A267" t="s">
        <v>30</v>
      </c>
      <c r="B267" t="s">
        <v>57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0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0</v>
      </c>
    </row>
    <row r="268" spans="1:18" x14ac:dyDescent="0.45">
      <c r="A268" t="s">
        <v>30</v>
      </c>
      <c r="B268" t="s">
        <v>58</v>
      </c>
      <c r="C268">
        <v>0.99577546809487638</v>
      </c>
      <c r="D268">
        <v>4.2245319051236498E-3</v>
      </c>
      <c r="E268">
        <v>0</v>
      </c>
      <c r="F268">
        <v>0</v>
      </c>
      <c r="G268">
        <v>0</v>
      </c>
      <c r="H268">
        <v>0</v>
      </c>
      <c r="I268">
        <v>0</v>
      </c>
      <c r="J268">
        <v>0</v>
      </c>
      <c r="K268">
        <v>0</v>
      </c>
      <c r="L268">
        <v>0</v>
      </c>
      <c r="M268">
        <v>0</v>
      </c>
      <c r="N268">
        <v>0</v>
      </c>
      <c r="O268">
        <v>1</v>
      </c>
      <c r="P268">
        <v>0</v>
      </c>
      <c r="Q268">
        <v>0</v>
      </c>
      <c r="R268">
        <v>0</v>
      </c>
    </row>
    <row r="269" spans="1:18" x14ac:dyDescent="0.45">
      <c r="A269" t="s">
        <v>30</v>
      </c>
      <c r="B269" t="s">
        <v>59</v>
      </c>
      <c r="C269">
        <v>0.92696408543432651</v>
      </c>
      <c r="D269">
        <v>5.5841020242240733E-2</v>
      </c>
      <c r="E269">
        <v>1.7194894323432769E-2</v>
      </c>
      <c r="F269">
        <v>0</v>
      </c>
      <c r="G269">
        <v>0.65671815831602476</v>
      </c>
      <c r="H269">
        <v>0.31697556202083887</v>
      </c>
      <c r="I269">
        <v>2.630627966313635E-2</v>
      </c>
      <c r="J269">
        <v>0</v>
      </c>
      <c r="K269">
        <v>0.5354743278053764</v>
      </c>
      <c r="L269">
        <v>0.1232535063741679</v>
      </c>
      <c r="M269">
        <v>0.34127216582045578</v>
      </c>
      <c r="N269">
        <v>0</v>
      </c>
      <c r="O269">
        <v>0.97970374000418092</v>
      </c>
      <c r="P269">
        <v>1.3925518204808101E-2</v>
      </c>
      <c r="Q269">
        <v>6.3707417910108914E-3</v>
      </c>
      <c r="R269">
        <v>0</v>
      </c>
    </row>
    <row r="270" spans="1:18" x14ac:dyDescent="0.45">
      <c r="A270" t="s">
        <v>30</v>
      </c>
      <c r="B270" t="s">
        <v>66</v>
      </c>
      <c r="C270">
        <v>0</v>
      </c>
      <c r="D270">
        <v>0</v>
      </c>
      <c r="E270">
        <v>0</v>
      </c>
      <c r="F270">
        <v>0</v>
      </c>
      <c r="G270">
        <v>0</v>
      </c>
      <c r="H270">
        <v>0</v>
      </c>
      <c r="I270">
        <v>0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 x14ac:dyDescent="0.45">
      <c r="A271" t="s">
        <v>30</v>
      </c>
      <c r="B271" t="s">
        <v>60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0</v>
      </c>
      <c r="I271">
        <v>0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</v>
      </c>
      <c r="P271">
        <v>0</v>
      </c>
      <c r="Q271">
        <v>0</v>
      </c>
      <c r="R271">
        <v>0</v>
      </c>
    </row>
    <row r="272" spans="1:18" x14ac:dyDescent="0.45">
      <c r="A272" t="s">
        <v>30</v>
      </c>
      <c r="B272" t="s">
        <v>61</v>
      </c>
      <c r="C272">
        <v>0.80391423711973353</v>
      </c>
      <c r="D272">
        <v>4.6047601719874272E-2</v>
      </c>
      <c r="E272">
        <v>0.1500381611603922</v>
      </c>
      <c r="F272">
        <v>0</v>
      </c>
      <c r="G272">
        <v>0.89820621785785282</v>
      </c>
      <c r="H272">
        <v>0</v>
      </c>
      <c r="I272">
        <v>0.1017937821421472</v>
      </c>
      <c r="J272">
        <v>0</v>
      </c>
      <c r="K272">
        <v>0.29281952280411039</v>
      </c>
      <c r="L272">
        <v>0</v>
      </c>
      <c r="M272">
        <v>0.70718047719588961</v>
      </c>
      <c r="N272">
        <v>0</v>
      </c>
      <c r="O272">
        <v>1</v>
      </c>
      <c r="P272">
        <v>0</v>
      </c>
      <c r="Q272">
        <v>0</v>
      </c>
      <c r="R272">
        <v>0</v>
      </c>
    </row>
    <row r="273" spans="1:18" x14ac:dyDescent="0.45">
      <c r="A273" t="s">
        <v>31</v>
      </c>
      <c r="B273" t="s">
        <v>65</v>
      </c>
      <c r="C273">
        <v>0</v>
      </c>
      <c r="D273">
        <v>0</v>
      </c>
      <c r="E273">
        <v>0</v>
      </c>
      <c r="F273">
        <v>0</v>
      </c>
      <c r="G273">
        <v>0</v>
      </c>
      <c r="H273">
        <v>0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0</v>
      </c>
    </row>
    <row r="274" spans="1:18" x14ac:dyDescent="0.45">
      <c r="A274" t="s">
        <v>31</v>
      </c>
      <c r="B274" t="s">
        <v>42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0</v>
      </c>
    </row>
    <row r="275" spans="1:18" x14ac:dyDescent="0.45">
      <c r="A275" t="s">
        <v>31</v>
      </c>
      <c r="B275" t="s">
        <v>43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0</v>
      </c>
    </row>
    <row r="276" spans="1:18" x14ac:dyDescent="0.45">
      <c r="A276" t="s">
        <v>31</v>
      </c>
      <c r="B276" t="s">
        <v>44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0</v>
      </c>
    </row>
    <row r="277" spans="1:18" x14ac:dyDescent="0.45">
      <c r="A277" t="s">
        <v>31</v>
      </c>
      <c r="B277" t="s">
        <v>45</v>
      </c>
      <c r="C277">
        <v>0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0</v>
      </c>
    </row>
    <row r="278" spans="1:18" x14ac:dyDescent="0.45">
      <c r="A278" t="s">
        <v>31</v>
      </c>
      <c r="B278" t="s">
        <v>46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0</v>
      </c>
    </row>
    <row r="279" spans="1:18" x14ac:dyDescent="0.45">
      <c r="A279" t="s">
        <v>31</v>
      </c>
      <c r="B279" t="s">
        <v>48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0</v>
      </c>
    </row>
    <row r="280" spans="1:18" x14ac:dyDescent="0.45">
      <c r="A280" t="s">
        <v>31</v>
      </c>
      <c r="B280" t="s">
        <v>49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0</v>
      </c>
    </row>
    <row r="281" spans="1:18" x14ac:dyDescent="0.45">
      <c r="A281" t="s">
        <v>31</v>
      </c>
      <c r="B281" t="s">
        <v>50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0</v>
      </c>
      <c r="I281">
        <v>0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0</v>
      </c>
      <c r="P281">
        <v>0</v>
      </c>
      <c r="Q281">
        <v>0</v>
      </c>
      <c r="R281">
        <v>0</v>
      </c>
    </row>
    <row r="282" spans="1:18" x14ac:dyDescent="0.45">
      <c r="A282" t="s">
        <v>31</v>
      </c>
      <c r="B282" t="s">
        <v>52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0</v>
      </c>
    </row>
    <row r="283" spans="1:18" x14ac:dyDescent="0.45">
      <c r="A283" t="s">
        <v>31</v>
      </c>
      <c r="B283" t="s">
        <v>62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0</v>
      </c>
      <c r="P283">
        <v>0</v>
      </c>
      <c r="Q283">
        <v>0</v>
      </c>
      <c r="R283">
        <v>0</v>
      </c>
    </row>
    <row r="284" spans="1:18" x14ac:dyDescent="0.45">
      <c r="A284" t="s">
        <v>31</v>
      </c>
      <c r="B284" t="s">
        <v>63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0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0</v>
      </c>
      <c r="P284">
        <v>0</v>
      </c>
      <c r="Q284">
        <v>0</v>
      </c>
      <c r="R284">
        <v>0</v>
      </c>
    </row>
    <row r="285" spans="1:18" x14ac:dyDescent="0.45">
      <c r="A285" t="s">
        <v>31</v>
      </c>
      <c r="B285" t="s">
        <v>64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0</v>
      </c>
      <c r="N285">
        <v>0</v>
      </c>
      <c r="O285">
        <v>0</v>
      </c>
      <c r="P285">
        <v>0</v>
      </c>
      <c r="Q285">
        <v>0</v>
      </c>
      <c r="R285">
        <v>0</v>
      </c>
    </row>
    <row r="286" spans="1:18" x14ac:dyDescent="0.45">
      <c r="A286" t="s">
        <v>31</v>
      </c>
      <c r="B286" t="s">
        <v>53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0</v>
      </c>
    </row>
    <row r="287" spans="1:18" x14ac:dyDescent="0.45">
      <c r="A287" t="s">
        <v>31</v>
      </c>
      <c r="B287" t="s">
        <v>54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0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0</v>
      </c>
    </row>
    <row r="288" spans="1:18" x14ac:dyDescent="0.45">
      <c r="A288" t="s">
        <v>31</v>
      </c>
      <c r="B288" t="s">
        <v>55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0</v>
      </c>
    </row>
    <row r="289" spans="1:18" x14ac:dyDescent="0.45">
      <c r="A289" t="s">
        <v>31</v>
      </c>
      <c r="B289" t="s">
        <v>56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0</v>
      </c>
    </row>
    <row r="290" spans="1:18" x14ac:dyDescent="0.45">
      <c r="A290" t="s">
        <v>31</v>
      </c>
      <c r="B290" t="s">
        <v>57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0</v>
      </c>
      <c r="I290">
        <v>0</v>
      </c>
      <c r="J290">
        <v>0</v>
      </c>
      <c r="K290">
        <v>0</v>
      </c>
      <c r="L290">
        <v>0</v>
      </c>
      <c r="M290">
        <v>0</v>
      </c>
      <c r="N290">
        <v>0</v>
      </c>
      <c r="O290">
        <v>0</v>
      </c>
      <c r="P290">
        <v>0</v>
      </c>
      <c r="Q290">
        <v>0</v>
      </c>
      <c r="R290">
        <v>0</v>
      </c>
    </row>
    <row r="291" spans="1:18" x14ac:dyDescent="0.45">
      <c r="A291" t="s">
        <v>31</v>
      </c>
      <c r="B291" t="s">
        <v>58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0</v>
      </c>
      <c r="N291">
        <v>0</v>
      </c>
      <c r="O291">
        <v>0</v>
      </c>
      <c r="P291">
        <v>0</v>
      </c>
      <c r="Q291">
        <v>0</v>
      </c>
      <c r="R291">
        <v>0</v>
      </c>
    </row>
    <row r="292" spans="1:18" x14ac:dyDescent="0.45">
      <c r="A292" t="s">
        <v>31</v>
      </c>
      <c r="B292" t="s">
        <v>59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0</v>
      </c>
    </row>
    <row r="293" spans="1:18" x14ac:dyDescent="0.45">
      <c r="A293" t="s">
        <v>31</v>
      </c>
      <c r="B293" t="s">
        <v>66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0</v>
      </c>
      <c r="I293">
        <v>0</v>
      </c>
      <c r="J293">
        <v>0</v>
      </c>
      <c r="K293">
        <v>0</v>
      </c>
      <c r="L293">
        <v>0</v>
      </c>
      <c r="M293">
        <v>0</v>
      </c>
      <c r="N293">
        <v>0</v>
      </c>
      <c r="O293">
        <v>0</v>
      </c>
      <c r="P293">
        <v>0</v>
      </c>
      <c r="Q293">
        <v>0</v>
      </c>
      <c r="R293">
        <v>0</v>
      </c>
    </row>
    <row r="294" spans="1:18" x14ac:dyDescent="0.45">
      <c r="A294" t="s">
        <v>31</v>
      </c>
      <c r="B294" t="s">
        <v>60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0</v>
      </c>
      <c r="N294">
        <v>0</v>
      </c>
      <c r="O294">
        <v>0</v>
      </c>
      <c r="P294">
        <v>0</v>
      </c>
      <c r="Q294">
        <v>0</v>
      </c>
      <c r="R294">
        <v>0</v>
      </c>
    </row>
    <row r="295" spans="1:18" x14ac:dyDescent="0.45">
      <c r="A295" t="s">
        <v>31</v>
      </c>
      <c r="B295" t="s">
        <v>61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0</v>
      </c>
    </row>
    <row r="296" spans="1:18" x14ac:dyDescent="0.45">
      <c r="A296" t="s">
        <v>32</v>
      </c>
      <c r="B296" t="s">
        <v>65</v>
      </c>
      <c r="C296">
        <v>0</v>
      </c>
      <c r="D296">
        <v>0</v>
      </c>
      <c r="E296">
        <v>0</v>
      </c>
      <c r="F296">
        <v>0</v>
      </c>
      <c r="G296">
        <v>0</v>
      </c>
      <c r="H296">
        <v>0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 x14ac:dyDescent="0.45">
      <c r="A297" t="s">
        <v>32</v>
      </c>
      <c r="B297" t="s">
        <v>42</v>
      </c>
      <c r="C297">
        <v>0.67514713507273616</v>
      </c>
      <c r="D297">
        <v>0.30494503379713178</v>
      </c>
      <c r="E297">
        <v>1.9907831130132111E-2</v>
      </c>
      <c r="F297">
        <v>0</v>
      </c>
      <c r="G297">
        <v>0.34859446438186642</v>
      </c>
      <c r="H297">
        <v>0.48531545011106891</v>
      </c>
      <c r="I297">
        <v>0.16609008550706481</v>
      </c>
      <c r="J297">
        <v>0</v>
      </c>
      <c r="K297">
        <v>0</v>
      </c>
      <c r="L297">
        <v>0.24358775928237381</v>
      </c>
      <c r="M297">
        <v>0.75641224071762625</v>
      </c>
      <c r="N297">
        <v>0</v>
      </c>
      <c r="O297">
        <v>0</v>
      </c>
      <c r="P297">
        <v>0</v>
      </c>
      <c r="Q297">
        <v>0</v>
      </c>
      <c r="R297">
        <v>0</v>
      </c>
    </row>
    <row r="298" spans="1:18" x14ac:dyDescent="0.45">
      <c r="A298" t="s">
        <v>32</v>
      </c>
      <c r="B298" t="s">
        <v>43</v>
      </c>
      <c r="C298">
        <v>0.62690464304233273</v>
      </c>
      <c r="D298">
        <v>0.35247926112266348</v>
      </c>
      <c r="E298">
        <v>2.0616095835003689E-2</v>
      </c>
      <c r="F298">
        <v>0</v>
      </c>
      <c r="G298">
        <v>0.22370469811938279</v>
      </c>
      <c r="H298">
        <v>0.62951100614505962</v>
      </c>
      <c r="I298">
        <v>0.14678429573555771</v>
      </c>
      <c r="J298">
        <v>0</v>
      </c>
      <c r="K298">
        <v>0</v>
      </c>
      <c r="L298">
        <v>3.4911877442939943E-2</v>
      </c>
      <c r="M298">
        <v>0.96508812255706</v>
      </c>
      <c r="N298">
        <v>0</v>
      </c>
      <c r="O298">
        <v>1</v>
      </c>
      <c r="P298">
        <v>0</v>
      </c>
      <c r="Q298">
        <v>0</v>
      </c>
      <c r="R298">
        <v>0</v>
      </c>
    </row>
    <row r="299" spans="1:18" x14ac:dyDescent="0.45">
      <c r="A299" t="s">
        <v>32</v>
      </c>
      <c r="B299" t="s">
        <v>44</v>
      </c>
      <c r="C299">
        <v>0.98595982813782146</v>
      </c>
      <c r="D299">
        <v>1.276182516237365E-2</v>
      </c>
      <c r="E299">
        <v>1.278346699804925E-3</v>
      </c>
      <c r="F299">
        <v>0</v>
      </c>
      <c r="G299">
        <v>7.9612272510659887E-3</v>
      </c>
      <c r="H299">
        <v>0.95911666372457938</v>
      </c>
      <c r="I299">
        <v>3.2922109024354773E-2</v>
      </c>
      <c r="J299">
        <v>0</v>
      </c>
      <c r="K299">
        <v>2.944153943371151E-2</v>
      </c>
      <c r="L299">
        <v>0</v>
      </c>
      <c r="M299">
        <v>0.97055846056628858</v>
      </c>
      <c r="N299">
        <v>0</v>
      </c>
      <c r="O299">
        <v>1</v>
      </c>
      <c r="P299">
        <v>0</v>
      </c>
      <c r="Q299">
        <v>0</v>
      </c>
      <c r="R299">
        <v>0</v>
      </c>
    </row>
    <row r="300" spans="1:18" x14ac:dyDescent="0.45">
      <c r="A300" t="s">
        <v>32</v>
      </c>
      <c r="B300" t="s">
        <v>45</v>
      </c>
      <c r="C300">
        <v>0</v>
      </c>
      <c r="D300">
        <v>0</v>
      </c>
      <c r="E300">
        <v>0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0</v>
      </c>
    </row>
    <row r="301" spans="1:18" x14ac:dyDescent="0.45">
      <c r="A301" t="s">
        <v>32</v>
      </c>
      <c r="B301" t="s">
        <v>46</v>
      </c>
      <c r="C301">
        <v>0.86969577499108996</v>
      </c>
      <c r="D301">
        <v>0.13030422500891001</v>
      </c>
      <c r="E301">
        <v>0</v>
      </c>
      <c r="F301">
        <v>0</v>
      </c>
      <c r="G301">
        <v>0</v>
      </c>
      <c r="H301">
        <v>0.70004415802046704</v>
      </c>
      <c r="I301">
        <v>0.29995584197953301</v>
      </c>
      <c r="J301">
        <v>0</v>
      </c>
      <c r="K301">
        <v>1</v>
      </c>
      <c r="L301">
        <v>0</v>
      </c>
      <c r="M301">
        <v>0</v>
      </c>
      <c r="N301">
        <v>0</v>
      </c>
      <c r="O301">
        <v>0</v>
      </c>
      <c r="P301">
        <v>0</v>
      </c>
      <c r="Q301">
        <v>0</v>
      </c>
      <c r="R301">
        <v>0</v>
      </c>
    </row>
    <row r="302" spans="1:18" x14ac:dyDescent="0.45">
      <c r="A302" t="s">
        <v>32</v>
      </c>
      <c r="B302" t="s">
        <v>48</v>
      </c>
      <c r="C302">
        <v>0.70737230466930012</v>
      </c>
      <c r="D302">
        <v>0.26174239500834801</v>
      </c>
      <c r="E302">
        <v>3.08853003223519E-2</v>
      </c>
      <c r="F302">
        <v>0</v>
      </c>
      <c r="G302">
        <v>0.13815217282634651</v>
      </c>
      <c r="H302">
        <v>9.9591472090040101E-2</v>
      </c>
      <c r="I302">
        <v>0.76225635508361345</v>
      </c>
      <c r="J302">
        <v>0</v>
      </c>
      <c r="K302">
        <v>9.5830199617291223E-2</v>
      </c>
      <c r="L302">
        <v>5.8959348902216283E-2</v>
      </c>
      <c r="M302">
        <v>0.84521045148049256</v>
      </c>
      <c r="N302">
        <v>0</v>
      </c>
      <c r="O302">
        <v>1</v>
      </c>
      <c r="P302">
        <v>0</v>
      </c>
      <c r="Q302">
        <v>0</v>
      </c>
      <c r="R302">
        <v>0</v>
      </c>
    </row>
    <row r="303" spans="1:18" x14ac:dyDescent="0.45">
      <c r="A303" t="s">
        <v>32</v>
      </c>
      <c r="B303" t="s">
        <v>49</v>
      </c>
      <c r="C303">
        <v>0.72631491463619313</v>
      </c>
      <c r="D303">
        <v>0.2334843130101836</v>
      </c>
      <c r="E303">
        <v>4.0200772353623383E-2</v>
      </c>
      <c r="F303">
        <v>0</v>
      </c>
      <c r="G303">
        <v>0.18182641811591371</v>
      </c>
      <c r="H303">
        <v>0.5013763525076429</v>
      </c>
      <c r="I303">
        <v>0.31679722937644328</v>
      </c>
      <c r="J303">
        <v>0</v>
      </c>
      <c r="K303">
        <v>0</v>
      </c>
      <c r="L303">
        <v>0.32881805862807739</v>
      </c>
      <c r="M303">
        <v>0.67118194137192255</v>
      </c>
      <c r="N303">
        <v>0</v>
      </c>
      <c r="O303">
        <v>1</v>
      </c>
      <c r="P303">
        <v>0</v>
      </c>
      <c r="Q303">
        <v>0</v>
      </c>
      <c r="R303">
        <v>0</v>
      </c>
    </row>
    <row r="304" spans="1:18" x14ac:dyDescent="0.45">
      <c r="A304" t="s">
        <v>32</v>
      </c>
      <c r="B304" t="s">
        <v>50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0</v>
      </c>
      <c r="I304">
        <v>0</v>
      </c>
      <c r="J304">
        <v>0</v>
      </c>
      <c r="K304">
        <v>0</v>
      </c>
      <c r="L304">
        <v>0</v>
      </c>
      <c r="M304">
        <v>0</v>
      </c>
      <c r="N304">
        <v>0</v>
      </c>
      <c r="O304">
        <v>1</v>
      </c>
      <c r="P304">
        <v>0</v>
      </c>
      <c r="Q304">
        <v>0</v>
      </c>
      <c r="R304">
        <v>0</v>
      </c>
    </row>
    <row r="305" spans="1:18" x14ac:dyDescent="0.45">
      <c r="A305" t="s">
        <v>32</v>
      </c>
      <c r="B305" t="s">
        <v>52</v>
      </c>
      <c r="C305">
        <v>0.85084100285623609</v>
      </c>
      <c r="D305">
        <v>0.14915899714376391</v>
      </c>
      <c r="E305">
        <v>0</v>
      </c>
      <c r="F305">
        <v>0</v>
      </c>
      <c r="G305">
        <v>1</v>
      </c>
      <c r="H305">
        <v>0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0</v>
      </c>
    </row>
    <row r="306" spans="1:18" x14ac:dyDescent="0.45">
      <c r="A306" t="s">
        <v>32</v>
      </c>
      <c r="B306" t="s">
        <v>62</v>
      </c>
      <c r="C306">
        <v>0.68944738161051478</v>
      </c>
      <c r="D306">
        <v>0.31055261838948522</v>
      </c>
      <c r="E306">
        <v>0</v>
      </c>
      <c r="F306">
        <v>0</v>
      </c>
      <c r="G306">
        <v>0.30595434219816431</v>
      </c>
      <c r="H306">
        <v>0.31160273005413042</v>
      </c>
      <c r="I306">
        <v>0.38244292774770527</v>
      </c>
      <c r="J306">
        <v>0</v>
      </c>
      <c r="K306">
        <v>0</v>
      </c>
      <c r="L306">
        <v>0</v>
      </c>
      <c r="M306">
        <v>0</v>
      </c>
      <c r="N306">
        <v>0</v>
      </c>
      <c r="O306">
        <v>0.93814432989690721</v>
      </c>
      <c r="P306">
        <v>6.1855670103092793E-2</v>
      </c>
      <c r="Q306">
        <v>0</v>
      </c>
      <c r="R306">
        <v>0</v>
      </c>
    </row>
    <row r="307" spans="1:18" x14ac:dyDescent="0.45">
      <c r="A307" t="s">
        <v>32</v>
      </c>
      <c r="B307" t="s">
        <v>63</v>
      </c>
      <c r="C307">
        <v>0.8963809525500045</v>
      </c>
      <c r="D307">
        <v>0.1036190474499955</v>
      </c>
      <c r="E307">
        <v>0</v>
      </c>
      <c r="F307">
        <v>0</v>
      </c>
      <c r="G307">
        <v>0</v>
      </c>
      <c r="H307">
        <v>0</v>
      </c>
      <c r="I307">
        <v>0</v>
      </c>
      <c r="J307">
        <v>0</v>
      </c>
      <c r="K307">
        <v>0</v>
      </c>
      <c r="L307">
        <v>0</v>
      </c>
      <c r="M307">
        <v>0</v>
      </c>
      <c r="N307">
        <v>0</v>
      </c>
      <c r="O307">
        <v>1</v>
      </c>
      <c r="P307">
        <v>0</v>
      </c>
      <c r="Q307">
        <v>0</v>
      </c>
      <c r="R307">
        <v>0</v>
      </c>
    </row>
    <row r="308" spans="1:18" x14ac:dyDescent="0.45">
      <c r="A308" t="s">
        <v>32</v>
      </c>
      <c r="B308" t="s">
        <v>64</v>
      </c>
      <c r="C308">
        <v>0.86192166663815528</v>
      </c>
      <c r="D308">
        <v>0.1380783333618448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1</v>
      </c>
      <c r="P308">
        <v>0</v>
      </c>
      <c r="Q308">
        <v>0</v>
      </c>
      <c r="R308">
        <v>0</v>
      </c>
    </row>
    <row r="309" spans="1:18" x14ac:dyDescent="0.45">
      <c r="A309" t="s">
        <v>32</v>
      </c>
      <c r="B309" t="s">
        <v>53</v>
      </c>
      <c r="C309">
        <v>0.66188391529247503</v>
      </c>
      <c r="D309">
        <v>0.29111023063876829</v>
      </c>
      <c r="E309">
        <v>4.7005854068756632E-2</v>
      </c>
      <c r="F309">
        <v>0</v>
      </c>
      <c r="G309">
        <v>0.51649740534032118</v>
      </c>
      <c r="H309">
        <v>0.31071059780901911</v>
      </c>
      <c r="I309">
        <v>0.1727919968506596</v>
      </c>
      <c r="J309">
        <v>0</v>
      </c>
      <c r="K309">
        <v>0.13565519914630511</v>
      </c>
      <c r="L309">
        <v>0.16738519773624069</v>
      </c>
      <c r="M309">
        <v>0.6969596031174542</v>
      </c>
      <c r="N309">
        <v>0</v>
      </c>
      <c r="O309">
        <v>1</v>
      </c>
      <c r="P309">
        <v>0</v>
      </c>
      <c r="Q309">
        <v>0</v>
      </c>
      <c r="R309">
        <v>0</v>
      </c>
    </row>
    <row r="310" spans="1:18" x14ac:dyDescent="0.45">
      <c r="A310" t="s">
        <v>32</v>
      </c>
      <c r="B310" t="s">
        <v>54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0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 x14ac:dyDescent="0.45">
      <c r="A311" t="s">
        <v>32</v>
      </c>
      <c r="B311" t="s">
        <v>55</v>
      </c>
      <c r="C311">
        <v>0.75230482535621024</v>
      </c>
      <c r="D311">
        <v>0.2476951746437899</v>
      </c>
      <c r="E311">
        <v>0</v>
      </c>
      <c r="F311">
        <v>0</v>
      </c>
      <c r="G311">
        <v>0.15329201883005741</v>
      </c>
      <c r="H311">
        <v>0.13459512929336559</v>
      </c>
      <c r="I311">
        <v>0.71211285187657691</v>
      </c>
      <c r="J311">
        <v>0</v>
      </c>
      <c r="K311">
        <v>0</v>
      </c>
      <c r="L311">
        <v>0.1420707144222052</v>
      </c>
      <c r="M311">
        <v>0.8579292855777948</v>
      </c>
      <c r="N311">
        <v>0</v>
      </c>
      <c r="O311">
        <v>1</v>
      </c>
      <c r="P311">
        <v>0</v>
      </c>
      <c r="Q311">
        <v>0</v>
      </c>
      <c r="R311">
        <v>0</v>
      </c>
    </row>
    <row r="312" spans="1:18" x14ac:dyDescent="0.45">
      <c r="A312" t="s">
        <v>32</v>
      </c>
      <c r="B312" t="s">
        <v>56</v>
      </c>
      <c r="C312">
        <v>0.78959042830513315</v>
      </c>
      <c r="D312">
        <v>0.14401111915790951</v>
      </c>
      <c r="E312">
        <v>6.6398452536957253E-2</v>
      </c>
      <c r="F312">
        <v>0</v>
      </c>
      <c r="G312">
        <v>7.7887721780408453E-2</v>
      </c>
      <c r="H312">
        <v>0.92211227821959152</v>
      </c>
      <c r="I312">
        <v>0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0</v>
      </c>
    </row>
    <row r="313" spans="1:18" x14ac:dyDescent="0.45">
      <c r="A313" t="s">
        <v>32</v>
      </c>
      <c r="B313" t="s">
        <v>57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0</v>
      </c>
      <c r="J313">
        <v>0</v>
      </c>
      <c r="K313">
        <v>0</v>
      </c>
      <c r="L313">
        <v>0</v>
      </c>
      <c r="M313">
        <v>0</v>
      </c>
      <c r="N313">
        <v>0</v>
      </c>
      <c r="O313">
        <v>0</v>
      </c>
      <c r="P313">
        <v>0</v>
      </c>
      <c r="Q313">
        <v>0</v>
      </c>
      <c r="R313">
        <v>0</v>
      </c>
    </row>
    <row r="314" spans="1:18" x14ac:dyDescent="0.45">
      <c r="A314" t="s">
        <v>32</v>
      </c>
      <c r="B314" t="s">
        <v>58</v>
      </c>
      <c r="C314">
        <v>0.9905903574201782</v>
      </c>
      <c r="D314">
        <v>9.4096425798219224E-3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0</v>
      </c>
      <c r="N314">
        <v>0</v>
      </c>
      <c r="O314">
        <v>1</v>
      </c>
      <c r="P314">
        <v>0</v>
      </c>
      <c r="Q314">
        <v>0</v>
      </c>
      <c r="R314">
        <v>0</v>
      </c>
    </row>
    <row r="315" spans="1:18" x14ac:dyDescent="0.45">
      <c r="A315" t="s">
        <v>32</v>
      </c>
      <c r="B315" t="s">
        <v>59</v>
      </c>
      <c r="C315">
        <v>0.81980889600649121</v>
      </c>
      <c r="D315">
        <v>0.17018969946010401</v>
      </c>
      <c r="E315">
        <v>1.0001404533404789E-2</v>
      </c>
      <c r="F315">
        <v>0</v>
      </c>
      <c r="G315">
        <v>0.30669971704831439</v>
      </c>
      <c r="H315">
        <v>0.35383295390679959</v>
      </c>
      <c r="I315">
        <v>0.33946732904488602</v>
      </c>
      <c r="J315">
        <v>0</v>
      </c>
      <c r="K315">
        <v>4.0656182040696209E-2</v>
      </c>
      <c r="L315">
        <v>0.20585977351128909</v>
      </c>
      <c r="M315">
        <v>0.75348404444801464</v>
      </c>
      <c r="N315">
        <v>0</v>
      </c>
      <c r="O315">
        <v>1</v>
      </c>
      <c r="P315">
        <v>0</v>
      </c>
      <c r="Q315">
        <v>0</v>
      </c>
      <c r="R315">
        <v>0</v>
      </c>
    </row>
    <row r="316" spans="1:18" x14ac:dyDescent="0.45">
      <c r="A316" t="s">
        <v>32</v>
      </c>
      <c r="B316" t="s">
        <v>66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0</v>
      </c>
      <c r="K316">
        <v>0</v>
      </c>
      <c r="L316">
        <v>0</v>
      </c>
      <c r="M316">
        <v>0</v>
      </c>
      <c r="N316">
        <v>0</v>
      </c>
      <c r="O316">
        <v>0.40896890322934798</v>
      </c>
      <c r="P316">
        <v>0.59103109677065202</v>
      </c>
      <c r="Q316">
        <v>0</v>
      </c>
      <c r="R316">
        <v>0</v>
      </c>
    </row>
    <row r="317" spans="1:18" x14ac:dyDescent="0.45">
      <c r="A317" t="s">
        <v>32</v>
      </c>
      <c r="B317" t="s">
        <v>60</v>
      </c>
      <c r="C317">
        <v>0</v>
      </c>
      <c r="D317">
        <v>0</v>
      </c>
      <c r="E317">
        <v>0</v>
      </c>
      <c r="F317">
        <v>0</v>
      </c>
      <c r="G317">
        <v>0.38666666666666671</v>
      </c>
      <c r="H317">
        <v>0.61333333333333329</v>
      </c>
      <c r="I317">
        <v>0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0</v>
      </c>
      <c r="Q317">
        <v>0</v>
      </c>
      <c r="R317">
        <v>0</v>
      </c>
    </row>
    <row r="318" spans="1:18" x14ac:dyDescent="0.45">
      <c r="A318" t="s">
        <v>32</v>
      </c>
      <c r="B318" t="s">
        <v>61</v>
      </c>
      <c r="C318">
        <v>0.67091401202108736</v>
      </c>
      <c r="D318">
        <v>0.2189484753118153</v>
      </c>
      <c r="E318">
        <v>0.1101375126670973</v>
      </c>
      <c r="F318">
        <v>0</v>
      </c>
      <c r="G318">
        <v>0.24438022660249839</v>
      </c>
      <c r="H318">
        <v>0.25277014291088018</v>
      </c>
      <c r="I318">
        <v>0.50284963048662135</v>
      </c>
      <c r="J318">
        <v>0</v>
      </c>
      <c r="K318">
        <v>0.67574241345146546</v>
      </c>
      <c r="L318">
        <v>3.196581273752807E-2</v>
      </c>
      <c r="M318">
        <v>0.29229177381100663</v>
      </c>
      <c r="N318">
        <v>0</v>
      </c>
      <c r="O318">
        <v>1</v>
      </c>
      <c r="P318">
        <v>0</v>
      </c>
      <c r="Q318">
        <v>0</v>
      </c>
      <c r="R318">
        <v>0</v>
      </c>
    </row>
    <row r="319" spans="1:18" x14ac:dyDescent="0.45">
      <c r="A319" t="s">
        <v>33</v>
      </c>
      <c r="B319" t="s">
        <v>65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0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</row>
    <row r="320" spans="1:18" x14ac:dyDescent="0.45">
      <c r="A320" t="s">
        <v>33</v>
      </c>
      <c r="B320" t="s">
        <v>42</v>
      </c>
      <c r="C320">
        <v>0.89785479436678994</v>
      </c>
      <c r="D320">
        <v>6.7627855622515137E-2</v>
      </c>
      <c r="E320">
        <v>3.4517350010694801E-2</v>
      </c>
      <c r="F320">
        <v>0</v>
      </c>
      <c r="G320">
        <v>8.9692720019627942E-2</v>
      </c>
      <c r="H320">
        <v>0.2719271476370817</v>
      </c>
      <c r="I320">
        <v>0.63838013234329039</v>
      </c>
      <c r="J320">
        <v>0</v>
      </c>
      <c r="K320">
        <v>4.5829863355584893E-2</v>
      </c>
      <c r="L320">
        <v>5.7777602302705768E-2</v>
      </c>
      <c r="M320">
        <v>0.8963925343417094</v>
      </c>
      <c r="N320">
        <v>0</v>
      </c>
      <c r="O320">
        <v>1</v>
      </c>
      <c r="P320">
        <v>0</v>
      </c>
      <c r="Q320">
        <v>0</v>
      </c>
      <c r="R320">
        <v>0</v>
      </c>
    </row>
    <row r="321" spans="1:18" x14ac:dyDescent="0.45">
      <c r="A321" t="s">
        <v>33</v>
      </c>
      <c r="B321" t="s">
        <v>43</v>
      </c>
      <c r="C321">
        <v>0.79220086760638164</v>
      </c>
      <c r="D321">
        <v>0.18091616230527829</v>
      </c>
      <c r="E321">
        <v>2.6882970088340001E-2</v>
      </c>
      <c r="F321">
        <v>0</v>
      </c>
      <c r="G321">
        <v>0.1398151152075448</v>
      </c>
      <c r="H321">
        <v>0.2195093726087155</v>
      </c>
      <c r="I321">
        <v>0.64067551218373975</v>
      </c>
      <c r="J321">
        <v>0</v>
      </c>
      <c r="K321">
        <v>2.8238575409704161E-2</v>
      </c>
      <c r="L321">
        <v>2.0740027487488249E-2</v>
      </c>
      <c r="M321">
        <v>0.95102139710280753</v>
      </c>
      <c r="N321">
        <v>0</v>
      </c>
      <c r="O321">
        <v>1</v>
      </c>
      <c r="P321">
        <v>0</v>
      </c>
      <c r="Q321">
        <v>0</v>
      </c>
      <c r="R321">
        <v>0</v>
      </c>
    </row>
    <row r="322" spans="1:18" x14ac:dyDescent="0.45">
      <c r="A322" t="s">
        <v>33</v>
      </c>
      <c r="B322" t="s">
        <v>44</v>
      </c>
      <c r="C322">
        <v>0.98666290717702554</v>
      </c>
      <c r="D322">
        <v>1.2088492829079129E-2</v>
      </c>
      <c r="E322">
        <v>1.2485999938954019E-3</v>
      </c>
      <c r="F322">
        <v>0</v>
      </c>
      <c r="G322">
        <v>0</v>
      </c>
      <c r="H322">
        <v>0.62968255021807562</v>
      </c>
      <c r="I322">
        <v>0.37031744978192432</v>
      </c>
      <c r="J322">
        <v>0</v>
      </c>
      <c r="K322">
        <v>0</v>
      </c>
      <c r="L322">
        <v>0.88161701505118728</v>
      </c>
      <c r="M322">
        <v>0.11838298494881271</v>
      </c>
      <c r="N322">
        <v>0</v>
      </c>
      <c r="O322">
        <v>0.77123024666775397</v>
      </c>
      <c r="P322">
        <v>0.228769753332246</v>
      </c>
      <c r="Q322">
        <v>0</v>
      </c>
      <c r="R322">
        <v>0</v>
      </c>
    </row>
    <row r="323" spans="1:18" x14ac:dyDescent="0.45">
      <c r="A323" t="s">
        <v>33</v>
      </c>
      <c r="B323" t="s">
        <v>45</v>
      </c>
      <c r="C323">
        <v>0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0</v>
      </c>
      <c r="N323">
        <v>0</v>
      </c>
      <c r="O323">
        <v>0</v>
      </c>
      <c r="P323">
        <v>0</v>
      </c>
      <c r="Q323">
        <v>0</v>
      </c>
      <c r="R323">
        <v>0</v>
      </c>
    </row>
    <row r="324" spans="1:18" x14ac:dyDescent="0.45">
      <c r="A324" t="s">
        <v>33</v>
      </c>
      <c r="B324" t="s">
        <v>46</v>
      </c>
      <c r="C324">
        <v>1</v>
      </c>
      <c r="D324">
        <v>0</v>
      </c>
      <c r="E324">
        <v>0</v>
      </c>
      <c r="F324">
        <v>0</v>
      </c>
      <c r="G324">
        <v>0.6309689466919155</v>
      </c>
      <c r="H324">
        <v>0</v>
      </c>
      <c r="I324">
        <v>0.3690310533080845</v>
      </c>
      <c r="J324">
        <v>0</v>
      </c>
      <c r="K324">
        <v>0.1204819277108434</v>
      </c>
      <c r="L324">
        <v>0</v>
      </c>
      <c r="M324">
        <v>0.87951807228915657</v>
      </c>
      <c r="N324">
        <v>0</v>
      </c>
      <c r="O324">
        <v>1</v>
      </c>
      <c r="P324">
        <v>0</v>
      </c>
      <c r="Q324">
        <v>0</v>
      </c>
      <c r="R324">
        <v>0</v>
      </c>
    </row>
    <row r="325" spans="1:18" x14ac:dyDescent="0.45">
      <c r="A325" t="s">
        <v>33</v>
      </c>
      <c r="B325" t="s">
        <v>67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0</v>
      </c>
      <c r="I325">
        <v>0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0</v>
      </c>
      <c r="Q325">
        <v>0</v>
      </c>
      <c r="R325">
        <v>0</v>
      </c>
    </row>
    <row r="326" spans="1:18" x14ac:dyDescent="0.45">
      <c r="A326" t="s">
        <v>33</v>
      </c>
      <c r="B326" t="s">
        <v>48</v>
      </c>
      <c r="C326">
        <v>0.84552565796461254</v>
      </c>
      <c r="D326">
        <v>9.9788801116033984E-2</v>
      </c>
      <c r="E326">
        <v>5.468554091935348E-2</v>
      </c>
      <c r="F326">
        <v>0</v>
      </c>
      <c r="G326">
        <v>1.9538984987326261E-2</v>
      </c>
      <c r="H326">
        <v>0.45167313437393902</v>
      </c>
      <c r="I326">
        <v>0.52878788063873472</v>
      </c>
      <c r="J326">
        <v>0</v>
      </c>
      <c r="K326">
        <v>9.8124082017882364E-2</v>
      </c>
      <c r="L326">
        <v>9.4924381762328883E-2</v>
      </c>
      <c r="M326">
        <v>0.80695153621978877</v>
      </c>
      <c r="N326">
        <v>0</v>
      </c>
      <c r="O326">
        <v>1</v>
      </c>
      <c r="P326">
        <v>0</v>
      </c>
      <c r="Q326">
        <v>0</v>
      </c>
      <c r="R326">
        <v>0</v>
      </c>
    </row>
    <row r="327" spans="1:18" x14ac:dyDescent="0.45">
      <c r="A327" t="s">
        <v>33</v>
      </c>
      <c r="B327" t="s">
        <v>49</v>
      </c>
      <c r="C327">
        <v>0.87111405343362758</v>
      </c>
      <c r="D327">
        <v>0.1151834836331458</v>
      </c>
      <c r="E327">
        <v>1.370246293322667E-2</v>
      </c>
      <c r="F327">
        <v>0</v>
      </c>
      <c r="G327">
        <v>0.32071677840790142</v>
      </c>
      <c r="H327">
        <v>0.18415881107614099</v>
      </c>
      <c r="I327">
        <v>0.49512441051595768</v>
      </c>
      <c r="J327">
        <v>0</v>
      </c>
      <c r="K327">
        <v>0.12583897365852431</v>
      </c>
      <c r="L327">
        <v>4.1382652612426088E-2</v>
      </c>
      <c r="M327">
        <v>0.83277837372904961</v>
      </c>
      <c r="N327">
        <v>0</v>
      </c>
      <c r="O327">
        <v>1</v>
      </c>
      <c r="P327">
        <v>0</v>
      </c>
      <c r="Q327">
        <v>0</v>
      </c>
      <c r="R327">
        <v>0</v>
      </c>
    </row>
    <row r="328" spans="1:18" x14ac:dyDescent="0.45">
      <c r="A328" t="s">
        <v>33</v>
      </c>
      <c r="B328" t="s">
        <v>50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0</v>
      </c>
      <c r="I328">
        <v>0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1</v>
      </c>
      <c r="P328">
        <v>0</v>
      </c>
      <c r="Q328">
        <v>0</v>
      </c>
      <c r="R328">
        <v>0</v>
      </c>
    </row>
    <row r="329" spans="1:18" x14ac:dyDescent="0.45">
      <c r="A329" t="s">
        <v>33</v>
      </c>
      <c r="B329" t="s">
        <v>52</v>
      </c>
      <c r="C329">
        <v>0.98502246630054913</v>
      </c>
      <c r="D329">
        <v>1.497753369945082E-2</v>
      </c>
      <c r="E329">
        <v>0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0</v>
      </c>
      <c r="M329">
        <v>0</v>
      </c>
      <c r="N329">
        <v>0</v>
      </c>
      <c r="O329">
        <v>1</v>
      </c>
      <c r="P329">
        <v>0</v>
      </c>
      <c r="Q329">
        <v>0</v>
      </c>
      <c r="R329">
        <v>0</v>
      </c>
    </row>
    <row r="330" spans="1:18" x14ac:dyDescent="0.45">
      <c r="A330" t="s">
        <v>33</v>
      </c>
      <c r="B330" t="s">
        <v>62</v>
      </c>
      <c r="C330">
        <v>0.95891403685676369</v>
      </c>
      <c r="D330">
        <v>4.1085963143236273E-2</v>
      </c>
      <c r="E330">
        <v>0</v>
      </c>
      <c r="F330">
        <v>0</v>
      </c>
      <c r="G330">
        <v>0.49734979075183972</v>
      </c>
      <c r="H330">
        <v>0.17920107221978829</v>
      </c>
      <c r="I330">
        <v>0.32344913702837202</v>
      </c>
      <c r="J330">
        <v>0</v>
      </c>
      <c r="K330">
        <v>0.23689352599880351</v>
      </c>
      <c r="L330">
        <v>0.56135655910410387</v>
      </c>
      <c r="M330">
        <v>0.2017499148970926</v>
      </c>
      <c r="N330">
        <v>0</v>
      </c>
      <c r="O330">
        <v>0</v>
      </c>
      <c r="P330">
        <v>0</v>
      </c>
      <c r="Q330">
        <v>0</v>
      </c>
      <c r="R330">
        <v>0</v>
      </c>
    </row>
    <row r="331" spans="1:18" x14ac:dyDescent="0.45">
      <c r="A331" t="s">
        <v>33</v>
      </c>
      <c r="B331" t="s">
        <v>63</v>
      </c>
      <c r="C331">
        <v>0.90296058577546512</v>
      </c>
      <c r="D331">
        <v>9.7039414224534853E-2</v>
      </c>
      <c r="E331">
        <v>0</v>
      </c>
      <c r="F331">
        <v>0</v>
      </c>
      <c r="G331">
        <v>0.47869567278070052</v>
      </c>
      <c r="H331">
        <v>0</v>
      </c>
      <c r="I331">
        <v>0.52130432721929953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1</v>
      </c>
      <c r="P331">
        <v>0</v>
      </c>
      <c r="Q331">
        <v>0</v>
      </c>
      <c r="R331">
        <v>0</v>
      </c>
    </row>
    <row r="332" spans="1:18" x14ac:dyDescent="0.45">
      <c r="A332" t="s">
        <v>33</v>
      </c>
      <c r="B332" t="s">
        <v>64</v>
      </c>
      <c r="C332">
        <v>0.79147123088473725</v>
      </c>
      <c r="D332">
        <v>0.1757642985783365</v>
      </c>
      <c r="E332">
        <v>3.2764470536926327E-2</v>
      </c>
      <c r="F332">
        <v>0</v>
      </c>
      <c r="G332">
        <v>0.18287491936752709</v>
      </c>
      <c r="H332">
        <v>0</v>
      </c>
      <c r="I332">
        <v>0.81712508063247291</v>
      </c>
      <c r="J332">
        <v>0</v>
      </c>
      <c r="K332">
        <v>0.45177771478748141</v>
      </c>
      <c r="L332">
        <v>0</v>
      </c>
      <c r="M332">
        <v>0.54822228521251848</v>
      </c>
      <c r="N332">
        <v>0</v>
      </c>
      <c r="O332">
        <v>1</v>
      </c>
      <c r="P332">
        <v>0</v>
      </c>
      <c r="Q332">
        <v>0</v>
      </c>
      <c r="R332">
        <v>0</v>
      </c>
    </row>
    <row r="333" spans="1:18" x14ac:dyDescent="0.45">
      <c r="A333" t="s">
        <v>33</v>
      </c>
      <c r="B333" t="s">
        <v>68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0</v>
      </c>
      <c r="L333">
        <v>0</v>
      </c>
      <c r="M333">
        <v>0</v>
      </c>
      <c r="N333">
        <v>0</v>
      </c>
      <c r="O333">
        <v>0</v>
      </c>
      <c r="P333">
        <v>0</v>
      </c>
      <c r="Q333">
        <v>0</v>
      </c>
      <c r="R333">
        <v>0</v>
      </c>
    </row>
    <row r="334" spans="1:18" x14ac:dyDescent="0.45">
      <c r="A334" t="s">
        <v>33</v>
      </c>
      <c r="B334" t="s">
        <v>53</v>
      </c>
      <c r="C334">
        <v>0.84177509829018293</v>
      </c>
      <c r="D334">
        <v>0.14180897879910179</v>
      </c>
      <c r="E334">
        <v>1.6415922910715131E-2</v>
      </c>
      <c r="F334">
        <v>0</v>
      </c>
      <c r="G334">
        <v>0.475033294879877</v>
      </c>
      <c r="H334">
        <v>0.20256313778302909</v>
      </c>
      <c r="I334">
        <v>0.3224035673370938</v>
      </c>
      <c r="J334">
        <v>0</v>
      </c>
      <c r="K334">
        <v>0.1510365152240786</v>
      </c>
      <c r="L334">
        <v>5.8657378696944221E-2</v>
      </c>
      <c r="M334">
        <v>0.79030610607897722</v>
      </c>
      <c r="N334">
        <v>0</v>
      </c>
      <c r="O334">
        <v>1</v>
      </c>
      <c r="P334">
        <v>0</v>
      </c>
      <c r="Q334">
        <v>0</v>
      </c>
      <c r="R334">
        <v>0</v>
      </c>
    </row>
    <row r="335" spans="1:18" x14ac:dyDescent="0.45">
      <c r="A335" t="s">
        <v>33</v>
      </c>
      <c r="B335" t="s">
        <v>54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1</v>
      </c>
      <c r="P335">
        <v>0</v>
      </c>
      <c r="Q335">
        <v>0</v>
      </c>
      <c r="R335">
        <v>0</v>
      </c>
    </row>
    <row r="336" spans="1:18" x14ac:dyDescent="0.45">
      <c r="A336" t="s">
        <v>33</v>
      </c>
      <c r="B336" t="s">
        <v>55</v>
      </c>
      <c r="C336">
        <v>0.83591855434263418</v>
      </c>
      <c r="D336">
        <v>0.14735465064248221</v>
      </c>
      <c r="E336">
        <v>1.672679501488375E-2</v>
      </c>
      <c r="F336">
        <v>0</v>
      </c>
      <c r="G336">
        <v>0.33956844797009622</v>
      </c>
      <c r="H336">
        <v>0.22425873360648471</v>
      </c>
      <c r="I336">
        <v>0.43617281842341898</v>
      </c>
      <c r="J336">
        <v>0</v>
      </c>
      <c r="K336">
        <v>4.4582531185027231E-2</v>
      </c>
      <c r="L336">
        <v>8.3710078400703436E-2</v>
      </c>
      <c r="M336">
        <v>0.87170739041426937</v>
      </c>
      <c r="N336">
        <v>0</v>
      </c>
      <c r="O336">
        <v>1</v>
      </c>
      <c r="P336">
        <v>0</v>
      </c>
      <c r="Q336">
        <v>0</v>
      </c>
      <c r="R336">
        <v>0</v>
      </c>
    </row>
    <row r="337" spans="1:18" x14ac:dyDescent="0.45">
      <c r="A337" t="s">
        <v>33</v>
      </c>
      <c r="B337" t="s">
        <v>56</v>
      </c>
      <c r="C337">
        <v>0.75593953621488563</v>
      </c>
      <c r="D337">
        <v>0.2440604637851144</v>
      </c>
      <c r="E337">
        <v>0</v>
      </c>
      <c r="F337">
        <v>0</v>
      </c>
      <c r="G337">
        <v>0.50559487247047252</v>
      </c>
      <c r="H337">
        <v>0.20601184668211281</v>
      </c>
      <c r="I337">
        <v>0.28839328084741472</v>
      </c>
      <c r="J337">
        <v>0</v>
      </c>
      <c r="K337">
        <v>1</v>
      </c>
      <c r="L337">
        <v>0</v>
      </c>
      <c r="M337">
        <v>0</v>
      </c>
      <c r="N337">
        <v>0</v>
      </c>
      <c r="O337">
        <v>0</v>
      </c>
      <c r="P337">
        <v>0</v>
      </c>
      <c r="Q337">
        <v>0</v>
      </c>
      <c r="R337">
        <v>0</v>
      </c>
    </row>
    <row r="338" spans="1:18" x14ac:dyDescent="0.45">
      <c r="A338" t="s">
        <v>33</v>
      </c>
      <c r="B338" t="s">
        <v>57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0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0</v>
      </c>
    </row>
    <row r="339" spans="1:18" x14ac:dyDescent="0.45">
      <c r="A339" t="s">
        <v>33</v>
      </c>
      <c r="B339" t="s">
        <v>58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0</v>
      </c>
      <c r="I339">
        <v>0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0</v>
      </c>
      <c r="P339">
        <v>0</v>
      </c>
      <c r="Q339">
        <v>0</v>
      </c>
      <c r="R339">
        <v>0</v>
      </c>
    </row>
    <row r="340" spans="1:18" x14ac:dyDescent="0.45">
      <c r="A340" t="s">
        <v>33</v>
      </c>
      <c r="B340" t="s">
        <v>59</v>
      </c>
      <c r="C340">
        <v>0.90444001436806143</v>
      </c>
      <c r="D340">
        <v>8.7047536458056032E-2</v>
      </c>
      <c r="E340">
        <v>8.5124491738826705E-3</v>
      </c>
      <c r="F340">
        <v>0</v>
      </c>
      <c r="G340">
        <v>0.28898872383105362</v>
      </c>
      <c r="H340">
        <v>0.31282772465588132</v>
      </c>
      <c r="I340">
        <v>0.39818355151306523</v>
      </c>
      <c r="J340">
        <v>0</v>
      </c>
      <c r="K340">
        <v>8.1921587801782908E-2</v>
      </c>
      <c r="L340">
        <v>3.8503811408285432E-2</v>
      </c>
      <c r="M340">
        <v>0.87957460078993177</v>
      </c>
      <c r="N340">
        <v>0</v>
      </c>
      <c r="O340">
        <v>0.950128773988136</v>
      </c>
      <c r="P340">
        <v>4.987122601186398E-2</v>
      </c>
      <c r="Q340">
        <v>0</v>
      </c>
      <c r="R340">
        <v>0</v>
      </c>
    </row>
    <row r="341" spans="1:18" x14ac:dyDescent="0.45">
      <c r="A341" t="s">
        <v>33</v>
      </c>
      <c r="B341" t="s">
        <v>66</v>
      </c>
      <c r="C341">
        <v>0.90346223820381044</v>
      </c>
      <c r="D341">
        <v>5.4454144217498973E-2</v>
      </c>
      <c r="E341">
        <v>4.208361757869062E-2</v>
      </c>
      <c r="F341">
        <v>0</v>
      </c>
      <c r="G341">
        <v>0</v>
      </c>
      <c r="H341">
        <v>7.1395392755203305E-2</v>
      </c>
      <c r="I341">
        <v>0.92860460724479676</v>
      </c>
      <c r="J341">
        <v>0</v>
      </c>
      <c r="K341">
        <v>0</v>
      </c>
      <c r="L341">
        <v>0.61123877594623544</v>
      </c>
      <c r="M341">
        <v>0.38876122405376462</v>
      </c>
      <c r="N341">
        <v>0</v>
      </c>
      <c r="O341">
        <v>1</v>
      </c>
      <c r="P341">
        <v>0</v>
      </c>
      <c r="Q341">
        <v>0</v>
      </c>
      <c r="R341">
        <v>0</v>
      </c>
    </row>
    <row r="342" spans="1:18" x14ac:dyDescent="0.45">
      <c r="A342" t="s">
        <v>33</v>
      </c>
      <c r="B342" t="s">
        <v>60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0</v>
      </c>
      <c r="I342">
        <v>0</v>
      </c>
      <c r="J342">
        <v>0</v>
      </c>
      <c r="K342">
        <v>0</v>
      </c>
      <c r="L342">
        <v>0</v>
      </c>
      <c r="M342">
        <v>0</v>
      </c>
      <c r="N342">
        <v>0</v>
      </c>
      <c r="O342">
        <v>0</v>
      </c>
      <c r="P342">
        <v>0</v>
      </c>
      <c r="Q342">
        <v>0</v>
      </c>
      <c r="R342">
        <v>0</v>
      </c>
    </row>
    <row r="343" spans="1:18" x14ac:dyDescent="0.45">
      <c r="A343" t="s">
        <v>33</v>
      </c>
      <c r="B343" t="s">
        <v>61</v>
      </c>
      <c r="C343">
        <v>0.74632746770652336</v>
      </c>
      <c r="D343">
        <v>0.24897562838114379</v>
      </c>
      <c r="E343">
        <v>4.6969039123327628E-3</v>
      </c>
      <c r="F343">
        <v>0</v>
      </c>
      <c r="G343">
        <v>0.2045124450012431</v>
      </c>
      <c r="H343">
        <v>0.22581652087688159</v>
      </c>
      <c r="I343">
        <v>0.56967103412187525</v>
      </c>
      <c r="J343">
        <v>0</v>
      </c>
      <c r="K343">
        <v>0.17011441822733531</v>
      </c>
      <c r="L343">
        <v>3.1313396680343962E-2</v>
      </c>
      <c r="M343">
        <v>0.79857218509232075</v>
      </c>
      <c r="N343">
        <v>0</v>
      </c>
      <c r="O343">
        <v>1</v>
      </c>
      <c r="P343">
        <v>0</v>
      </c>
      <c r="Q343">
        <v>0</v>
      </c>
      <c r="R343">
        <v>0</v>
      </c>
    </row>
    <row r="344" spans="1:18" x14ac:dyDescent="0.45">
      <c r="A344" t="s">
        <v>34</v>
      </c>
      <c r="B344" t="s">
        <v>65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0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0</v>
      </c>
      <c r="P344">
        <v>0</v>
      </c>
      <c r="Q344">
        <v>0</v>
      </c>
      <c r="R344">
        <v>0</v>
      </c>
    </row>
    <row r="345" spans="1:18" x14ac:dyDescent="0.45">
      <c r="A345" t="s">
        <v>34</v>
      </c>
      <c r="B345" t="s">
        <v>42</v>
      </c>
      <c r="C345">
        <v>0.85124435322417724</v>
      </c>
      <c r="D345">
        <v>0.1435968534348559</v>
      </c>
      <c r="E345">
        <v>5.1587933409668824E-3</v>
      </c>
      <c r="F345">
        <v>0</v>
      </c>
      <c r="G345">
        <v>0.32363454005366232</v>
      </c>
      <c r="H345">
        <v>0.28052244701724188</v>
      </c>
      <c r="I345">
        <v>0.39584301292909568</v>
      </c>
      <c r="J345">
        <v>0</v>
      </c>
      <c r="K345">
        <v>0.36629761108372699</v>
      </c>
      <c r="L345">
        <v>3.3049662452788273E-2</v>
      </c>
      <c r="M345">
        <v>0.60065272646348467</v>
      </c>
      <c r="N345">
        <v>0</v>
      </c>
      <c r="O345">
        <v>1</v>
      </c>
      <c r="P345">
        <v>0</v>
      </c>
      <c r="Q345">
        <v>0</v>
      </c>
      <c r="R345">
        <v>0</v>
      </c>
    </row>
    <row r="346" spans="1:18" x14ac:dyDescent="0.45">
      <c r="A346" t="s">
        <v>34</v>
      </c>
      <c r="B346" t="s">
        <v>43</v>
      </c>
      <c r="C346">
        <v>0.81712473476524494</v>
      </c>
      <c r="D346">
        <v>0.1619187533392939</v>
      </c>
      <c r="E346">
        <v>2.0956511895461181E-2</v>
      </c>
      <c r="F346">
        <v>0</v>
      </c>
      <c r="G346">
        <v>0.33537268508109519</v>
      </c>
      <c r="H346">
        <v>0.32569195557194269</v>
      </c>
      <c r="I346">
        <v>0.33893535934696212</v>
      </c>
      <c r="J346">
        <v>0</v>
      </c>
      <c r="K346">
        <v>3.8444576759128719E-2</v>
      </c>
      <c r="L346">
        <v>9.8151125992161983E-2</v>
      </c>
      <c r="M346">
        <v>0.86340429724870937</v>
      </c>
      <c r="N346">
        <v>0</v>
      </c>
      <c r="O346">
        <v>1</v>
      </c>
      <c r="P346">
        <v>0</v>
      </c>
      <c r="Q346">
        <v>0</v>
      </c>
      <c r="R346">
        <v>0</v>
      </c>
    </row>
    <row r="347" spans="1:18" x14ac:dyDescent="0.45">
      <c r="A347" t="s">
        <v>34</v>
      </c>
      <c r="B347" t="s">
        <v>44</v>
      </c>
      <c r="C347">
        <v>0.86653894903505913</v>
      </c>
      <c r="D347">
        <v>0.13346105096494079</v>
      </c>
      <c r="E347">
        <v>0</v>
      </c>
      <c r="F347">
        <v>0</v>
      </c>
      <c r="G347">
        <v>0.9513926199522007</v>
      </c>
      <c r="H347">
        <v>2.8940554386249529E-2</v>
      </c>
      <c r="I347">
        <v>1.9666825661549859E-2</v>
      </c>
      <c r="J347">
        <v>0</v>
      </c>
      <c r="K347">
        <v>0</v>
      </c>
      <c r="L347">
        <v>0.24385938676099059</v>
      </c>
      <c r="M347">
        <v>0.75614061323900938</v>
      </c>
      <c r="N347">
        <v>0</v>
      </c>
      <c r="O347">
        <v>1</v>
      </c>
      <c r="P347">
        <v>0</v>
      </c>
      <c r="Q347">
        <v>0</v>
      </c>
      <c r="R347">
        <v>0</v>
      </c>
    </row>
    <row r="348" spans="1:18" x14ac:dyDescent="0.45">
      <c r="A348" t="s">
        <v>34</v>
      </c>
      <c r="B348" t="s">
        <v>45</v>
      </c>
      <c r="C348">
        <v>0</v>
      </c>
      <c r="D348">
        <v>0</v>
      </c>
      <c r="E348">
        <v>0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0</v>
      </c>
    </row>
    <row r="349" spans="1:18" x14ac:dyDescent="0.45">
      <c r="A349" t="s">
        <v>34</v>
      </c>
      <c r="B349" t="s">
        <v>46</v>
      </c>
      <c r="C349">
        <v>0.95571091677785769</v>
      </c>
      <c r="D349">
        <v>4.4289083222142353E-2</v>
      </c>
      <c r="E349">
        <v>0</v>
      </c>
      <c r="F349">
        <v>0</v>
      </c>
      <c r="G349">
        <v>0</v>
      </c>
      <c r="H349">
        <v>0.43409141475806728</v>
      </c>
      <c r="I349">
        <v>0.56590858524193266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1</v>
      </c>
      <c r="P349">
        <v>0</v>
      </c>
      <c r="Q349">
        <v>0</v>
      </c>
      <c r="R349">
        <v>0</v>
      </c>
    </row>
    <row r="350" spans="1:18" x14ac:dyDescent="0.45">
      <c r="A350" t="s">
        <v>34</v>
      </c>
      <c r="B350" t="s">
        <v>48</v>
      </c>
      <c r="C350">
        <v>0.70326168869441452</v>
      </c>
      <c r="D350">
        <v>0.1683921960642297</v>
      </c>
      <c r="E350">
        <v>0.12834611524135581</v>
      </c>
      <c r="F350">
        <v>0</v>
      </c>
      <c r="G350">
        <v>0.20127500900308509</v>
      </c>
      <c r="H350">
        <v>0.38413932907810472</v>
      </c>
      <c r="I350">
        <v>0.41458566191881008</v>
      </c>
      <c r="J350">
        <v>0</v>
      </c>
      <c r="K350">
        <v>0.12718472203119219</v>
      </c>
      <c r="L350">
        <v>8.2500508424422858E-2</v>
      </c>
      <c r="M350">
        <v>0.79031476954438507</v>
      </c>
      <c r="N350">
        <v>0</v>
      </c>
      <c r="O350">
        <v>0</v>
      </c>
      <c r="P350">
        <v>0</v>
      </c>
      <c r="Q350">
        <v>0</v>
      </c>
      <c r="R350">
        <v>0</v>
      </c>
    </row>
    <row r="351" spans="1:18" x14ac:dyDescent="0.45">
      <c r="A351" t="s">
        <v>34</v>
      </c>
      <c r="B351" t="s">
        <v>49</v>
      </c>
      <c r="C351">
        <v>0.87099629425573832</v>
      </c>
      <c r="D351">
        <v>0.1290037057442617</v>
      </c>
      <c r="E351">
        <v>0</v>
      </c>
      <c r="F351">
        <v>0</v>
      </c>
      <c r="G351">
        <v>6.8738590492027657E-2</v>
      </c>
      <c r="H351">
        <v>0.51714369604259003</v>
      </c>
      <c r="I351">
        <v>0.41411771346538251</v>
      </c>
      <c r="J351">
        <v>0</v>
      </c>
      <c r="K351">
        <v>8.5614158196753276E-2</v>
      </c>
      <c r="L351">
        <v>8.7128506464129785E-2</v>
      </c>
      <c r="M351">
        <v>0.82725733533911694</v>
      </c>
      <c r="N351">
        <v>0</v>
      </c>
      <c r="O351">
        <v>1</v>
      </c>
      <c r="P351">
        <v>0</v>
      </c>
      <c r="Q351">
        <v>0</v>
      </c>
      <c r="R351">
        <v>0</v>
      </c>
    </row>
    <row r="352" spans="1:18" x14ac:dyDescent="0.45">
      <c r="A352" t="s">
        <v>34</v>
      </c>
      <c r="B352" t="s">
        <v>50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0</v>
      </c>
      <c r="I352">
        <v>0</v>
      </c>
      <c r="J352">
        <v>0</v>
      </c>
      <c r="K352">
        <v>0</v>
      </c>
      <c r="L352">
        <v>0</v>
      </c>
      <c r="M352">
        <v>0</v>
      </c>
      <c r="N352">
        <v>0</v>
      </c>
      <c r="O352">
        <v>1</v>
      </c>
      <c r="P352">
        <v>0</v>
      </c>
      <c r="Q352">
        <v>0</v>
      </c>
      <c r="R352">
        <v>0</v>
      </c>
    </row>
    <row r="353" spans="1:18" x14ac:dyDescent="0.45">
      <c r="A353" t="s">
        <v>34</v>
      </c>
      <c r="B353" t="s">
        <v>52</v>
      </c>
      <c r="C353">
        <v>0.97200447928331468</v>
      </c>
      <c r="D353">
        <v>2.7995520716685329E-2</v>
      </c>
      <c r="E353">
        <v>0</v>
      </c>
      <c r="F353">
        <v>0</v>
      </c>
      <c r="G353">
        <v>0</v>
      </c>
      <c r="H353">
        <v>0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1</v>
      </c>
      <c r="P353">
        <v>0</v>
      </c>
      <c r="Q353">
        <v>0</v>
      </c>
      <c r="R353">
        <v>0</v>
      </c>
    </row>
    <row r="354" spans="1:18" x14ac:dyDescent="0.45">
      <c r="A354" t="s">
        <v>34</v>
      </c>
      <c r="B354" t="s">
        <v>62</v>
      </c>
      <c r="C354">
        <v>0.74907821079426296</v>
      </c>
      <c r="D354">
        <v>0.21365235404085761</v>
      </c>
      <c r="E354">
        <v>3.7269435164879378E-2</v>
      </c>
      <c r="F354">
        <v>0</v>
      </c>
      <c r="G354">
        <v>0.20833333333333329</v>
      </c>
      <c r="H354">
        <v>0.79166666666666663</v>
      </c>
      <c r="I354">
        <v>0</v>
      </c>
      <c r="J354">
        <v>0</v>
      </c>
      <c r="K354">
        <v>0.1526299472977162</v>
      </c>
      <c r="L354">
        <v>0</v>
      </c>
      <c r="M354">
        <v>0.84737005270228372</v>
      </c>
      <c r="N354">
        <v>0</v>
      </c>
      <c r="O354">
        <v>1</v>
      </c>
      <c r="P354">
        <v>0</v>
      </c>
      <c r="Q354">
        <v>0</v>
      </c>
      <c r="R354">
        <v>0</v>
      </c>
    </row>
    <row r="355" spans="1:18" x14ac:dyDescent="0.45">
      <c r="A355" t="s">
        <v>34</v>
      </c>
      <c r="B355" t="s">
        <v>63</v>
      </c>
      <c r="C355">
        <v>0.68959547721241055</v>
      </c>
      <c r="D355">
        <v>0.31040452278758951</v>
      </c>
      <c r="E355">
        <v>0</v>
      </c>
      <c r="F355">
        <v>0</v>
      </c>
      <c r="G355">
        <v>0.43753745470960281</v>
      </c>
      <c r="H355">
        <v>0</v>
      </c>
      <c r="I355">
        <v>0.56246254529039719</v>
      </c>
      <c r="J355">
        <v>0</v>
      </c>
      <c r="K355">
        <v>1</v>
      </c>
      <c r="L355">
        <v>0</v>
      </c>
      <c r="M355">
        <v>0</v>
      </c>
      <c r="N355">
        <v>0</v>
      </c>
      <c r="O355">
        <v>1</v>
      </c>
      <c r="P355">
        <v>0</v>
      </c>
      <c r="Q355">
        <v>0</v>
      </c>
      <c r="R355">
        <v>0</v>
      </c>
    </row>
    <row r="356" spans="1:18" x14ac:dyDescent="0.45">
      <c r="A356" t="s">
        <v>34</v>
      </c>
      <c r="B356" t="s">
        <v>64</v>
      </c>
      <c r="C356">
        <v>0.88927926982468841</v>
      </c>
      <c r="D356">
        <v>0.1015994046446126</v>
      </c>
      <c r="E356">
        <v>9.1213255306989965E-3</v>
      </c>
      <c r="F356">
        <v>0</v>
      </c>
      <c r="G356">
        <v>0.40358882258594692</v>
      </c>
      <c r="H356">
        <v>0.35708694698675791</v>
      </c>
      <c r="I356">
        <v>0.2393242304272952</v>
      </c>
      <c r="J356">
        <v>0</v>
      </c>
      <c r="K356">
        <v>1</v>
      </c>
      <c r="L356">
        <v>0</v>
      </c>
      <c r="M356">
        <v>0</v>
      </c>
      <c r="N356">
        <v>0</v>
      </c>
      <c r="O356">
        <v>1</v>
      </c>
      <c r="P356">
        <v>0</v>
      </c>
      <c r="Q356">
        <v>0</v>
      </c>
      <c r="R356">
        <v>0</v>
      </c>
    </row>
    <row r="357" spans="1:18" x14ac:dyDescent="0.45">
      <c r="A357" t="s">
        <v>34</v>
      </c>
      <c r="B357" t="s">
        <v>53</v>
      </c>
      <c r="C357">
        <v>0.90744406788810494</v>
      </c>
      <c r="D357">
        <v>8.2012045074248391E-2</v>
      </c>
      <c r="E357">
        <v>1.054388703764665E-2</v>
      </c>
      <c r="F357">
        <v>0</v>
      </c>
      <c r="G357">
        <v>0.4056039013434099</v>
      </c>
      <c r="H357">
        <v>8.7147870190653093E-2</v>
      </c>
      <c r="I357">
        <v>0.50724822846593698</v>
      </c>
      <c r="J357">
        <v>0</v>
      </c>
      <c r="K357">
        <v>0.24648953167517421</v>
      </c>
      <c r="L357">
        <v>0.10830038757464611</v>
      </c>
      <c r="M357">
        <v>0.6452100807501796</v>
      </c>
      <c r="N357">
        <v>0</v>
      </c>
      <c r="O357">
        <v>1</v>
      </c>
      <c r="P357">
        <v>0</v>
      </c>
      <c r="Q357">
        <v>0</v>
      </c>
      <c r="R357">
        <v>0</v>
      </c>
    </row>
    <row r="358" spans="1:18" x14ac:dyDescent="0.45">
      <c r="A358" t="s">
        <v>34</v>
      </c>
      <c r="B358" t="s">
        <v>54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0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</row>
    <row r="359" spans="1:18" x14ac:dyDescent="0.45">
      <c r="A359" t="s">
        <v>34</v>
      </c>
      <c r="B359" t="s">
        <v>55</v>
      </c>
      <c r="C359">
        <v>0.78090085221704308</v>
      </c>
      <c r="D359">
        <v>0.21267575295014399</v>
      </c>
      <c r="E359">
        <v>6.4233948328130596E-3</v>
      </c>
      <c r="F359">
        <v>0</v>
      </c>
      <c r="G359">
        <v>0.63979789890303873</v>
      </c>
      <c r="H359">
        <v>0.27078488734265299</v>
      </c>
      <c r="I359">
        <v>8.9417213754308125E-2</v>
      </c>
      <c r="J359">
        <v>0</v>
      </c>
      <c r="K359">
        <v>0.45464393238619488</v>
      </c>
      <c r="L359">
        <v>2.9615471730728499E-2</v>
      </c>
      <c r="M359">
        <v>0.51574059588307664</v>
      </c>
      <c r="N359">
        <v>0</v>
      </c>
      <c r="O359">
        <v>0.81683072781431088</v>
      </c>
      <c r="P359">
        <v>0.1831692721856891</v>
      </c>
      <c r="Q359">
        <v>0</v>
      </c>
      <c r="R359">
        <v>0</v>
      </c>
    </row>
    <row r="360" spans="1:18" x14ac:dyDescent="0.45">
      <c r="A360" t="s">
        <v>34</v>
      </c>
      <c r="B360" t="s">
        <v>56</v>
      </c>
      <c r="C360">
        <v>0.94781391796020886</v>
      </c>
      <c r="D360">
        <v>5.2186082039791117E-2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0.280347963621985</v>
      </c>
      <c r="M360">
        <v>0.719652036378015</v>
      </c>
      <c r="N360">
        <v>0</v>
      </c>
      <c r="O360">
        <v>0</v>
      </c>
      <c r="P360">
        <v>0</v>
      </c>
      <c r="Q360">
        <v>0</v>
      </c>
      <c r="R360">
        <v>0</v>
      </c>
    </row>
    <row r="361" spans="1:18" x14ac:dyDescent="0.45">
      <c r="A361" t="s">
        <v>34</v>
      </c>
      <c r="B361" t="s">
        <v>57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0</v>
      </c>
      <c r="N361">
        <v>0</v>
      </c>
      <c r="O361">
        <v>0</v>
      </c>
      <c r="P361">
        <v>0</v>
      </c>
      <c r="Q361">
        <v>0</v>
      </c>
      <c r="R361">
        <v>0</v>
      </c>
    </row>
    <row r="362" spans="1:18" x14ac:dyDescent="0.45">
      <c r="A362" t="s">
        <v>34</v>
      </c>
      <c r="B362" t="s">
        <v>58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0</v>
      </c>
      <c r="I362">
        <v>0</v>
      </c>
      <c r="J362">
        <v>0</v>
      </c>
      <c r="K362">
        <v>0</v>
      </c>
      <c r="L362">
        <v>0</v>
      </c>
      <c r="M362">
        <v>0</v>
      </c>
      <c r="N362">
        <v>0</v>
      </c>
      <c r="O362">
        <v>0</v>
      </c>
      <c r="P362">
        <v>0</v>
      </c>
      <c r="Q362">
        <v>0</v>
      </c>
      <c r="R362">
        <v>0</v>
      </c>
    </row>
    <row r="363" spans="1:18" x14ac:dyDescent="0.45">
      <c r="A363" t="s">
        <v>34</v>
      </c>
      <c r="B363" t="s">
        <v>59</v>
      </c>
      <c r="C363">
        <v>0.86719472398438069</v>
      </c>
      <c r="D363">
        <v>0.1272429363565627</v>
      </c>
      <c r="E363">
        <v>5.5623396590566334E-3</v>
      </c>
      <c r="F363">
        <v>0</v>
      </c>
      <c r="G363">
        <v>0.25619374104048598</v>
      </c>
      <c r="H363">
        <v>0.38372834175936399</v>
      </c>
      <c r="I363">
        <v>0.36007791720014992</v>
      </c>
      <c r="J363">
        <v>0</v>
      </c>
      <c r="K363">
        <v>0.10349667421231749</v>
      </c>
      <c r="L363">
        <v>0.25924579833557959</v>
      </c>
      <c r="M363">
        <v>0.63725752745210296</v>
      </c>
      <c r="N363">
        <v>0</v>
      </c>
      <c r="O363">
        <v>1</v>
      </c>
      <c r="P363">
        <v>0</v>
      </c>
      <c r="Q363">
        <v>0</v>
      </c>
      <c r="R363">
        <v>0</v>
      </c>
    </row>
    <row r="364" spans="1:18" x14ac:dyDescent="0.45">
      <c r="A364" t="s">
        <v>34</v>
      </c>
      <c r="B364" t="s">
        <v>66</v>
      </c>
      <c r="C364">
        <v>0.83896900850408562</v>
      </c>
      <c r="D364">
        <v>0.16103099149591429</v>
      </c>
      <c r="E364">
        <v>0</v>
      </c>
      <c r="F364">
        <v>0</v>
      </c>
      <c r="G364">
        <v>0.80929177129131169</v>
      </c>
      <c r="H364">
        <v>0.19070822870868831</v>
      </c>
      <c r="I364">
        <v>0</v>
      </c>
      <c r="J364">
        <v>0</v>
      </c>
      <c r="K364">
        <v>0</v>
      </c>
      <c r="L364">
        <v>0</v>
      </c>
      <c r="M364">
        <v>0</v>
      </c>
      <c r="N364">
        <v>0</v>
      </c>
      <c r="O364">
        <v>1</v>
      </c>
      <c r="P364">
        <v>0</v>
      </c>
      <c r="Q364">
        <v>0</v>
      </c>
      <c r="R364">
        <v>0</v>
      </c>
    </row>
    <row r="365" spans="1:18" x14ac:dyDescent="0.45">
      <c r="A365" t="s">
        <v>34</v>
      </c>
      <c r="B365" t="s">
        <v>60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0</v>
      </c>
      <c r="I365">
        <v>0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0</v>
      </c>
      <c r="P365">
        <v>0</v>
      </c>
      <c r="Q365">
        <v>0</v>
      </c>
      <c r="R365">
        <v>0</v>
      </c>
    </row>
    <row r="366" spans="1:18" x14ac:dyDescent="0.45">
      <c r="A366" t="s">
        <v>34</v>
      </c>
      <c r="B366" t="s">
        <v>61</v>
      </c>
      <c r="C366">
        <v>0.79953932901044822</v>
      </c>
      <c r="D366">
        <v>0.20046067098955181</v>
      </c>
      <c r="E366">
        <v>0</v>
      </c>
      <c r="F366">
        <v>0</v>
      </c>
      <c r="G366">
        <v>0.54218517582272052</v>
      </c>
      <c r="H366">
        <v>0.13834270623476519</v>
      </c>
      <c r="I366">
        <v>0.31947211794251418</v>
      </c>
      <c r="J366">
        <v>0</v>
      </c>
      <c r="K366">
        <v>7.3198697855918995E-2</v>
      </c>
      <c r="L366">
        <v>9.0877764684555176E-2</v>
      </c>
      <c r="M366">
        <v>0.83592353745952586</v>
      </c>
      <c r="N366">
        <v>0</v>
      </c>
      <c r="O366">
        <v>1</v>
      </c>
      <c r="P366">
        <v>0</v>
      </c>
      <c r="Q366">
        <v>0</v>
      </c>
      <c r="R366">
        <v>0</v>
      </c>
    </row>
    <row r="367" spans="1:18" x14ac:dyDescent="0.45">
      <c r="A367" t="s">
        <v>35</v>
      </c>
      <c r="B367" t="s">
        <v>65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0</v>
      </c>
      <c r="I367">
        <v>0</v>
      </c>
      <c r="J367">
        <v>0</v>
      </c>
      <c r="K367">
        <v>0</v>
      </c>
      <c r="L367">
        <v>0</v>
      </c>
      <c r="M367">
        <v>0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 x14ac:dyDescent="0.45">
      <c r="A368" t="s">
        <v>35</v>
      </c>
      <c r="B368" t="s">
        <v>42</v>
      </c>
      <c r="C368">
        <v>0.86915180007819748</v>
      </c>
      <c r="D368">
        <v>8.4810261168210582E-2</v>
      </c>
      <c r="E368">
        <v>4.6037938753591863E-2</v>
      </c>
      <c r="F368">
        <v>0</v>
      </c>
      <c r="G368">
        <v>0.40743503329330272</v>
      </c>
      <c r="H368">
        <v>0.25399406385954071</v>
      </c>
      <c r="I368">
        <v>0.33857090284715669</v>
      </c>
      <c r="J368">
        <v>0</v>
      </c>
      <c r="K368">
        <v>3.2333896621517658E-2</v>
      </c>
      <c r="L368">
        <v>0.1195414031923495</v>
      </c>
      <c r="M368">
        <v>0.84812470018613295</v>
      </c>
      <c r="N368">
        <v>0</v>
      </c>
      <c r="O368">
        <v>1</v>
      </c>
      <c r="P368">
        <v>0</v>
      </c>
      <c r="Q368">
        <v>0</v>
      </c>
      <c r="R368">
        <v>0</v>
      </c>
    </row>
    <row r="369" spans="1:18" x14ac:dyDescent="0.45">
      <c r="A369" t="s">
        <v>35</v>
      </c>
      <c r="B369" t="s">
        <v>43</v>
      </c>
      <c r="C369">
        <v>0.83157852809634558</v>
      </c>
      <c r="D369">
        <v>0.13605391548205301</v>
      </c>
      <c r="E369">
        <v>3.236755642160144E-2</v>
      </c>
      <c r="F369">
        <v>0</v>
      </c>
      <c r="G369">
        <v>0.30954296559514899</v>
      </c>
      <c r="H369">
        <v>0.39752269953689318</v>
      </c>
      <c r="I369">
        <v>0.29293433486795789</v>
      </c>
      <c r="J369">
        <v>0</v>
      </c>
      <c r="K369">
        <v>0.10621710526002889</v>
      </c>
      <c r="L369">
        <v>6.5365471960367946E-2</v>
      </c>
      <c r="M369">
        <v>0.82841742277960306</v>
      </c>
      <c r="N369">
        <v>0</v>
      </c>
      <c r="O369">
        <v>1</v>
      </c>
      <c r="P369">
        <v>0</v>
      </c>
      <c r="Q369">
        <v>0</v>
      </c>
      <c r="R369">
        <v>0</v>
      </c>
    </row>
    <row r="370" spans="1:18" x14ac:dyDescent="0.45">
      <c r="A370" t="s">
        <v>35</v>
      </c>
      <c r="B370" t="s">
        <v>44</v>
      </c>
      <c r="C370">
        <v>0.88862795798916017</v>
      </c>
      <c r="D370">
        <v>0.1105643580906529</v>
      </c>
      <c r="E370">
        <v>8.0768392018680524E-4</v>
      </c>
      <c r="F370">
        <v>0</v>
      </c>
      <c r="G370">
        <v>1.8936157724722451E-2</v>
      </c>
      <c r="H370">
        <v>2.639397401759749E-2</v>
      </c>
      <c r="I370">
        <v>0.95466986825768008</v>
      </c>
      <c r="J370">
        <v>0</v>
      </c>
      <c r="K370">
        <v>0</v>
      </c>
      <c r="L370">
        <v>0.33176845454401299</v>
      </c>
      <c r="M370">
        <v>0.66823154545598695</v>
      </c>
      <c r="N370">
        <v>0</v>
      </c>
      <c r="O370">
        <v>1</v>
      </c>
      <c r="P370">
        <v>0</v>
      </c>
      <c r="Q370">
        <v>0</v>
      </c>
      <c r="R370">
        <v>0</v>
      </c>
    </row>
    <row r="371" spans="1:18" x14ac:dyDescent="0.45">
      <c r="A371" t="s">
        <v>35</v>
      </c>
      <c r="B371" t="s">
        <v>45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0</v>
      </c>
    </row>
    <row r="372" spans="1:18" x14ac:dyDescent="0.45">
      <c r="A372" t="s">
        <v>35</v>
      </c>
      <c r="B372" t="s">
        <v>46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0.99558472494540973</v>
      </c>
      <c r="L372">
        <v>0</v>
      </c>
      <c r="M372">
        <v>4.4152750545902626E-3</v>
      </c>
      <c r="N372">
        <v>0</v>
      </c>
      <c r="O372">
        <v>0</v>
      </c>
      <c r="P372">
        <v>0</v>
      </c>
      <c r="Q372">
        <v>0</v>
      </c>
      <c r="R372">
        <v>0</v>
      </c>
    </row>
    <row r="373" spans="1:18" x14ac:dyDescent="0.45">
      <c r="A373" t="s">
        <v>35</v>
      </c>
      <c r="B373" t="s">
        <v>48</v>
      </c>
      <c r="C373">
        <v>0.84821110111560405</v>
      </c>
      <c r="D373">
        <v>0.15178889888439601</v>
      </c>
      <c r="E373">
        <v>0</v>
      </c>
      <c r="F373">
        <v>0</v>
      </c>
      <c r="G373">
        <v>0.2486691031671073</v>
      </c>
      <c r="H373">
        <v>0.38689743619453337</v>
      </c>
      <c r="I373">
        <v>0.36443346063835919</v>
      </c>
      <c r="J373">
        <v>0</v>
      </c>
      <c r="K373">
        <v>0.21243963023911869</v>
      </c>
      <c r="L373">
        <v>0.15638180853373529</v>
      </c>
      <c r="M373">
        <v>0.631178561227146</v>
      </c>
      <c r="N373">
        <v>0</v>
      </c>
      <c r="O373">
        <v>1</v>
      </c>
      <c r="P373">
        <v>0</v>
      </c>
      <c r="Q373">
        <v>0</v>
      </c>
      <c r="R373">
        <v>0</v>
      </c>
    </row>
    <row r="374" spans="1:18" x14ac:dyDescent="0.45">
      <c r="A374" t="s">
        <v>35</v>
      </c>
      <c r="B374" t="s">
        <v>49</v>
      </c>
      <c r="C374">
        <v>0.92309747156181676</v>
      </c>
      <c r="D374">
        <v>7.690252843818321E-2</v>
      </c>
      <c r="E374">
        <v>0</v>
      </c>
      <c r="F374">
        <v>0</v>
      </c>
      <c r="G374">
        <v>0.42519471628610472</v>
      </c>
      <c r="H374">
        <v>0.1708139112401211</v>
      </c>
      <c r="I374">
        <v>0.4039913724737742</v>
      </c>
      <c r="J374">
        <v>0</v>
      </c>
      <c r="K374">
        <v>0.1424504014141906</v>
      </c>
      <c r="L374">
        <v>7.4542737361250361E-2</v>
      </c>
      <c r="M374">
        <v>0.78300686122455898</v>
      </c>
      <c r="N374">
        <v>0</v>
      </c>
      <c r="O374">
        <v>1</v>
      </c>
      <c r="P374">
        <v>0</v>
      </c>
      <c r="Q374">
        <v>0</v>
      </c>
      <c r="R374">
        <v>0</v>
      </c>
    </row>
    <row r="375" spans="1:18" x14ac:dyDescent="0.45">
      <c r="A375" t="s">
        <v>35</v>
      </c>
      <c r="B375" t="s">
        <v>50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0</v>
      </c>
      <c r="J375">
        <v>0</v>
      </c>
      <c r="K375">
        <v>0</v>
      </c>
      <c r="L375">
        <v>0</v>
      </c>
      <c r="M375">
        <v>0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 x14ac:dyDescent="0.45">
      <c r="A376" t="s">
        <v>35</v>
      </c>
      <c r="B376" t="s">
        <v>52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0</v>
      </c>
      <c r="P376">
        <v>0</v>
      </c>
      <c r="Q376">
        <v>0</v>
      </c>
      <c r="R376">
        <v>0</v>
      </c>
    </row>
    <row r="377" spans="1:18" x14ac:dyDescent="0.45">
      <c r="A377" t="s">
        <v>35</v>
      </c>
      <c r="B377" t="s">
        <v>62</v>
      </c>
      <c r="C377">
        <v>0.83754591381007548</v>
      </c>
      <c r="D377">
        <v>8.6741450745272314E-2</v>
      </c>
      <c r="E377">
        <v>7.5712635444652204E-2</v>
      </c>
      <c r="F377">
        <v>0</v>
      </c>
      <c r="G377">
        <v>0.51373754419236417</v>
      </c>
      <c r="H377">
        <v>0.12688802796756141</v>
      </c>
      <c r="I377">
        <v>0.3593744278400744</v>
      </c>
      <c r="J377">
        <v>0</v>
      </c>
      <c r="K377">
        <v>0.42411918946011068</v>
      </c>
      <c r="L377">
        <v>0</v>
      </c>
      <c r="M377">
        <v>0.57588081053988927</v>
      </c>
      <c r="N377">
        <v>0</v>
      </c>
      <c r="O377">
        <v>1</v>
      </c>
      <c r="P377">
        <v>0</v>
      </c>
      <c r="Q377">
        <v>0</v>
      </c>
      <c r="R377">
        <v>0</v>
      </c>
    </row>
    <row r="378" spans="1:18" x14ac:dyDescent="0.45">
      <c r="A378" t="s">
        <v>35</v>
      </c>
      <c r="B378" t="s">
        <v>63</v>
      </c>
      <c r="C378">
        <v>1</v>
      </c>
      <c r="D378">
        <v>0</v>
      </c>
      <c r="E378">
        <v>0</v>
      </c>
      <c r="F378">
        <v>0</v>
      </c>
      <c r="G378">
        <v>0.48437807858835707</v>
      </c>
      <c r="H378">
        <v>0</v>
      </c>
      <c r="I378">
        <v>0.51562192141164287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 x14ac:dyDescent="0.45">
      <c r="A379" t="s">
        <v>35</v>
      </c>
      <c r="B379" t="s">
        <v>64</v>
      </c>
      <c r="C379">
        <v>0.94531813927769337</v>
      </c>
      <c r="D379">
        <v>3.0379880681660039E-2</v>
      </c>
      <c r="E379">
        <v>2.4301980040646601E-2</v>
      </c>
      <c r="F379">
        <v>0</v>
      </c>
      <c r="G379">
        <v>0.59704856302396969</v>
      </c>
      <c r="H379">
        <v>0</v>
      </c>
      <c r="I379">
        <v>0.4029514369760302</v>
      </c>
      <c r="J379">
        <v>0</v>
      </c>
      <c r="K379">
        <v>1</v>
      </c>
      <c r="L379">
        <v>0</v>
      </c>
      <c r="M379">
        <v>0</v>
      </c>
      <c r="N379">
        <v>0</v>
      </c>
      <c r="O379">
        <v>1</v>
      </c>
      <c r="P379">
        <v>0</v>
      </c>
      <c r="Q379">
        <v>0</v>
      </c>
      <c r="R379">
        <v>0</v>
      </c>
    </row>
    <row r="380" spans="1:18" x14ac:dyDescent="0.45">
      <c r="A380" t="s">
        <v>35</v>
      </c>
      <c r="B380" t="s">
        <v>68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0</v>
      </c>
      <c r="J380">
        <v>0</v>
      </c>
      <c r="K380">
        <v>0</v>
      </c>
      <c r="L380">
        <v>0</v>
      </c>
      <c r="M380">
        <v>0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 x14ac:dyDescent="0.45">
      <c r="A381" t="s">
        <v>35</v>
      </c>
      <c r="B381" t="s">
        <v>53</v>
      </c>
      <c r="C381">
        <v>0.88648136660315147</v>
      </c>
      <c r="D381">
        <v>7.0182262732390505E-2</v>
      </c>
      <c r="E381">
        <v>4.3336370664458043E-2</v>
      </c>
      <c r="F381">
        <v>0</v>
      </c>
      <c r="G381">
        <v>0.43906721555194322</v>
      </c>
      <c r="H381">
        <v>0.24664917956435589</v>
      </c>
      <c r="I381">
        <v>0.31428360488370088</v>
      </c>
      <c r="J381">
        <v>0</v>
      </c>
      <c r="K381">
        <v>0.25881329235646328</v>
      </c>
      <c r="L381">
        <v>6.1165617230055432E-2</v>
      </c>
      <c r="M381">
        <v>0.68002109041348124</v>
      </c>
      <c r="N381">
        <v>0</v>
      </c>
      <c r="O381">
        <v>1</v>
      </c>
      <c r="P381">
        <v>0</v>
      </c>
      <c r="Q381">
        <v>0</v>
      </c>
      <c r="R381">
        <v>0</v>
      </c>
    </row>
    <row r="382" spans="1:18" x14ac:dyDescent="0.45">
      <c r="A382" t="s">
        <v>35</v>
      </c>
      <c r="B382" t="s">
        <v>54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0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 x14ac:dyDescent="0.45">
      <c r="A383" t="s">
        <v>35</v>
      </c>
      <c r="B383" t="s">
        <v>55</v>
      </c>
      <c r="C383">
        <v>0.90947378122015698</v>
      </c>
      <c r="D383">
        <v>9.0526218779842973E-2</v>
      </c>
      <c r="E383">
        <v>0</v>
      </c>
      <c r="F383">
        <v>0</v>
      </c>
      <c r="G383">
        <v>0.56027821600512284</v>
      </c>
      <c r="H383">
        <v>0.2291422548597124</v>
      </c>
      <c r="I383">
        <v>0.2105795291351647</v>
      </c>
      <c r="J383">
        <v>0</v>
      </c>
      <c r="K383">
        <v>0.16842365587837271</v>
      </c>
      <c r="L383">
        <v>0</v>
      </c>
      <c r="M383">
        <v>0.83157634412162718</v>
      </c>
      <c r="N383">
        <v>0</v>
      </c>
      <c r="O383">
        <v>1</v>
      </c>
      <c r="P383">
        <v>0</v>
      </c>
      <c r="Q383">
        <v>0</v>
      </c>
      <c r="R383">
        <v>0</v>
      </c>
    </row>
    <row r="384" spans="1:18" x14ac:dyDescent="0.45">
      <c r="A384" t="s">
        <v>35</v>
      </c>
      <c r="B384" t="s">
        <v>56</v>
      </c>
      <c r="C384">
        <v>1</v>
      </c>
      <c r="D384">
        <v>0</v>
      </c>
      <c r="E384">
        <v>0</v>
      </c>
      <c r="F384">
        <v>0</v>
      </c>
      <c r="G384">
        <v>0.19517231239332361</v>
      </c>
      <c r="H384">
        <v>0</v>
      </c>
      <c r="I384">
        <v>0.80482768760667645</v>
      </c>
      <c r="J384">
        <v>0</v>
      </c>
      <c r="K384">
        <v>0.35164835164835168</v>
      </c>
      <c r="L384">
        <v>0</v>
      </c>
      <c r="M384">
        <v>0.64835164835164838</v>
      </c>
      <c r="N384">
        <v>0</v>
      </c>
      <c r="O384">
        <v>0</v>
      </c>
      <c r="P384">
        <v>0</v>
      </c>
      <c r="Q384">
        <v>0</v>
      </c>
      <c r="R384">
        <v>0</v>
      </c>
    </row>
    <row r="385" spans="1:18" x14ac:dyDescent="0.45">
      <c r="A385" t="s">
        <v>35</v>
      </c>
      <c r="B385" t="s">
        <v>57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0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0</v>
      </c>
    </row>
    <row r="386" spans="1:18" x14ac:dyDescent="0.45">
      <c r="A386" t="s">
        <v>35</v>
      </c>
      <c r="B386" t="s">
        <v>58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0</v>
      </c>
      <c r="I386">
        <v>0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0</v>
      </c>
      <c r="P386">
        <v>0</v>
      </c>
      <c r="Q386">
        <v>0</v>
      </c>
      <c r="R386">
        <v>0</v>
      </c>
    </row>
    <row r="387" spans="1:18" x14ac:dyDescent="0.45">
      <c r="A387" t="s">
        <v>35</v>
      </c>
      <c r="B387" t="s">
        <v>59</v>
      </c>
      <c r="C387">
        <v>0.9111561040688736</v>
      </c>
      <c r="D387">
        <v>7.760528681926028E-2</v>
      </c>
      <c r="E387">
        <v>1.1238609111866291E-2</v>
      </c>
      <c r="F387">
        <v>0</v>
      </c>
      <c r="G387">
        <v>0.50432187362032055</v>
      </c>
      <c r="H387">
        <v>0.26343799225540832</v>
      </c>
      <c r="I387">
        <v>0.2322401341242713</v>
      </c>
      <c r="J387">
        <v>0</v>
      </c>
      <c r="K387">
        <v>0.16526885289283219</v>
      </c>
      <c r="L387">
        <v>7.4049313195736766E-2</v>
      </c>
      <c r="M387">
        <v>0.76068183391143096</v>
      </c>
      <c r="N387">
        <v>0</v>
      </c>
      <c r="O387">
        <v>1</v>
      </c>
      <c r="P387">
        <v>0</v>
      </c>
      <c r="Q387">
        <v>0</v>
      </c>
      <c r="R387">
        <v>0</v>
      </c>
    </row>
    <row r="388" spans="1:18" x14ac:dyDescent="0.45">
      <c r="A388" t="s">
        <v>35</v>
      </c>
      <c r="B388" t="s">
        <v>66</v>
      </c>
      <c r="C388">
        <v>1</v>
      </c>
      <c r="D388">
        <v>0</v>
      </c>
      <c r="E388">
        <v>0</v>
      </c>
      <c r="F388">
        <v>0</v>
      </c>
      <c r="G388">
        <v>0.44167173102674723</v>
      </c>
      <c r="H388">
        <v>0.2161410856443336</v>
      </c>
      <c r="I388">
        <v>0.34218718332891912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 x14ac:dyDescent="0.45">
      <c r="A389" t="s">
        <v>35</v>
      </c>
      <c r="B389" t="s">
        <v>60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0</v>
      </c>
      <c r="I389">
        <v>0</v>
      </c>
      <c r="J389">
        <v>0</v>
      </c>
      <c r="K389">
        <v>0</v>
      </c>
      <c r="L389">
        <v>0</v>
      </c>
      <c r="M389">
        <v>0</v>
      </c>
      <c r="N389">
        <v>0</v>
      </c>
      <c r="O389">
        <v>0</v>
      </c>
      <c r="P389">
        <v>0</v>
      </c>
      <c r="Q389">
        <v>0</v>
      </c>
      <c r="R389">
        <v>0</v>
      </c>
    </row>
    <row r="390" spans="1:18" x14ac:dyDescent="0.45">
      <c r="A390" t="s">
        <v>35</v>
      </c>
      <c r="B390" t="s">
        <v>61</v>
      </c>
      <c r="C390">
        <v>0.89103774485089349</v>
      </c>
      <c r="D390">
        <v>4.8886399542150502E-2</v>
      </c>
      <c r="E390">
        <v>6.0075855606956101E-2</v>
      </c>
      <c r="F390">
        <v>0</v>
      </c>
      <c r="G390">
        <v>0.51450039158583261</v>
      </c>
      <c r="H390">
        <v>4.2711412832261188E-2</v>
      </c>
      <c r="I390">
        <v>0.44278819558190607</v>
      </c>
      <c r="J390">
        <v>0</v>
      </c>
      <c r="K390">
        <v>0.34412810879043548</v>
      </c>
      <c r="L390">
        <v>0</v>
      </c>
      <c r="M390">
        <v>0.65587189120956446</v>
      </c>
      <c r="N390">
        <v>0</v>
      </c>
      <c r="O390">
        <v>1</v>
      </c>
      <c r="P390">
        <v>0</v>
      </c>
      <c r="Q390">
        <v>0</v>
      </c>
      <c r="R390">
        <v>0</v>
      </c>
    </row>
    <row r="391" spans="1:18" x14ac:dyDescent="0.45">
      <c r="A391" t="s">
        <v>36</v>
      </c>
      <c r="B391" t="s">
        <v>65</v>
      </c>
      <c r="C391">
        <v>0.87290148174919546</v>
      </c>
      <c r="D391">
        <v>0</v>
      </c>
      <c r="E391">
        <v>0.12709851825080459</v>
      </c>
      <c r="F391">
        <v>0</v>
      </c>
      <c r="G391">
        <v>0</v>
      </c>
      <c r="H391">
        <v>0</v>
      </c>
      <c r="I391">
        <v>0</v>
      </c>
      <c r="J391">
        <v>0</v>
      </c>
      <c r="K391">
        <v>0</v>
      </c>
      <c r="L391">
        <v>0</v>
      </c>
      <c r="M391">
        <v>0</v>
      </c>
      <c r="N391">
        <v>0</v>
      </c>
      <c r="O391">
        <v>1</v>
      </c>
      <c r="P391">
        <v>0</v>
      </c>
      <c r="Q391">
        <v>0</v>
      </c>
      <c r="R391">
        <v>0</v>
      </c>
    </row>
    <row r="392" spans="1:18" x14ac:dyDescent="0.45">
      <c r="A392" t="s">
        <v>36</v>
      </c>
      <c r="B392" t="s">
        <v>42</v>
      </c>
      <c r="C392">
        <v>0.62445371285330797</v>
      </c>
      <c r="D392">
        <v>0.31544925201840512</v>
      </c>
      <c r="E392">
        <v>6.0097035128286937E-2</v>
      </c>
      <c r="F392">
        <v>0</v>
      </c>
      <c r="G392">
        <v>0.1070588389719845</v>
      </c>
      <c r="H392">
        <v>0.30888301408002972</v>
      </c>
      <c r="I392">
        <v>0.58405814694798586</v>
      </c>
      <c r="J392">
        <v>0</v>
      </c>
      <c r="K392">
        <v>2.322653523333781E-2</v>
      </c>
      <c r="L392">
        <v>5.5535734406841959E-2</v>
      </c>
      <c r="M392">
        <v>0.92123773035982015</v>
      </c>
      <c r="N392">
        <v>0</v>
      </c>
      <c r="O392">
        <v>0.78448677283077217</v>
      </c>
      <c r="P392">
        <v>0.21551322716922769</v>
      </c>
      <c r="Q392">
        <v>0</v>
      </c>
      <c r="R392">
        <v>0</v>
      </c>
    </row>
    <row r="393" spans="1:18" x14ac:dyDescent="0.45">
      <c r="A393" t="s">
        <v>36</v>
      </c>
      <c r="B393" t="s">
        <v>43</v>
      </c>
      <c r="C393">
        <v>0.74624033201836126</v>
      </c>
      <c r="D393">
        <v>0.21769781367050189</v>
      </c>
      <c r="E393">
        <v>3.606185431113685E-2</v>
      </c>
      <c r="F393">
        <v>0</v>
      </c>
      <c r="G393">
        <v>0.1024912574324468</v>
      </c>
      <c r="H393">
        <v>0.4121877816406756</v>
      </c>
      <c r="I393">
        <v>0.48532096092687749</v>
      </c>
      <c r="J393">
        <v>0</v>
      </c>
      <c r="K393">
        <v>8.0834643122867523E-3</v>
      </c>
      <c r="L393">
        <v>9.2294643602163134E-2</v>
      </c>
      <c r="M393">
        <v>0.89962189208555021</v>
      </c>
      <c r="N393">
        <v>0</v>
      </c>
      <c r="O393">
        <v>0.78786890578390489</v>
      </c>
      <c r="P393">
        <v>0.21213109421609511</v>
      </c>
      <c r="Q393">
        <v>0</v>
      </c>
      <c r="R393">
        <v>0</v>
      </c>
    </row>
    <row r="394" spans="1:18" x14ac:dyDescent="0.45">
      <c r="A394" t="s">
        <v>36</v>
      </c>
      <c r="B394" t="s">
        <v>44</v>
      </c>
      <c r="C394">
        <v>0.99243345497655866</v>
      </c>
      <c r="D394">
        <v>4.3612061870775317E-3</v>
      </c>
      <c r="E394">
        <v>3.2053388363640009E-3</v>
      </c>
      <c r="F394">
        <v>0</v>
      </c>
      <c r="G394">
        <v>0</v>
      </c>
      <c r="H394">
        <v>0.94285678147391971</v>
      </c>
      <c r="I394">
        <v>5.7143218526080293E-2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1</v>
      </c>
      <c r="P394">
        <v>0</v>
      </c>
      <c r="Q394">
        <v>0</v>
      </c>
      <c r="R394">
        <v>0</v>
      </c>
    </row>
    <row r="395" spans="1:18" x14ac:dyDescent="0.45">
      <c r="A395" t="s">
        <v>36</v>
      </c>
      <c r="B395" t="s">
        <v>45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0</v>
      </c>
      <c r="I395">
        <v>0</v>
      </c>
      <c r="J395">
        <v>0</v>
      </c>
      <c r="K395">
        <v>0</v>
      </c>
      <c r="L395">
        <v>0</v>
      </c>
      <c r="M395">
        <v>0</v>
      </c>
      <c r="N395">
        <v>0</v>
      </c>
      <c r="O395">
        <v>0</v>
      </c>
      <c r="P395">
        <v>0</v>
      </c>
      <c r="Q395">
        <v>0</v>
      </c>
      <c r="R395">
        <v>0</v>
      </c>
    </row>
    <row r="396" spans="1:18" x14ac:dyDescent="0.45">
      <c r="A396" t="s">
        <v>36</v>
      </c>
      <c r="B396" t="s">
        <v>46</v>
      </c>
      <c r="C396">
        <v>0.3200904923358</v>
      </c>
      <c r="D396">
        <v>0.40092184492766098</v>
      </c>
      <c r="E396">
        <v>0.27898766273653908</v>
      </c>
      <c r="F396">
        <v>0</v>
      </c>
      <c r="G396">
        <v>0</v>
      </c>
      <c r="H396">
        <v>0</v>
      </c>
      <c r="I396">
        <v>0</v>
      </c>
      <c r="J396">
        <v>0</v>
      </c>
      <c r="K396">
        <v>0</v>
      </c>
      <c r="L396">
        <v>0</v>
      </c>
      <c r="M396">
        <v>0</v>
      </c>
      <c r="N396">
        <v>0</v>
      </c>
      <c r="O396">
        <v>0</v>
      </c>
      <c r="P396">
        <v>0</v>
      </c>
      <c r="Q396">
        <v>0</v>
      </c>
      <c r="R396">
        <v>0</v>
      </c>
    </row>
    <row r="397" spans="1:18" x14ac:dyDescent="0.45">
      <c r="A397" t="s">
        <v>36</v>
      </c>
      <c r="B397" t="s">
        <v>67</v>
      </c>
      <c r="C397">
        <v>0</v>
      </c>
      <c r="D397">
        <v>0</v>
      </c>
      <c r="E397">
        <v>0</v>
      </c>
      <c r="F397">
        <v>0</v>
      </c>
      <c r="G397">
        <v>0</v>
      </c>
      <c r="H397">
        <v>0</v>
      </c>
      <c r="I397">
        <v>0</v>
      </c>
      <c r="J397">
        <v>0</v>
      </c>
      <c r="K397">
        <v>0</v>
      </c>
      <c r="L397">
        <v>0</v>
      </c>
      <c r="M397">
        <v>0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 x14ac:dyDescent="0.45">
      <c r="A398" t="s">
        <v>36</v>
      </c>
      <c r="B398" t="s">
        <v>48</v>
      </c>
      <c r="C398">
        <v>0.47490858930864072</v>
      </c>
      <c r="D398">
        <v>0.33607308900306149</v>
      </c>
      <c r="E398">
        <v>0.18901832168829771</v>
      </c>
      <c r="F398">
        <v>0</v>
      </c>
      <c r="G398">
        <v>0</v>
      </c>
      <c r="H398">
        <v>0.33297069894882142</v>
      </c>
      <c r="I398">
        <v>0.66702930105117864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0</v>
      </c>
    </row>
    <row r="399" spans="1:18" x14ac:dyDescent="0.45">
      <c r="A399" t="s">
        <v>36</v>
      </c>
      <c r="B399" t="s">
        <v>49</v>
      </c>
      <c r="C399">
        <v>0.7124081750783039</v>
      </c>
      <c r="D399">
        <v>0.25781196803224632</v>
      </c>
      <c r="E399">
        <v>2.9779856889449952E-2</v>
      </c>
      <c r="F399">
        <v>0</v>
      </c>
      <c r="G399">
        <v>0.23070776453045291</v>
      </c>
      <c r="H399">
        <v>0.28134842906676621</v>
      </c>
      <c r="I399">
        <v>0.48794380640278079</v>
      </c>
      <c r="J399">
        <v>0</v>
      </c>
      <c r="K399">
        <v>9.9055153464731489E-3</v>
      </c>
      <c r="L399">
        <v>5.9274805538194562E-3</v>
      </c>
      <c r="M399">
        <v>0.98416700409970737</v>
      </c>
      <c r="N399">
        <v>0</v>
      </c>
      <c r="O399">
        <v>1</v>
      </c>
      <c r="P399">
        <v>0</v>
      </c>
      <c r="Q399">
        <v>0</v>
      </c>
      <c r="R399">
        <v>0</v>
      </c>
    </row>
    <row r="400" spans="1:18" x14ac:dyDescent="0.45">
      <c r="A400" t="s">
        <v>36</v>
      </c>
      <c r="B400" t="s">
        <v>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 x14ac:dyDescent="0.45">
      <c r="A401" t="s">
        <v>36</v>
      </c>
      <c r="B401" t="s">
        <v>52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0</v>
      </c>
      <c r="P401">
        <v>0</v>
      </c>
      <c r="Q401">
        <v>0</v>
      </c>
      <c r="R401">
        <v>0</v>
      </c>
    </row>
    <row r="402" spans="1:18" x14ac:dyDescent="0.45">
      <c r="A402" t="s">
        <v>36</v>
      </c>
      <c r="B402" t="s">
        <v>62</v>
      </c>
      <c r="C402">
        <v>0.51867018406174081</v>
      </c>
      <c r="D402">
        <v>0.41954116860077462</v>
      </c>
      <c r="E402">
        <v>6.1788647337484598E-2</v>
      </c>
      <c r="F402">
        <v>0</v>
      </c>
      <c r="G402">
        <v>0.34968625213919002</v>
      </c>
      <c r="H402">
        <v>0.18254420992584139</v>
      </c>
      <c r="I402">
        <v>0.46776953793496862</v>
      </c>
      <c r="J402">
        <v>0</v>
      </c>
      <c r="K402">
        <v>0.1058182587222747</v>
      </c>
      <c r="L402">
        <v>6.7018230524107339E-2</v>
      </c>
      <c r="M402">
        <v>0.82716351075361794</v>
      </c>
      <c r="N402">
        <v>0</v>
      </c>
      <c r="O402">
        <v>0</v>
      </c>
      <c r="P402">
        <v>0</v>
      </c>
      <c r="Q402">
        <v>0</v>
      </c>
      <c r="R402">
        <v>0</v>
      </c>
    </row>
    <row r="403" spans="1:18" x14ac:dyDescent="0.45">
      <c r="A403" t="s">
        <v>36</v>
      </c>
      <c r="B403" t="s">
        <v>63</v>
      </c>
      <c r="C403">
        <v>0.77717727584684515</v>
      </c>
      <c r="D403">
        <v>6.2064563675620493E-2</v>
      </c>
      <c r="E403">
        <v>0.1607581604775343</v>
      </c>
      <c r="F403">
        <v>0</v>
      </c>
      <c r="G403">
        <v>0</v>
      </c>
      <c r="H403">
        <v>0</v>
      </c>
      <c r="I403">
        <v>0</v>
      </c>
      <c r="J403">
        <v>0</v>
      </c>
      <c r="K403">
        <v>0</v>
      </c>
      <c r="L403">
        <v>0.34662045060658581</v>
      </c>
      <c r="M403">
        <v>0.65337954939341425</v>
      </c>
      <c r="N403">
        <v>0</v>
      </c>
      <c r="O403">
        <v>1</v>
      </c>
      <c r="P403">
        <v>0</v>
      </c>
      <c r="Q403">
        <v>0</v>
      </c>
      <c r="R403">
        <v>0</v>
      </c>
    </row>
    <row r="404" spans="1:18" x14ac:dyDescent="0.45">
      <c r="A404" t="s">
        <v>36</v>
      </c>
      <c r="B404" t="s">
        <v>64</v>
      </c>
      <c r="C404">
        <v>0.86846411112261157</v>
      </c>
      <c r="D404">
        <v>0.13153588887738851</v>
      </c>
      <c r="E404">
        <v>0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1</v>
      </c>
      <c r="P404">
        <v>0</v>
      </c>
      <c r="Q404">
        <v>0</v>
      </c>
      <c r="R404">
        <v>0</v>
      </c>
    </row>
    <row r="405" spans="1:18" x14ac:dyDescent="0.45">
      <c r="A405" t="s">
        <v>36</v>
      </c>
      <c r="B405" t="s">
        <v>68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0</v>
      </c>
      <c r="I405">
        <v>0</v>
      </c>
      <c r="J405">
        <v>0</v>
      </c>
      <c r="K405">
        <v>0</v>
      </c>
      <c r="L405">
        <v>0</v>
      </c>
      <c r="M405">
        <v>0</v>
      </c>
      <c r="N405">
        <v>0</v>
      </c>
      <c r="O405">
        <v>0</v>
      </c>
      <c r="P405">
        <v>0</v>
      </c>
      <c r="Q405">
        <v>0</v>
      </c>
      <c r="R405">
        <v>0</v>
      </c>
    </row>
    <row r="406" spans="1:18" x14ac:dyDescent="0.45">
      <c r="A406" t="s">
        <v>36</v>
      </c>
      <c r="B406" t="s">
        <v>53</v>
      </c>
      <c r="C406">
        <v>0.76692489267659725</v>
      </c>
      <c r="D406">
        <v>0.16167343362517331</v>
      </c>
      <c r="E406">
        <v>7.1401673698229515E-2</v>
      </c>
      <c r="F406">
        <v>0</v>
      </c>
      <c r="G406">
        <v>0.44130958769813072</v>
      </c>
      <c r="H406">
        <v>0.18977061622504771</v>
      </c>
      <c r="I406">
        <v>0.36891979607682163</v>
      </c>
      <c r="J406">
        <v>0</v>
      </c>
      <c r="K406">
        <v>9.8773034407211954E-2</v>
      </c>
      <c r="L406">
        <v>2.346437470288322E-2</v>
      </c>
      <c r="M406">
        <v>0.87776259088990483</v>
      </c>
      <c r="N406">
        <v>0</v>
      </c>
      <c r="O406">
        <v>1</v>
      </c>
      <c r="P406">
        <v>0</v>
      </c>
      <c r="Q406">
        <v>0</v>
      </c>
      <c r="R406">
        <v>0</v>
      </c>
    </row>
    <row r="407" spans="1:18" x14ac:dyDescent="0.45">
      <c r="A407" t="s">
        <v>36</v>
      </c>
      <c r="B407" t="s">
        <v>54</v>
      </c>
      <c r="C407">
        <v>0.91767366086001023</v>
      </c>
      <c r="D407">
        <v>8.2326339139989685E-2</v>
      </c>
      <c r="E407">
        <v>0</v>
      </c>
      <c r="F407">
        <v>0</v>
      </c>
      <c r="G407">
        <v>0</v>
      </c>
      <c r="H407">
        <v>0</v>
      </c>
      <c r="I407">
        <v>0</v>
      </c>
      <c r="J407">
        <v>0</v>
      </c>
      <c r="K407">
        <v>0</v>
      </c>
      <c r="L407">
        <v>0</v>
      </c>
      <c r="M407">
        <v>0</v>
      </c>
      <c r="N407">
        <v>0</v>
      </c>
      <c r="O407">
        <v>1</v>
      </c>
      <c r="P407">
        <v>0</v>
      </c>
      <c r="Q407">
        <v>0</v>
      </c>
      <c r="R407">
        <v>0</v>
      </c>
    </row>
    <row r="408" spans="1:18" x14ac:dyDescent="0.45">
      <c r="A408" t="s">
        <v>36</v>
      </c>
      <c r="B408" t="s">
        <v>55</v>
      </c>
      <c r="C408">
        <v>0.75201638678128446</v>
      </c>
      <c r="D408">
        <v>0.2242466050640127</v>
      </c>
      <c r="E408">
        <v>2.373700815470282E-2</v>
      </c>
      <c r="F408">
        <v>0</v>
      </c>
      <c r="G408">
        <v>0</v>
      </c>
      <c r="H408">
        <v>0.38806030848630152</v>
      </c>
      <c r="I408">
        <v>0.61193969151369842</v>
      </c>
      <c r="J408">
        <v>0</v>
      </c>
      <c r="K408">
        <v>0</v>
      </c>
      <c r="L408">
        <v>0.44485061159841638</v>
      </c>
      <c r="M408">
        <v>0.55514938840158357</v>
      </c>
      <c r="N408">
        <v>0</v>
      </c>
      <c r="O408">
        <v>1</v>
      </c>
      <c r="P408">
        <v>0</v>
      </c>
      <c r="Q408">
        <v>0</v>
      </c>
      <c r="R408">
        <v>0</v>
      </c>
    </row>
    <row r="409" spans="1:18" x14ac:dyDescent="0.45">
      <c r="A409" t="s">
        <v>36</v>
      </c>
      <c r="B409" t="s">
        <v>56</v>
      </c>
      <c r="C409">
        <v>0.67632853043400853</v>
      </c>
      <c r="D409">
        <v>0.32367146956599152</v>
      </c>
      <c r="E409">
        <v>0</v>
      </c>
      <c r="F409">
        <v>0</v>
      </c>
      <c r="G409">
        <v>0</v>
      </c>
      <c r="H409">
        <v>0</v>
      </c>
      <c r="I409">
        <v>0</v>
      </c>
      <c r="J409">
        <v>0</v>
      </c>
      <c r="K409">
        <v>0</v>
      </c>
      <c r="L409">
        <v>0.56251988545975184</v>
      </c>
      <c r="M409">
        <v>0.43748011454024821</v>
      </c>
      <c r="N409">
        <v>0</v>
      </c>
      <c r="O409">
        <v>0</v>
      </c>
      <c r="P409">
        <v>0</v>
      </c>
      <c r="Q409">
        <v>0</v>
      </c>
      <c r="R409">
        <v>0</v>
      </c>
    </row>
    <row r="410" spans="1:18" x14ac:dyDescent="0.45">
      <c r="A410" t="s">
        <v>36</v>
      </c>
      <c r="B410" t="s">
        <v>57</v>
      </c>
      <c r="C410">
        <v>0</v>
      </c>
      <c r="D410">
        <v>0</v>
      </c>
      <c r="E410">
        <v>0</v>
      </c>
      <c r="F410">
        <v>0</v>
      </c>
      <c r="G410">
        <v>0</v>
      </c>
      <c r="H410">
        <v>0</v>
      </c>
      <c r="I410">
        <v>0</v>
      </c>
      <c r="J410">
        <v>0</v>
      </c>
      <c r="K410">
        <v>0.83032490974729245</v>
      </c>
      <c r="L410">
        <v>0</v>
      </c>
      <c r="M410">
        <v>0.16967509025270761</v>
      </c>
      <c r="N410">
        <v>0</v>
      </c>
      <c r="O410">
        <v>0</v>
      </c>
      <c r="P410">
        <v>0</v>
      </c>
      <c r="Q410">
        <v>0</v>
      </c>
      <c r="R410">
        <v>0</v>
      </c>
    </row>
    <row r="411" spans="1:18" x14ac:dyDescent="0.45">
      <c r="A411" t="s">
        <v>36</v>
      </c>
      <c r="B411" t="s">
        <v>58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0</v>
      </c>
      <c r="I411">
        <v>0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0</v>
      </c>
      <c r="P411">
        <v>0</v>
      </c>
      <c r="Q411">
        <v>0</v>
      </c>
      <c r="R411">
        <v>0</v>
      </c>
    </row>
    <row r="412" spans="1:18" x14ac:dyDescent="0.45">
      <c r="A412" t="s">
        <v>36</v>
      </c>
      <c r="B412" t="s">
        <v>59</v>
      </c>
      <c r="C412">
        <v>0.80626130620072844</v>
      </c>
      <c r="D412">
        <v>0.16762595081226681</v>
      </c>
      <c r="E412">
        <v>2.611274298700483E-2</v>
      </c>
      <c r="F412">
        <v>0</v>
      </c>
      <c r="G412">
        <v>0.2078684898195684</v>
      </c>
      <c r="H412">
        <v>0.44656489407517108</v>
      </c>
      <c r="I412">
        <v>0.34556661610526052</v>
      </c>
      <c r="J412">
        <v>0</v>
      </c>
      <c r="K412">
        <v>0.10735077013761619</v>
      </c>
      <c r="L412">
        <v>2.7051756245881679E-2</v>
      </c>
      <c r="M412">
        <v>0.86559747361650208</v>
      </c>
      <c r="N412">
        <v>0</v>
      </c>
      <c r="O412">
        <v>0.97896718558031104</v>
      </c>
      <c r="P412">
        <v>2.103281441968901E-2</v>
      </c>
      <c r="Q412">
        <v>0</v>
      </c>
      <c r="R412">
        <v>0</v>
      </c>
    </row>
    <row r="413" spans="1:18" x14ac:dyDescent="0.45">
      <c r="A413" t="s">
        <v>36</v>
      </c>
      <c r="B413" t="s">
        <v>66</v>
      </c>
      <c r="C413">
        <v>0.74219823801257434</v>
      </c>
      <c r="D413">
        <v>0.25780176198742571</v>
      </c>
      <c r="E413">
        <v>0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1</v>
      </c>
      <c r="P413">
        <v>0</v>
      </c>
      <c r="Q413">
        <v>0</v>
      </c>
      <c r="R413">
        <v>0</v>
      </c>
    </row>
    <row r="414" spans="1:18" x14ac:dyDescent="0.45">
      <c r="A414" t="s">
        <v>36</v>
      </c>
      <c r="B414" t="s">
        <v>60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0</v>
      </c>
      <c r="I414">
        <v>0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0</v>
      </c>
      <c r="P414">
        <v>0</v>
      </c>
      <c r="Q414">
        <v>0</v>
      </c>
      <c r="R414">
        <v>0</v>
      </c>
    </row>
    <row r="415" spans="1:18" x14ac:dyDescent="0.45">
      <c r="A415" t="s">
        <v>36</v>
      </c>
      <c r="B415" t="s">
        <v>61</v>
      </c>
      <c r="C415">
        <v>0.58868148775961215</v>
      </c>
      <c r="D415">
        <v>9.9144523083729036E-2</v>
      </c>
      <c r="E415">
        <v>0.31217398915665878</v>
      </c>
      <c r="F415">
        <v>0</v>
      </c>
      <c r="G415">
        <v>0.27106942308565779</v>
      </c>
      <c r="H415">
        <v>8.4557437755240841E-2</v>
      </c>
      <c r="I415">
        <v>0.64437313915910133</v>
      </c>
      <c r="J415">
        <v>0</v>
      </c>
      <c r="K415">
        <v>7.8996642665169051E-2</v>
      </c>
      <c r="L415">
        <v>3.0121917099426961E-2</v>
      </c>
      <c r="M415">
        <v>0.89088144023540394</v>
      </c>
      <c r="N415">
        <v>0</v>
      </c>
      <c r="O415">
        <v>1</v>
      </c>
      <c r="P415">
        <v>0</v>
      </c>
      <c r="Q415">
        <v>0</v>
      </c>
      <c r="R415">
        <v>0</v>
      </c>
    </row>
    <row r="416" spans="1:18" x14ac:dyDescent="0.45">
      <c r="A416" t="s">
        <v>37</v>
      </c>
      <c r="B416" t="s">
        <v>65</v>
      </c>
      <c r="C416">
        <v>0.80660330013758208</v>
      </c>
      <c r="D416">
        <v>0.19339669986241789</v>
      </c>
      <c r="E416">
        <v>0</v>
      </c>
      <c r="F416">
        <v>0</v>
      </c>
      <c r="G416">
        <v>0</v>
      </c>
      <c r="H416">
        <v>0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0.609375</v>
      </c>
      <c r="P416">
        <v>0.390625</v>
      </c>
      <c r="Q416">
        <v>0</v>
      </c>
      <c r="R416">
        <v>0</v>
      </c>
    </row>
    <row r="417" spans="1:18" x14ac:dyDescent="0.45">
      <c r="A417" t="s">
        <v>37</v>
      </c>
      <c r="B417" t="s">
        <v>42</v>
      </c>
      <c r="C417">
        <v>0.88782644704956948</v>
      </c>
      <c r="D417">
        <v>0.1114958994525453</v>
      </c>
      <c r="E417">
        <v>6.7765349788515288E-4</v>
      </c>
      <c r="F417">
        <v>0</v>
      </c>
      <c r="G417">
        <v>4.9088765799976578E-2</v>
      </c>
      <c r="H417">
        <v>0.26843850774127781</v>
      </c>
      <c r="I417">
        <v>0.68247272645874557</v>
      </c>
      <c r="J417">
        <v>0</v>
      </c>
      <c r="K417">
        <v>7.248801128057232E-2</v>
      </c>
      <c r="L417">
        <v>1.4300916296777899E-2</v>
      </c>
      <c r="M417">
        <v>0.91321107242264976</v>
      </c>
      <c r="N417">
        <v>0</v>
      </c>
      <c r="O417">
        <v>1</v>
      </c>
      <c r="P417">
        <v>0</v>
      </c>
      <c r="Q417">
        <v>0</v>
      </c>
      <c r="R417">
        <v>0</v>
      </c>
    </row>
    <row r="418" spans="1:18" x14ac:dyDescent="0.45">
      <c r="A418" t="s">
        <v>37</v>
      </c>
      <c r="B418" t="s">
        <v>43</v>
      </c>
      <c r="C418">
        <v>0.80285227190457575</v>
      </c>
      <c r="D418">
        <v>0.1630123980140751</v>
      </c>
      <c r="E418">
        <v>3.4135330081349162E-2</v>
      </c>
      <c r="F418">
        <v>0</v>
      </c>
      <c r="G418">
        <v>0.15786184461594771</v>
      </c>
      <c r="H418">
        <v>0.17933616027297139</v>
      </c>
      <c r="I418">
        <v>0.66280199511108084</v>
      </c>
      <c r="J418">
        <v>0</v>
      </c>
      <c r="K418">
        <v>0.1034760848111984</v>
      </c>
      <c r="L418">
        <v>5.7697175808766453E-2</v>
      </c>
      <c r="M418">
        <v>0.83882673938003505</v>
      </c>
      <c r="N418">
        <v>0</v>
      </c>
      <c r="O418">
        <v>1</v>
      </c>
      <c r="P418">
        <v>0</v>
      </c>
      <c r="Q418">
        <v>0</v>
      </c>
      <c r="R418">
        <v>0</v>
      </c>
    </row>
    <row r="419" spans="1:18" x14ac:dyDescent="0.45">
      <c r="A419" t="s">
        <v>37</v>
      </c>
      <c r="B419" t="s">
        <v>44</v>
      </c>
      <c r="C419">
        <v>0.99869930444362198</v>
      </c>
      <c r="D419">
        <v>1.300695556377987E-3</v>
      </c>
      <c r="E419">
        <v>0</v>
      </c>
      <c r="F419">
        <v>0</v>
      </c>
      <c r="G419">
        <v>1.092724144479866E-2</v>
      </c>
      <c r="H419">
        <v>4.0822588300130587E-2</v>
      </c>
      <c r="I419">
        <v>0.94825017025507075</v>
      </c>
      <c r="J419">
        <v>0</v>
      </c>
      <c r="K419">
        <v>2.4729803741675861E-2</v>
      </c>
      <c r="L419">
        <v>0.15392221018434821</v>
      </c>
      <c r="M419">
        <v>0.82134798607397608</v>
      </c>
      <c r="N419">
        <v>0</v>
      </c>
      <c r="O419">
        <v>1</v>
      </c>
      <c r="P419">
        <v>0</v>
      </c>
      <c r="Q419">
        <v>0</v>
      </c>
      <c r="R419">
        <v>0</v>
      </c>
    </row>
    <row r="420" spans="1:18" x14ac:dyDescent="0.45">
      <c r="A420" t="s">
        <v>37</v>
      </c>
      <c r="B420" t="s">
        <v>45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0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0</v>
      </c>
    </row>
    <row r="421" spans="1:18" x14ac:dyDescent="0.45">
      <c r="A421" t="s">
        <v>37</v>
      </c>
      <c r="B421" t="s">
        <v>46</v>
      </c>
      <c r="C421">
        <v>0.59436014384156188</v>
      </c>
      <c r="D421">
        <v>0.40563985615843812</v>
      </c>
      <c r="E421">
        <v>0</v>
      </c>
      <c r="F421">
        <v>0</v>
      </c>
      <c r="G421">
        <v>0</v>
      </c>
      <c r="H421">
        <v>0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1</v>
      </c>
      <c r="P421">
        <v>0</v>
      </c>
      <c r="Q421">
        <v>0</v>
      </c>
      <c r="R421">
        <v>0</v>
      </c>
    </row>
    <row r="422" spans="1:18" x14ac:dyDescent="0.45">
      <c r="A422" t="s">
        <v>37</v>
      </c>
      <c r="B422" t="s">
        <v>67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0</v>
      </c>
      <c r="I422">
        <v>0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1</v>
      </c>
      <c r="P422">
        <v>0</v>
      </c>
      <c r="Q422">
        <v>0</v>
      </c>
      <c r="R422">
        <v>0</v>
      </c>
    </row>
    <row r="423" spans="1:18" x14ac:dyDescent="0.45">
      <c r="A423" t="s">
        <v>37</v>
      </c>
      <c r="B423" t="s">
        <v>48</v>
      </c>
      <c r="C423">
        <v>0.79489100478259711</v>
      </c>
      <c r="D423">
        <v>0.20510899521740289</v>
      </c>
      <c r="E423">
        <v>0</v>
      </c>
      <c r="F423">
        <v>0</v>
      </c>
      <c r="G423">
        <v>0</v>
      </c>
      <c r="H423">
        <v>0.49754387597287247</v>
      </c>
      <c r="I423">
        <v>0.50245612402712736</v>
      </c>
      <c r="J423">
        <v>0</v>
      </c>
      <c r="K423">
        <v>4.2055696416258122E-2</v>
      </c>
      <c r="L423">
        <v>0</v>
      </c>
      <c r="M423">
        <v>0.95794430358374183</v>
      </c>
      <c r="N423">
        <v>0</v>
      </c>
      <c r="O423">
        <v>0</v>
      </c>
      <c r="P423">
        <v>0</v>
      </c>
      <c r="Q423">
        <v>0</v>
      </c>
      <c r="R423">
        <v>0</v>
      </c>
    </row>
    <row r="424" spans="1:18" x14ac:dyDescent="0.45">
      <c r="A424" t="s">
        <v>37</v>
      </c>
      <c r="B424" t="s">
        <v>49</v>
      </c>
      <c r="C424">
        <v>0.84595980761447553</v>
      </c>
      <c r="D424">
        <v>0.15404019238552449</v>
      </c>
      <c r="E424">
        <v>0</v>
      </c>
      <c r="F424">
        <v>0</v>
      </c>
      <c r="G424">
        <v>0.42421507386005319</v>
      </c>
      <c r="H424">
        <v>0.21219556474391979</v>
      </c>
      <c r="I424">
        <v>0.36358936139602688</v>
      </c>
      <c r="J424">
        <v>0</v>
      </c>
      <c r="K424">
        <v>3.498686382803301E-2</v>
      </c>
      <c r="L424">
        <v>5.2892504039634837E-2</v>
      </c>
      <c r="M424">
        <v>0.91212063213233208</v>
      </c>
      <c r="N424">
        <v>0</v>
      </c>
      <c r="O424">
        <v>0.13532804769343221</v>
      </c>
      <c r="P424">
        <v>0.8646719523065679</v>
      </c>
      <c r="Q424">
        <v>0</v>
      </c>
      <c r="R424">
        <v>0</v>
      </c>
    </row>
    <row r="425" spans="1:18" x14ac:dyDescent="0.45">
      <c r="A425" t="s">
        <v>37</v>
      </c>
      <c r="B425" t="s">
        <v>50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1</v>
      </c>
      <c r="P425">
        <v>0</v>
      </c>
      <c r="Q425">
        <v>0</v>
      </c>
      <c r="R425">
        <v>0</v>
      </c>
    </row>
    <row r="426" spans="1:18" x14ac:dyDescent="0.45">
      <c r="A426" t="s">
        <v>37</v>
      </c>
      <c r="B426" t="s">
        <v>52</v>
      </c>
      <c r="C426">
        <v>1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1</v>
      </c>
      <c r="P426">
        <v>0</v>
      </c>
      <c r="Q426">
        <v>0</v>
      </c>
      <c r="R426">
        <v>0</v>
      </c>
    </row>
    <row r="427" spans="1:18" x14ac:dyDescent="0.45">
      <c r="A427" t="s">
        <v>37</v>
      </c>
      <c r="B427" t="s">
        <v>62</v>
      </c>
      <c r="C427">
        <v>0.8787391856579555</v>
      </c>
      <c r="D427">
        <v>0.1212608143420444</v>
      </c>
      <c r="E427">
        <v>0</v>
      </c>
      <c r="F427">
        <v>0</v>
      </c>
      <c r="G427">
        <v>0.47576396206533189</v>
      </c>
      <c r="H427">
        <v>0.10537407797681771</v>
      </c>
      <c r="I427">
        <v>0.41886195995785042</v>
      </c>
      <c r="J427">
        <v>0</v>
      </c>
      <c r="K427">
        <v>0.14855687020604141</v>
      </c>
      <c r="L427">
        <v>0.35370208000406139</v>
      </c>
      <c r="M427">
        <v>0.49774104978989708</v>
      </c>
      <c r="N427">
        <v>0</v>
      </c>
      <c r="O427">
        <v>1</v>
      </c>
      <c r="P427">
        <v>0</v>
      </c>
      <c r="Q427">
        <v>0</v>
      </c>
      <c r="R427">
        <v>0</v>
      </c>
    </row>
    <row r="428" spans="1:18" x14ac:dyDescent="0.45">
      <c r="A428" t="s">
        <v>37</v>
      </c>
      <c r="B428" t="s">
        <v>63</v>
      </c>
      <c r="C428">
        <v>0.93120786656018317</v>
      </c>
      <c r="D428">
        <v>6.8792133439816799E-2</v>
      </c>
      <c r="E428">
        <v>0</v>
      </c>
      <c r="F428">
        <v>0</v>
      </c>
      <c r="G428">
        <v>0.41560104077213228</v>
      </c>
      <c r="H428">
        <v>0.15455892571407559</v>
      </c>
      <c r="I428">
        <v>0.42984003351379202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1</v>
      </c>
      <c r="P428">
        <v>0</v>
      </c>
      <c r="Q428">
        <v>0</v>
      </c>
      <c r="R428">
        <v>0</v>
      </c>
    </row>
    <row r="429" spans="1:18" x14ac:dyDescent="0.45">
      <c r="A429" t="s">
        <v>37</v>
      </c>
      <c r="B429" t="s">
        <v>64</v>
      </c>
      <c r="C429">
        <v>0.91917542310697797</v>
      </c>
      <c r="D429">
        <v>8.0824576893022027E-2</v>
      </c>
      <c r="E429">
        <v>0</v>
      </c>
      <c r="F429">
        <v>0</v>
      </c>
      <c r="G429">
        <v>0.36614875147639059</v>
      </c>
      <c r="H429">
        <v>0</v>
      </c>
      <c r="I429">
        <v>0.6338512485236093</v>
      </c>
      <c r="J429">
        <v>0</v>
      </c>
      <c r="K429">
        <v>5.1125604881127711E-2</v>
      </c>
      <c r="L429">
        <v>0</v>
      </c>
      <c r="M429">
        <v>0.94887439511887228</v>
      </c>
      <c r="N429">
        <v>0</v>
      </c>
      <c r="O429">
        <v>1</v>
      </c>
      <c r="P429">
        <v>0</v>
      </c>
      <c r="Q429">
        <v>0</v>
      </c>
      <c r="R429">
        <v>0</v>
      </c>
    </row>
    <row r="430" spans="1:18" x14ac:dyDescent="0.45">
      <c r="A430" t="s">
        <v>37</v>
      </c>
      <c r="B430" t="s">
        <v>68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0</v>
      </c>
      <c r="I430">
        <v>0</v>
      </c>
      <c r="J430">
        <v>0</v>
      </c>
      <c r="K430">
        <v>0</v>
      </c>
      <c r="L430">
        <v>0</v>
      </c>
      <c r="M430">
        <v>0</v>
      </c>
      <c r="N430">
        <v>0</v>
      </c>
      <c r="O430">
        <v>0</v>
      </c>
      <c r="P430">
        <v>0</v>
      </c>
      <c r="Q430">
        <v>0</v>
      </c>
      <c r="R430">
        <v>0</v>
      </c>
    </row>
    <row r="431" spans="1:18" x14ac:dyDescent="0.45">
      <c r="A431" t="s">
        <v>37</v>
      </c>
      <c r="B431" t="s">
        <v>53</v>
      </c>
      <c r="C431">
        <v>0.85571698480462943</v>
      </c>
      <c r="D431">
        <v>0.13485290827412619</v>
      </c>
      <c r="E431">
        <v>9.4301069212443748E-3</v>
      </c>
      <c r="F431">
        <v>0</v>
      </c>
      <c r="G431">
        <v>0.37897352499577808</v>
      </c>
      <c r="H431">
        <v>0.1085835419592132</v>
      </c>
      <c r="I431">
        <v>0.51244293304500876</v>
      </c>
      <c r="J431">
        <v>0</v>
      </c>
      <c r="K431">
        <v>0.23262123151822861</v>
      </c>
      <c r="L431">
        <v>2.3273560468805979E-2</v>
      </c>
      <c r="M431">
        <v>0.74410520801296554</v>
      </c>
      <c r="N431">
        <v>0</v>
      </c>
      <c r="O431">
        <v>0.91550211244718882</v>
      </c>
      <c r="P431">
        <v>8.4497887552811179E-2</v>
      </c>
      <c r="Q431">
        <v>0</v>
      </c>
      <c r="R431">
        <v>0</v>
      </c>
    </row>
    <row r="432" spans="1:18" x14ac:dyDescent="0.45">
      <c r="A432" t="s">
        <v>37</v>
      </c>
      <c r="B432" t="s">
        <v>54</v>
      </c>
      <c r="C432">
        <v>0.89141610251863512</v>
      </c>
      <c r="D432">
        <v>9.3296572495304667E-2</v>
      </c>
      <c r="E432">
        <v>1.52873249860601E-2</v>
      </c>
      <c r="F432">
        <v>0</v>
      </c>
      <c r="G432">
        <v>0</v>
      </c>
      <c r="H432">
        <v>0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1</v>
      </c>
      <c r="P432">
        <v>0</v>
      </c>
      <c r="Q432">
        <v>0</v>
      </c>
      <c r="R432">
        <v>0</v>
      </c>
    </row>
    <row r="433" spans="1:18" x14ac:dyDescent="0.45">
      <c r="A433" t="s">
        <v>37</v>
      </c>
      <c r="B433" t="s">
        <v>55</v>
      </c>
      <c r="C433">
        <v>0.86854431404012156</v>
      </c>
      <c r="D433">
        <v>0.10715663718462939</v>
      </c>
      <c r="E433">
        <v>2.4299048775249101E-2</v>
      </c>
      <c r="F433">
        <v>0</v>
      </c>
      <c r="G433">
        <v>0.15909697737350209</v>
      </c>
      <c r="H433">
        <v>0.75135278882276157</v>
      </c>
      <c r="I433">
        <v>8.9550233803736348E-2</v>
      </c>
      <c r="J433">
        <v>0</v>
      </c>
      <c r="K433">
        <v>0.17355293773132119</v>
      </c>
      <c r="L433">
        <v>0.20245360331114981</v>
      </c>
      <c r="M433">
        <v>0.623993458957529</v>
      </c>
      <c r="N433">
        <v>0</v>
      </c>
      <c r="O433">
        <v>1</v>
      </c>
      <c r="P433">
        <v>0</v>
      </c>
      <c r="Q433">
        <v>0</v>
      </c>
      <c r="R433">
        <v>0</v>
      </c>
    </row>
    <row r="434" spans="1:18" x14ac:dyDescent="0.45">
      <c r="A434" t="s">
        <v>37</v>
      </c>
      <c r="B434" t="s">
        <v>56</v>
      </c>
      <c r="C434">
        <v>0.91711277942697544</v>
      </c>
      <c r="D434">
        <v>8.288722057302457E-2</v>
      </c>
      <c r="E434">
        <v>0</v>
      </c>
      <c r="F434">
        <v>0</v>
      </c>
      <c r="G434">
        <v>0</v>
      </c>
      <c r="H434">
        <v>0.33721152012206751</v>
      </c>
      <c r="I434">
        <v>0.66278847987793243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0</v>
      </c>
    </row>
    <row r="435" spans="1:18" x14ac:dyDescent="0.45">
      <c r="A435" t="s">
        <v>37</v>
      </c>
      <c r="B435" t="s">
        <v>57</v>
      </c>
      <c r="C435">
        <v>0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0</v>
      </c>
    </row>
    <row r="436" spans="1:18" x14ac:dyDescent="0.45">
      <c r="A436" t="s">
        <v>37</v>
      </c>
      <c r="B436" t="s">
        <v>58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0</v>
      </c>
      <c r="P436">
        <v>0</v>
      </c>
      <c r="Q436">
        <v>0</v>
      </c>
      <c r="R436">
        <v>0</v>
      </c>
    </row>
    <row r="437" spans="1:18" x14ac:dyDescent="0.45">
      <c r="A437" t="s">
        <v>37</v>
      </c>
      <c r="B437" t="s">
        <v>59</v>
      </c>
      <c r="C437">
        <v>0.86231523172936508</v>
      </c>
      <c r="D437">
        <v>0.1192317947129717</v>
      </c>
      <c r="E437">
        <v>1.8452973557663031E-2</v>
      </c>
      <c r="F437">
        <v>0</v>
      </c>
      <c r="G437">
        <v>0.15157251551634349</v>
      </c>
      <c r="H437">
        <v>0.3948303937871192</v>
      </c>
      <c r="I437">
        <v>0.4535970906965372</v>
      </c>
      <c r="J437">
        <v>0</v>
      </c>
      <c r="K437">
        <v>2.8204861360804391E-2</v>
      </c>
      <c r="L437">
        <v>9.4208435049371E-2</v>
      </c>
      <c r="M437">
        <v>0.87758670358982471</v>
      </c>
      <c r="N437">
        <v>0</v>
      </c>
      <c r="O437">
        <v>1</v>
      </c>
      <c r="P437">
        <v>0</v>
      </c>
      <c r="Q437">
        <v>0</v>
      </c>
      <c r="R437">
        <v>0</v>
      </c>
    </row>
    <row r="438" spans="1:18" x14ac:dyDescent="0.45">
      <c r="A438" t="s">
        <v>37</v>
      </c>
      <c r="B438" t="s">
        <v>66</v>
      </c>
      <c r="C438">
        <v>0.98969934246600955</v>
      </c>
      <c r="D438">
        <v>1.0300657533990461E-2</v>
      </c>
      <c r="E438">
        <v>0</v>
      </c>
      <c r="F438">
        <v>0</v>
      </c>
      <c r="G438">
        <v>0.12172256931713871</v>
      </c>
      <c r="H438">
        <v>0.28107138681034538</v>
      </c>
      <c r="I438">
        <v>0.59720604387251586</v>
      </c>
      <c r="J438">
        <v>0</v>
      </c>
      <c r="K438">
        <v>0.13932262413193411</v>
      </c>
      <c r="L438">
        <v>8.1081514248043121E-2</v>
      </c>
      <c r="M438">
        <v>0.77959586162002281</v>
      </c>
      <c r="N438">
        <v>0</v>
      </c>
      <c r="O438">
        <v>1</v>
      </c>
      <c r="P438">
        <v>0</v>
      </c>
      <c r="Q438">
        <v>0</v>
      </c>
      <c r="R438">
        <v>0</v>
      </c>
    </row>
    <row r="439" spans="1:18" x14ac:dyDescent="0.45">
      <c r="A439" t="s">
        <v>37</v>
      </c>
      <c r="B439" t="s">
        <v>60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0</v>
      </c>
      <c r="I439">
        <v>0</v>
      </c>
      <c r="J439">
        <v>0</v>
      </c>
      <c r="K439">
        <v>0</v>
      </c>
      <c r="L439">
        <v>0</v>
      </c>
      <c r="M439">
        <v>0</v>
      </c>
      <c r="N439">
        <v>0</v>
      </c>
      <c r="O439">
        <v>0</v>
      </c>
      <c r="P439">
        <v>0</v>
      </c>
      <c r="Q439">
        <v>0</v>
      </c>
      <c r="R439">
        <v>0</v>
      </c>
    </row>
    <row r="440" spans="1:18" x14ac:dyDescent="0.45">
      <c r="A440" t="s">
        <v>37</v>
      </c>
      <c r="B440" t="s">
        <v>61</v>
      </c>
      <c r="C440">
        <v>0.86890299082720546</v>
      </c>
      <c r="D440">
        <v>0.10631848122946</v>
      </c>
      <c r="E440">
        <v>2.477852794333462E-2</v>
      </c>
      <c r="F440">
        <v>0</v>
      </c>
      <c r="G440">
        <v>7.9599924123928009E-2</v>
      </c>
      <c r="H440">
        <v>0.1058677555400676</v>
      </c>
      <c r="I440">
        <v>0.81453232033600442</v>
      </c>
      <c r="J440">
        <v>0</v>
      </c>
      <c r="K440">
        <v>4.8380963187015583E-2</v>
      </c>
      <c r="L440">
        <v>1.7466051692063391E-3</v>
      </c>
      <c r="M440">
        <v>0.9498724316437781</v>
      </c>
      <c r="N440">
        <v>0</v>
      </c>
      <c r="O440">
        <v>1</v>
      </c>
      <c r="P440">
        <v>0</v>
      </c>
      <c r="Q440">
        <v>0</v>
      </c>
      <c r="R440">
        <v>0</v>
      </c>
    </row>
    <row r="441" spans="1:18" x14ac:dyDescent="0.45">
      <c r="A441" t="s">
        <v>38</v>
      </c>
      <c r="B441" t="s">
        <v>65</v>
      </c>
      <c r="C441">
        <v>0.87463970463217655</v>
      </c>
      <c r="D441">
        <v>9.9924873119279556E-2</v>
      </c>
      <c r="E441">
        <v>2.543542224854389E-2</v>
      </c>
      <c r="F441">
        <v>0</v>
      </c>
      <c r="G441">
        <v>0.24213975023042619</v>
      </c>
      <c r="H441">
        <v>0.21513322339103219</v>
      </c>
      <c r="I441">
        <v>0.54272702637854164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0.97170640227434457</v>
      </c>
      <c r="P441">
        <v>2.8293597725655501E-2</v>
      </c>
      <c r="Q441">
        <v>0</v>
      </c>
      <c r="R441">
        <v>0</v>
      </c>
    </row>
    <row r="442" spans="1:18" x14ac:dyDescent="0.45">
      <c r="A442" t="s">
        <v>38</v>
      </c>
      <c r="B442" t="s">
        <v>42</v>
      </c>
      <c r="C442">
        <v>0.95240219679457794</v>
      </c>
      <c r="D442">
        <v>3.4185873091724397E-2</v>
      </c>
      <c r="E442">
        <v>1.3411930113697739E-2</v>
      </c>
      <c r="F442">
        <v>0</v>
      </c>
      <c r="G442">
        <v>0.28125415830738593</v>
      </c>
      <c r="H442">
        <v>0.47172441534419463</v>
      </c>
      <c r="I442">
        <v>0.24702142634841939</v>
      </c>
      <c r="J442">
        <v>0</v>
      </c>
      <c r="K442">
        <v>0.1001168490961748</v>
      </c>
      <c r="L442">
        <v>3.4117765529347303E-2</v>
      </c>
      <c r="M442">
        <v>0.86576538537447789</v>
      </c>
      <c r="N442">
        <v>0</v>
      </c>
      <c r="O442">
        <v>1</v>
      </c>
      <c r="P442">
        <v>0</v>
      </c>
      <c r="Q442">
        <v>0</v>
      </c>
      <c r="R442">
        <v>0</v>
      </c>
    </row>
    <row r="443" spans="1:18" x14ac:dyDescent="0.45">
      <c r="A443" t="s">
        <v>38</v>
      </c>
      <c r="B443" t="s">
        <v>43</v>
      </c>
      <c r="C443">
        <v>0.79664964404287453</v>
      </c>
      <c r="D443">
        <v>0.1243538139673451</v>
      </c>
      <c r="E443">
        <v>7.8996541989780233E-2</v>
      </c>
      <c r="F443">
        <v>0</v>
      </c>
      <c r="G443">
        <v>0.51295742705398895</v>
      </c>
      <c r="H443">
        <v>0.45070346750368379</v>
      </c>
      <c r="I443">
        <v>3.6339105442327158E-2</v>
      </c>
      <c r="J443">
        <v>0</v>
      </c>
      <c r="K443">
        <v>0.15831836417934159</v>
      </c>
      <c r="L443">
        <v>0.14528343646536759</v>
      </c>
      <c r="M443">
        <v>0.69639819935529079</v>
      </c>
      <c r="N443">
        <v>0</v>
      </c>
      <c r="O443">
        <v>1</v>
      </c>
      <c r="P443">
        <v>0</v>
      </c>
      <c r="Q443">
        <v>0</v>
      </c>
      <c r="R443">
        <v>0</v>
      </c>
    </row>
    <row r="444" spans="1:18" x14ac:dyDescent="0.45">
      <c r="A444" t="s">
        <v>38</v>
      </c>
      <c r="B444" t="s">
        <v>44</v>
      </c>
      <c r="C444">
        <v>0.98727149569984984</v>
      </c>
      <c r="D444">
        <v>1.0067058524322299E-2</v>
      </c>
      <c r="E444">
        <v>2.6614457758278578E-3</v>
      </c>
      <c r="F444">
        <v>0</v>
      </c>
      <c r="G444">
        <v>0.7480030192877124</v>
      </c>
      <c r="H444">
        <v>0</v>
      </c>
      <c r="I444">
        <v>0.25199698071228749</v>
      </c>
      <c r="J444">
        <v>0</v>
      </c>
      <c r="K444">
        <v>0</v>
      </c>
      <c r="L444">
        <v>8.2684837682153473E-3</v>
      </c>
      <c r="M444">
        <v>0.99173151623178457</v>
      </c>
      <c r="N444">
        <v>0</v>
      </c>
      <c r="O444">
        <v>1</v>
      </c>
      <c r="P444">
        <v>0</v>
      </c>
      <c r="Q444">
        <v>0</v>
      </c>
      <c r="R444">
        <v>0</v>
      </c>
    </row>
    <row r="445" spans="1:18" x14ac:dyDescent="0.45">
      <c r="A445" t="s">
        <v>38</v>
      </c>
      <c r="B445" t="s">
        <v>45</v>
      </c>
      <c r="C445">
        <v>0</v>
      </c>
      <c r="D445">
        <v>0</v>
      </c>
      <c r="E445">
        <v>0</v>
      </c>
      <c r="F445">
        <v>0</v>
      </c>
      <c r="G445">
        <v>0</v>
      </c>
      <c r="H445">
        <v>0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0</v>
      </c>
    </row>
    <row r="446" spans="1:18" x14ac:dyDescent="0.45">
      <c r="A446" t="s">
        <v>38</v>
      </c>
      <c r="B446" t="s">
        <v>46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0</v>
      </c>
    </row>
    <row r="447" spans="1:18" x14ac:dyDescent="0.45">
      <c r="A447" t="s">
        <v>38</v>
      </c>
      <c r="B447" t="s">
        <v>67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0</v>
      </c>
      <c r="I447">
        <v>0</v>
      </c>
      <c r="J447">
        <v>0</v>
      </c>
      <c r="K447">
        <v>0</v>
      </c>
      <c r="L447">
        <v>0</v>
      </c>
      <c r="M447">
        <v>0</v>
      </c>
      <c r="N447">
        <v>0</v>
      </c>
      <c r="O447">
        <v>0</v>
      </c>
      <c r="P447">
        <v>0</v>
      </c>
      <c r="Q447">
        <v>0</v>
      </c>
      <c r="R447">
        <v>0</v>
      </c>
    </row>
    <row r="448" spans="1:18" x14ac:dyDescent="0.45">
      <c r="A448" t="s">
        <v>38</v>
      </c>
      <c r="B448" t="s">
        <v>48</v>
      </c>
      <c r="C448">
        <v>1</v>
      </c>
      <c r="D448">
        <v>0</v>
      </c>
      <c r="E448">
        <v>0</v>
      </c>
      <c r="F448">
        <v>0</v>
      </c>
      <c r="G448">
        <v>0.14668819122792739</v>
      </c>
      <c r="H448">
        <v>0.40186160371171309</v>
      </c>
      <c r="I448">
        <v>0.45145020506035938</v>
      </c>
      <c r="J448">
        <v>0</v>
      </c>
      <c r="K448">
        <v>0.2416575060340119</v>
      </c>
      <c r="L448">
        <v>0</v>
      </c>
      <c r="M448">
        <v>0.75834249396598807</v>
      </c>
      <c r="N448">
        <v>0</v>
      </c>
      <c r="O448">
        <v>0</v>
      </c>
      <c r="P448">
        <v>0</v>
      </c>
      <c r="Q448">
        <v>0</v>
      </c>
      <c r="R448">
        <v>0</v>
      </c>
    </row>
    <row r="449" spans="1:18" x14ac:dyDescent="0.45">
      <c r="A449" t="s">
        <v>38</v>
      </c>
      <c r="B449" t="s">
        <v>49</v>
      </c>
      <c r="C449">
        <v>0.96554400475409874</v>
      </c>
      <c r="D449">
        <v>3.0617206774611789E-2</v>
      </c>
      <c r="E449">
        <v>3.8387884712895409E-3</v>
      </c>
      <c r="F449">
        <v>0</v>
      </c>
      <c r="G449">
        <v>0.16094826276258989</v>
      </c>
      <c r="H449">
        <v>0.33249388419309678</v>
      </c>
      <c r="I449">
        <v>0.50655785304431333</v>
      </c>
      <c r="J449">
        <v>0</v>
      </c>
      <c r="K449">
        <v>0.2286195134822373</v>
      </c>
      <c r="L449">
        <v>8.1434259565707059E-2</v>
      </c>
      <c r="M449">
        <v>0.68994622695205554</v>
      </c>
      <c r="N449">
        <v>0</v>
      </c>
      <c r="O449">
        <v>1</v>
      </c>
      <c r="P449">
        <v>0</v>
      </c>
      <c r="Q449">
        <v>0</v>
      </c>
      <c r="R449">
        <v>0</v>
      </c>
    </row>
    <row r="450" spans="1:18" x14ac:dyDescent="0.45">
      <c r="A450" t="s">
        <v>38</v>
      </c>
      <c r="B450" t="s">
        <v>50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0</v>
      </c>
      <c r="I450">
        <v>0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1</v>
      </c>
      <c r="P450">
        <v>0</v>
      </c>
      <c r="Q450">
        <v>0</v>
      </c>
      <c r="R450">
        <v>0</v>
      </c>
    </row>
    <row r="451" spans="1:18" x14ac:dyDescent="0.45">
      <c r="A451" t="s">
        <v>38</v>
      </c>
      <c r="B451" t="s">
        <v>52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0</v>
      </c>
      <c r="I451">
        <v>0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</v>
      </c>
      <c r="P451">
        <v>0</v>
      </c>
      <c r="Q451">
        <v>0</v>
      </c>
      <c r="R451">
        <v>0</v>
      </c>
    </row>
    <row r="452" spans="1:18" x14ac:dyDescent="0.45">
      <c r="A452" t="s">
        <v>38</v>
      </c>
      <c r="B452" t="s">
        <v>62</v>
      </c>
      <c r="C452">
        <v>0.88750882668410713</v>
      </c>
      <c r="D452">
        <v>4.0916432391123699E-2</v>
      </c>
      <c r="E452">
        <v>7.1574740924769162E-2</v>
      </c>
      <c r="F452">
        <v>0</v>
      </c>
      <c r="G452">
        <v>0.324480841239912</v>
      </c>
      <c r="H452">
        <v>0.29621114191227488</v>
      </c>
      <c r="I452">
        <v>0.37930801684781312</v>
      </c>
      <c r="J452">
        <v>0</v>
      </c>
      <c r="K452">
        <v>0.27183943602084237</v>
      </c>
      <c r="L452">
        <v>0</v>
      </c>
      <c r="M452">
        <v>0.72816056397915763</v>
      </c>
      <c r="N452">
        <v>0</v>
      </c>
      <c r="O452">
        <v>1</v>
      </c>
      <c r="P452">
        <v>0</v>
      </c>
      <c r="Q452">
        <v>0</v>
      </c>
      <c r="R452">
        <v>0</v>
      </c>
    </row>
    <row r="453" spans="1:18" x14ac:dyDescent="0.45">
      <c r="A453" t="s">
        <v>38</v>
      </c>
      <c r="B453" t="s">
        <v>63</v>
      </c>
      <c r="C453">
        <v>0.80759217191757215</v>
      </c>
      <c r="D453">
        <v>0.16194638690132451</v>
      </c>
      <c r="E453">
        <v>3.0461441181103291E-2</v>
      </c>
      <c r="F453">
        <v>0</v>
      </c>
      <c r="G453">
        <v>0</v>
      </c>
      <c r="H453">
        <v>0</v>
      </c>
      <c r="I453">
        <v>1</v>
      </c>
      <c r="J453">
        <v>0</v>
      </c>
      <c r="K453">
        <v>0.4293280170961582</v>
      </c>
      <c r="L453">
        <v>0</v>
      </c>
      <c r="M453">
        <v>0.5706719829038418</v>
      </c>
      <c r="N453">
        <v>0</v>
      </c>
      <c r="O453">
        <v>1</v>
      </c>
      <c r="P453">
        <v>0</v>
      </c>
      <c r="Q453">
        <v>0</v>
      </c>
      <c r="R453">
        <v>0</v>
      </c>
    </row>
    <row r="454" spans="1:18" x14ac:dyDescent="0.45">
      <c r="A454" t="s">
        <v>38</v>
      </c>
      <c r="B454" t="s">
        <v>64</v>
      </c>
      <c r="C454">
        <v>0.88270008891278118</v>
      </c>
      <c r="D454">
        <v>6.3239670010981922E-2</v>
      </c>
      <c r="E454">
        <v>5.4060241076236887E-2</v>
      </c>
      <c r="F454">
        <v>0</v>
      </c>
      <c r="G454">
        <v>0</v>
      </c>
      <c r="H454">
        <v>0.60620191186756822</v>
      </c>
      <c r="I454">
        <v>0.39379808813243178</v>
      </c>
      <c r="J454">
        <v>0</v>
      </c>
      <c r="K454">
        <v>8.6760998837786818E-2</v>
      </c>
      <c r="L454">
        <v>0.106438112023568</v>
      </c>
      <c r="M454">
        <v>0.80680088913864523</v>
      </c>
      <c r="N454">
        <v>0</v>
      </c>
      <c r="O454">
        <v>0</v>
      </c>
      <c r="P454">
        <v>0</v>
      </c>
      <c r="Q454">
        <v>0</v>
      </c>
      <c r="R454">
        <v>0</v>
      </c>
    </row>
    <row r="455" spans="1:18" x14ac:dyDescent="0.45">
      <c r="A455" t="s">
        <v>38</v>
      </c>
      <c r="B455" t="s">
        <v>68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0</v>
      </c>
      <c r="I455">
        <v>0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0</v>
      </c>
      <c r="P455">
        <v>0</v>
      </c>
      <c r="Q455">
        <v>0</v>
      </c>
      <c r="R455">
        <v>0</v>
      </c>
    </row>
    <row r="456" spans="1:18" x14ac:dyDescent="0.45">
      <c r="A456" t="s">
        <v>38</v>
      </c>
      <c r="B456" t="s">
        <v>53</v>
      </c>
      <c r="C456">
        <v>0.93091065093103564</v>
      </c>
      <c r="D456">
        <v>3.200485519946196E-2</v>
      </c>
      <c r="E456">
        <v>3.7084493869502383E-2</v>
      </c>
      <c r="F456">
        <v>0</v>
      </c>
      <c r="G456">
        <v>0.45522274095537479</v>
      </c>
      <c r="H456">
        <v>0.13431336503182181</v>
      </c>
      <c r="I456">
        <v>0.41046389401280342</v>
      </c>
      <c r="J456">
        <v>0</v>
      </c>
      <c r="K456">
        <v>0.27872507589535311</v>
      </c>
      <c r="L456">
        <v>9.3764798344057919E-4</v>
      </c>
      <c r="M456">
        <v>0.72033727612120635</v>
      </c>
      <c r="N456">
        <v>0</v>
      </c>
      <c r="O456">
        <v>1</v>
      </c>
      <c r="P456">
        <v>0</v>
      </c>
      <c r="Q456">
        <v>0</v>
      </c>
      <c r="R456">
        <v>0</v>
      </c>
    </row>
    <row r="457" spans="1:18" x14ac:dyDescent="0.45">
      <c r="A457" t="s">
        <v>38</v>
      </c>
      <c r="B457" t="s">
        <v>54</v>
      </c>
      <c r="C457">
        <v>0.8753962190681821</v>
      </c>
      <c r="D457">
        <v>8.8986817146939332E-2</v>
      </c>
      <c r="E457">
        <v>3.5616963784878511E-2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0</v>
      </c>
      <c r="N457">
        <v>0</v>
      </c>
      <c r="O457">
        <v>1</v>
      </c>
      <c r="P457">
        <v>0</v>
      </c>
      <c r="Q457">
        <v>0</v>
      </c>
      <c r="R457">
        <v>0</v>
      </c>
    </row>
    <row r="458" spans="1:18" x14ac:dyDescent="0.45">
      <c r="A458" t="s">
        <v>38</v>
      </c>
      <c r="B458" t="s">
        <v>55</v>
      </c>
      <c r="C458">
        <v>0.8687140682709521</v>
      </c>
      <c r="D458">
        <v>0.1312859317290479</v>
      </c>
      <c r="E458">
        <v>0</v>
      </c>
      <c r="F458">
        <v>0</v>
      </c>
      <c r="G458">
        <v>0.44680874673938992</v>
      </c>
      <c r="H458">
        <v>0.41235427658081197</v>
      </c>
      <c r="I458">
        <v>0.14083697667979819</v>
      </c>
      <c r="J458">
        <v>0</v>
      </c>
      <c r="K458">
        <v>0.20432451549969749</v>
      </c>
      <c r="L458">
        <v>6.470766264864454E-2</v>
      </c>
      <c r="M458">
        <v>0.73096782185165787</v>
      </c>
      <c r="N458">
        <v>0</v>
      </c>
      <c r="O458">
        <v>1</v>
      </c>
      <c r="P458">
        <v>0</v>
      </c>
      <c r="Q458">
        <v>0</v>
      </c>
      <c r="R458">
        <v>0</v>
      </c>
    </row>
    <row r="459" spans="1:18" x14ac:dyDescent="0.45">
      <c r="A459" t="s">
        <v>38</v>
      </c>
      <c r="B459" t="s">
        <v>56</v>
      </c>
      <c r="C459">
        <v>1</v>
      </c>
      <c r="D459">
        <v>0</v>
      </c>
      <c r="E459">
        <v>0</v>
      </c>
      <c r="F459">
        <v>0</v>
      </c>
      <c r="G459">
        <v>0.55537590945836701</v>
      </c>
      <c r="H459">
        <v>0</v>
      </c>
      <c r="I459">
        <v>0.44462409054163299</v>
      </c>
      <c r="J459">
        <v>0</v>
      </c>
      <c r="K459">
        <v>0.43103448275862072</v>
      </c>
      <c r="L459">
        <v>0</v>
      </c>
      <c r="M459">
        <v>0.56896551724137934</v>
      </c>
      <c r="N459">
        <v>0</v>
      </c>
      <c r="O459">
        <v>0</v>
      </c>
      <c r="P459">
        <v>0</v>
      </c>
      <c r="Q459">
        <v>0</v>
      </c>
      <c r="R459">
        <v>0</v>
      </c>
    </row>
    <row r="460" spans="1:18" x14ac:dyDescent="0.45">
      <c r="A460" t="s">
        <v>38</v>
      </c>
      <c r="B460" t="s">
        <v>57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0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0</v>
      </c>
    </row>
    <row r="461" spans="1:18" x14ac:dyDescent="0.45">
      <c r="A461" t="s">
        <v>38</v>
      </c>
      <c r="B461" t="s">
        <v>58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0</v>
      </c>
      <c r="I461">
        <v>0</v>
      </c>
      <c r="J461">
        <v>0</v>
      </c>
      <c r="K461">
        <v>0</v>
      </c>
      <c r="L461">
        <v>0</v>
      </c>
      <c r="M461">
        <v>0</v>
      </c>
      <c r="N461">
        <v>0</v>
      </c>
      <c r="O461">
        <v>0</v>
      </c>
      <c r="P461">
        <v>0</v>
      </c>
      <c r="Q461">
        <v>0</v>
      </c>
      <c r="R461">
        <v>0</v>
      </c>
    </row>
    <row r="462" spans="1:18" x14ac:dyDescent="0.45">
      <c r="A462" t="s">
        <v>38</v>
      </c>
      <c r="B462" t="s">
        <v>59</v>
      </c>
      <c r="C462">
        <v>0.95287464189258664</v>
      </c>
      <c r="D462">
        <v>4.0346693778401943E-2</v>
      </c>
      <c r="E462">
        <v>6.7786643290112794E-3</v>
      </c>
      <c r="F462">
        <v>0</v>
      </c>
      <c r="G462">
        <v>0.49754388481309803</v>
      </c>
      <c r="H462">
        <v>0.34391060760902131</v>
      </c>
      <c r="I462">
        <v>0.15854550757788069</v>
      </c>
      <c r="J462">
        <v>0</v>
      </c>
      <c r="K462">
        <v>0.1458425877696459</v>
      </c>
      <c r="L462">
        <v>6.1804761945448143E-2</v>
      </c>
      <c r="M462">
        <v>0.79235265028490587</v>
      </c>
      <c r="N462">
        <v>0</v>
      </c>
      <c r="O462">
        <v>1</v>
      </c>
      <c r="P462">
        <v>0</v>
      </c>
      <c r="Q462">
        <v>0</v>
      </c>
      <c r="R462">
        <v>0</v>
      </c>
    </row>
    <row r="463" spans="1:18" x14ac:dyDescent="0.45">
      <c r="A463" t="s">
        <v>38</v>
      </c>
      <c r="B463" t="s">
        <v>66</v>
      </c>
      <c r="C463">
        <v>0.98501635156744116</v>
      </c>
      <c r="D463">
        <v>1.4983648432558779E-2</v>
      </c>
      <c r="E463">
        <v>0</v>
      </c>
      <c r="F463">
        <v>0</v>
      </c>
      <c r="G463">
        <v>0.60150308441343803</v>
      </c>
      <c r="H463">
        <v>0.39849691558656192</v>
      </c>
      <c r="I463">
        <v>0</v>
      </c>
      <c r="J463">
        <v>0</v>
      </c>
      <c r="K463">
        <v>9.3537095777026513E-2</v>
      </c>
      <c r="L463">
        <v>0.47078095926250563</v>
      </c>
      <c r="M463">
        <v>0.43568194496046803</v>
      </c>
      <c r="N463">
        <v>0</v>
      </c>
      <c r="O463">
        <v>1</v>
      </c>
      <c r="P463">
        <v>0</v>
      </c>
      <c r="Q463">
        <v>0</v>
      </c>
      <c r="R463">
        <v>0</v>
      </c>
    </row>
    <row r="464" spans="1:18" x14ac:dyDescent="0.45">
      <c r="A464" t="s">
        <v>38</v>
      </c>
      <c r="B464" t="s">
        <v>60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0</v>
      </c>
      <c r="N464">
        <v>0</v>
      </c>
      <c r="O464">
        <v>0</v>
      </c>
      <c r="P464">
        <v>0</v>
      </c>
      <c r="Q464">
        <v>0</v>
      </c>
      <c r="R464">
        <v>0</v>
      </c>
    </row>
    <row r="465" spans="1:18" x14ac:dyDescent="0.45">
      <c r="A465" t="s">
        <v>38</v>
      </c>
      <c r="B465" t="s">
        <v>61</v>
      </c>
      <c r="C465">
        <v>0.92890514485434605</v>
      </c>
      <c r="D465">
        <v>5.550795711331593E-2</v>
      </c>
      <c r="E465">
        <v>1.558689803233798E-2</v>
      </c>
      <c r="F465">
        <v>0</v>
      </c>
      <c r="G465">
        <v>0.53905638423650282</v>
      </c>
      <c r="H465">
        <v>0.1172882974219351</v>
      </c>
      <c r="I465">
        <v>0.34365531834156199</v>
      </c>
      <c r="J465">
        <v>0</v>
      </c>
      <c r="K465">
        <v>0.18530794611617721</v>
      </c>
      <c r="L465">
        <v>1.445490250360728E-2</v>
      </c>
      <c r="M465">
        <v>0.80023715138021545</v>
      </c>
      <c r="N465">
        <v>0</v>
      </c>
      <c r="O465">
        <v>1</v>
      </c>
      <c r="P465">
        <v>0</v>
      </c>
      <c r="Q465">
        <v>0</v>
      </c>
      <c r="R465">
        <v>0</v>
      </c>
    </row>
    <row r="466" spans="1:18" x14ac:dyDescent="0.45">
      <c r="A466" t="s">
        <v>39</v>
      </c>
      <c r="B466" t="s">
        <v>65</v>
      </c>
      <c r="C466">
        <v>0.77310631712794831</v>
      </c>
      <c r="D466">
        <v>0.16197708072448119</v>
      </c>
      <c r="E466">
        <v>6.4916602147570515E-2</v>
      </c>
      <c r="F466">
        <v>0</v>
      </c>
      <c r="G466">
        <v>7.7751564341403609E-2</v>
      </c>
      <c r="H466">
        <v>0.54900833992972509</v>
      </c>
      <c r="I466">
        <v>0.37324009572887129</v>
      </c>
      <c r="J466">
        <v>0</v>
      </c>
      <c r="K466">
        <v>0.2735229759299781</v>
      </c>
      <c r="L466">
        <v>0.52954048140043763</v>
      </c>
      <c r="M466">
        <v>0.19693654266958421</v>
      </c>
      <c r="N466">
        <v>0</v>
      </c>
      <c r="O466">
        <v>1</v>
      </c>
      <c r="P466">
        <v>0</v>
      </c>
      <c r="Q466">
        <v>0</v>
      </c>
      <c r="R466">
        <v>0</v>
      </c>
    </row>
    <row r="467" spans="1:18" x14ac:dyDescent="0.45">
      <c r="A467" t="s">
        <v>39</v>
      </c>
      <c r="B467" t="s">
        <v>42</v>
      </c>
      <c r="C467">
        <v>0.76058445512745276</v>
      </c>
      <c r="D467">
        <v>0.19787988258564179</v>
      </c>
      <c r="E467">
        <v>4.1535662286905507E-2</v>
      </c>
      <c r="F467">
        <v>0</v>
      </c>
      <c r="G467">
        <v>0.10311462472996551</v>
      </c>
      <c r="H467">
        <v>6.2746288307009596E-2</v>
      </c>
      <c r="I467">
        <v>0.83413908696302486</v>
      </c>
      <c r="J467">
        <v>0</v>
      </c>
      <c r="K467">
        <v>0.26986290721123979</v>
      </c>
      <c r="L467">
        <v>1.2522640705858E-2</v>
      </c>
      <c r="M467">
        <v>0.71761445208290209</v>
      </c>
      <c r="N467">
        <v>0</v>
      </c>
      <c r="O467">
        <v>0.3513172739555801</v>
      </c>
      <c r="P467">
        <v>0.6486827260444199</v>
      </c>
      <c r="Q467">
        <v>0</v>
      </c>
      <c r="R467">
        <v>0</v>
      </c>
    </row>
    <row r="468" spans="1:18" x14ac:dyDescent="0.45">
      <c r="A468" t="s">
        <v>39</v>
      </c>
      <c r="B468" t="s">
        <v>43</v>
      </c>
      <c r="C468">
        <v>0.65261610595512209</v>
      </c>
      <c r="D468">
        <v>0.29276614867796458</v>
      </c>
      <c r="E468">
        <v>5.4617745366913252E-2</v>
      </c>
      <c r="F468">
        <v>0</v>
      </c>
      <c r="G468">
        <v>7.2166108763464978E-2</v>
      </c>
      <c r="H468">
        <v>0.13679732160510999</v>
      </c>
      <c r="I468">
        <v>0.79103656963142499</v>
      </c>
      <c r="J468">
        <v>0</v>
      </c>
      <c r="K468">
        <v>1.175507740706298E-2</v>
      </c>
      <c r="L468">
        <v>5.89422097123539E-2</v>
      </c>
      <c r="M468">
        <v>0.92930271288058319</v>
      </c>
      <c r="N468">
        <v>0</v>
      </c>
      <c r="O468">
        <v>1</v>
      </c>
      <c r="P468">
        <v>0</v>
      </c>
      <c r="Q468">
        <v>0</v>
      </c>
      <c r="R468">
        <v>0</v>
      </c>
    </row>
    <row r="469" spans="1:18" x14ac:dyDescent="0.45">
      <c r="A469" t="s">
        <v>39</v>
      </c>
      <c r="B469" t="s">
        <v>69</v>
      </c>
      <c r="C469">
        <v>0</v>
      </c>
      <c r="D469">
        <v>0</v>
      </c>
      <c r="E469">
        <v>0</v>
      </c>
      <c r="F469">
        <v>0</v>
      </c>
      <c r="G469">
        <v>0</v>
      </c>
      <c r="H469">
        <v>0</v>
      </c>
      <c r="I469">
        <v>0</v>
      </c>
      <c r="J469">
        <v>0</v>
      </c>
      <c r="K469">
        <v>0</v>
      </c>
      <c r="L469">
        <v>0</v>
      </c>
      <c r="M469">
        <v>0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 x14ac:dyDescent="0.45">
      <c r="A470" t="s">
        <v>39</v>
      </c>
      <c r="B470" t="s">
        <v>44</v>
      </c>
      <c r="C470">
        <v>0.96392169511642667</v>
      </c>
      <c r="D470">
        <v>3.6078304883573283E-2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2.990994012737544E-3</v>
      </c>
      <c r="L470">
        <v>2.633003393819981E-3</v>
      </c>
      <c r="M470">
        <v>0.9943760025934425</v>
      </c>
      <c r="N470">
        <v>0</v>
      </c>
      <c r="O470">
        <v>1</v>
      </c>
      <c r="P470">
        <v>0</v>
      </c>
      <c r="Q470">
        <v>0</v>
      </c>
      <c r="R470">
        <v>0</v>
      </c>
    </row>
    <row r="471" spans="1:18" x14ac:dyDescent="0.45">
      <c r="A471" t="s">
        <v>39</v>
      </c>
      <c r="B471" t="s">
        <v>45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0</v>
      </c>
      <c r="I471">
        <v>0</v>
      </c>
      <c r="J471">
        <v>0</v>
      </c>
      <c r="K471">
        <v>0</v>
      </c>
      <c r="L471">
        <v>0</v>
      </c>
      <c r="M471">
        <v>0</v>
      </c>
      <c r="N471">
        <v>0</v>
      </c>
      <c r="O471">
        <v>0</v>
      </c>
      <c r="P471">
        <v>0</v>
      </c>
      <c r="Q471">
        <v>0</v>
      </c>
      <c r="R471">
        <v>0</v>
      </c>
    </row>
    <row r="472" spans="1:18" x14ac:dyDescent="0.45">
      <c r="A472" t="s">
        <v>39</v>
      </c>
      <c r="B472" t="s">
        <v>46</v>
      </c>
      <c r="C472">
        <v>0.65341134631351772</v>
      </c>
      <c r="D472">
        <v>0.1982347343598955</v>
      </c>
      <c r="E472">
        <v>0.14835391932658679</v>
      </c>
      <c r="F472">
        <v>0</v>
      </c>
      <c r="G472">
        <v>0</v>
      </c>
      <c r="H472">
        <v>0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0</v>
      </c>
    </row>
    <row r="473" spans="1:18" x14ac:dyDescent="0.45">
      <c r="A473" t="s">
        <v>39</v>
      </c>
      <c r="B473" t="s">
        <v>67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0</v>
      </c>
      <c r="I473">
        <v>0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0</v>
      </c>
      <c r="P473">
        <v>0</v>
      </c>
      <c r="Q473">
        <v>0</v>
      </c>
      <c r="R473">
        <v>0</v>
      </c>
    </row>
    <row r="474" spans="1:18" x14ac:dyDescent="0.45">
      <c r="A474" t="s">
        <v>39</v>
      </c>
      <c r="B474" t="s">
        <v>48</v>
      </c>
      <c r="C474">
        <v>0.69152939740158037</v>
      </c>
      <c r="D474">
        <v>0.30847060259841957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0</v>
      </c>
    </row>
    <row r="475" spans="1:18" x14ac:dyDescent="0.45">
      <c r="A475" t="s">
        <v>39</v>
      </c>
      <c r="B475" t="s">
        <v>49</v>
      </c>
      <c r="C475">
        <v>0.8190562275409996</v>
      </c>
      <c r="D475">
        <v>0.18094377245900051</v>
      </c>
      <c r="E475">
        <v>0</v>
      </c>
      <c r="F475">
        <v>0</v>
      </c>
      <c r="G475">
        <v>0.30592448487283991</v>
      </c>
      <c r="H475">
        <v>0.1091661117160838</v>
      </c>
      <c r="I475">
        <v>0.58490940341107622</v>
      </c>
      <c r="J475">
        <v>0</v>
      </c>
      <c r="K475">
        <v>0</v>
      </c>
      <c r="L475">
        <v>9.3898723495253175E-2</v>
      </c>
      <c r="M475">
        <v>0.90610127650474681</v>
      </c>
      <c r="N475">
        <v>0</v>
      </c>
      <c r="O475">
        <v>0.8233885180320919</v>
      </c>
      <c r="P475">
        <v>0.17661148196790821</v>
      </c>
      <c r="Q475">
        <v>0</v>
      </c>
      <c r="R475">
        <v>0</v>
      </c>
    </row>
    <row r="476" spans="1:18" x14ac:dyDescent="0.45">
      <c r="A476" t="s">
        <v>39</v>
      </c>
      <c r="B476" t="s">
        <v>70</v>
      </c>
      <c r="C476">
        <v>0</v>
      </c>
      <c r="D476">
        <v>0</v>
      </c>
      <c r="E476">
        <v>0</v>
      </c>
      <c r="F476">
        <v>0</v>
      </c>
      <c r="G476">
        <v>0</v>
      </c>
      <c r="H476">
        <v>0</v>
      </c>
      <c r="I476">
        <v>0</v>
      </c>
      <c r="J476">
        <v>0</v>
      </c>
      <c r="K476">
        <v>0</v>
      </c>
      <c r="L476">
        <v>0</v>
      </c>
      <c r="M476">
        <v>0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 x14ac:dyDescent="0.45">
      <c r="A477" t="s">
        <v>39</v>
      </c>
      <c r="B477" t="s">
        <v>50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0</v>
      </c>
      <c r="I477">
        <v>0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 x14ac:dyDescent="0.45">
      <c r="A478" t="s">
        <v>39</v>
      </c>
      <c r="B478" t="s">
        <v>52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0</v>
      </c>
      <c r="I478">
        <v>0</v>
      </c>
      <c r="J478">
        <v>0</v>
      </c>
      <c r="K478">
        <v>0</v>
      </c>
      <c r="L478">
        <v>0</v>
      </c>
      <c r="M478">
        <v>0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 x14ac:dyDescent="0.45">
      <c r="A479" t="s">
        <v>39</v>
      </c>
      <c r="B479" t="s">
        <v>62</v>
      </c>
      <c r="C479">
        <v>0.72741839322121771</v>
      </c>
      <c r="D479">
        <v>0.19337401115041861</v>
      </c>
      <c r="E479">
        <v>7.9207595628363742E-2</v>
      </c>
      <c r="F479">
        <v>0</v>
      </c>
      <c r="G479">
        <v>0.75728727054933576</v>
      </c>
      <c r="H479">
        <v>0</v>
      </c>
      <c r="I479">
        <v>0.2427127294506643</v>
      </c>
      <c r="J479">
        <v>0</v>
      </c>
      <c r="K479">
        <v>0.2764149380353198</v>
      </c>
      <c r="L479">
        <v>0</v>
      </c>
      <c r="M479">
        <v>0.7235850619646802</v>
      </c>
      <c r="N479">
        <v>0</v>
      </c>
      <c r="O479">
        <v>0.25641025641025639</v>
      </c>
      <c r="P479">
        <v>0.74358974358974361</v>
      </c>
      <c r="Q479">
        <v>0</v>
      </c>
      <c r="R479">
        <v>0</v>
      </c>
    </row>
    <row r="480" spans="1:18" x14ac:dyDescent="0.45">
      <c r="A480" t="s">
        <v>39</v>
      </c>
      <c r="B480" t="s">
        <v>63</v>
      </c>
      <c r="C480">
        <v>0.8894025199136667</v>
      </c>
      <c r="D480">
        <v>1.7867904401356081E-2</v>
      </c>
      <c r="E480">
        <v>9.2729575684977181E-2</v>
      </c>
      <c r="F480">
        <v>0</v>
      </c>
      <c r="G480">
        <v>7.3528102861257313E-2</v>
      </c>
      <c r="H480">
        <v>0.2173780302929044</v>
      </c>
      <c r="I480">
        <v>0.70909386684583831</v>
      </c>
      <c r="J480">
        <v>0</v>
      </c>
      <c r="K480">
        <v>0</v>
      </c>
      <c r="L480">
        <v>3.3996563008342917E-2</v>
      </c>
      <c r="M480">
        <v>0.96600343699165703</v>
      </c>
      <c r="N480">
        <v>0</v>
      </c>
      <c r="O480">
        <v>0</v>
      </c>
      <c r="P480">
        <v>0</v>
      </c>
      <c r="Q480">
        <v>0</v>
      </c>
      <c r="R480">
        <v>0</v>
      </c>
    </row>
    <row r="481" spans="1:18" x14ac:dyDescent="0.45">
      <c r="A481" t="s">
        <v>39</v>
      </c>
      <c r="B481" t="s">
        <v>64</v>
      </c>
      <c r="C481">
        <v>0.73449917113748675</v>
      </c>
      <c r="D481">
        <v>6.0874813432367267E-2</v>
      </c>
      <c r="E481">
        <v>0.204626015430146</v>
      </c>
      <c r="F481">
        <v>0</v>
      </c>
      <c r="G481">
        <v>0</v>
      </c>
      <c r="H481">
        <v>0.24098321150293189</v>
      </c>
      <c r="I481">
        <v>0.759016788497068</v>
      </c>
      <c r="J481">
        <v>0</v>
      </c>
      <c r="K481">
        <v>0.13677241030440709</v>
      </c>
      <c r="L481">
        <v>0.1169404108102681</v>
      </c>
      <c r="M481">
        <v>0.74628717888532481</v>
      </c>
      <c r="N481">
        <v>0</v>
      </c>
      <c r="O481">
        <v>1</v>
      </c>
      <c r="P481">
        <v>0</v>
      </c>
      <c r="Q481">
        <v>0</v>
      </c>
      <c r="R481">
        <v>0</v>
      </c>
    </row>
    <row r="482" spans="1:18" x14ac:dyDescent="0.45">
      <c r="A482" t="s">
        <v>39</v>
      </c>
      <c r="B482" t="s">
        <v>68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0</v>
      </c>
      <c r="I482">
        <v>0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0</v>
      </c>
      <c r="P482">
        <v>0</v>
      </c>
      <c r="Q482">
        <v>0</v>
      </c>
      <c r="R482">
        <v>0</v>
      </c>
    </row>
    <row r="483" spans="1:18" x14ac:dyDescent="0.45">
      <c r="A483" t="s">
        <v>39</v>
      </c>
      <c r="B483" t="s">
        <v>53</v>
      </c>
      <c r="C483">
        <v>0.78858363688510624</v>
      </c>
      <c r="D483">
        <v>0.14448469472775319</v>
      </c>
      <c r="E483">
        <v>6.6931668387140472E-2</v>
      </c>
      <c r="F483">
        <v>0</v>
      </c>
      <c r="G483">
        <v>0.19324329385883071</v>
      </c>
      <c r="H483">
        <v>0.23917033997125681</v>
      </c>
      <c r="I483">
        <v>0.56758636616991254</v>
      </c>
      <c r="J483">
        <v>0</v>
      </c>
      <c r="K483">
        <v>0.1141986139028371</v>
      </c>
      <c r="L483">
        <v>7.8304794826323285E-2</v>
      </c>
      <c r="M483">
        <v>0.80749659127083961</v>
      </c>
      <c r="N483">
        <v>0</v>
      </c>
      <c r="O483">
        <v>1</v>
      </c>
      <c r="P483">
        <v>0</v>
      </c>
      <c r="Q483">
        <v>0</v>
      </c>
      <c r="R483">
        <v>0</v>
      </c>
    </row>
    <row r="484" spans="1:18" x14ac:dyDescent="0.45">
      <c r="A484" t="s">
        <v>39</v>
      </c>
      <c r="B484" t="s">
        <v>54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0</v>
      </c>
      <c r="N484">
        <v>0</v>
      </c>
      <c r="O484">
        <v>0.97857867059271786</v>
      </c>
      <c r="P484">
        <v>2.1421329407282131E-2</v>
      </c>
      <c r="Q484">
        <v>0</v>
      </c>
      <c r="R484">
        <v>0</v>
      </c>
    </row>
    <row r="485" spans="1:18" x14ac:dyDescent="0.45">
      <c r="A485" t="s">
        <v>39</v>
      </c>
      <c r="B485" t="s">
        <v>55</v>
      </c>
      <c r="C485">
        <v>0.7817265185942992</v>
      </c>
      <c r="D485">
        <v>0.13671797253346379</v>
      </c>
      <c r="E485">
        <v>8.1555508872237198E-2</v>
      </c>
      <c r="F485">
        <v>0</v>
      </c>
      <c r="G485">
        <v>0.13128109847983169</v>
      </c>
      <c r="H485">
        <v>0.50616826711713536</v>
      </c>
      <c r="I485">
        <v>0.36255063440303292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1</v>
      </c>
      <c r="P485">
        <v>0</v>
      </c>
      <c r="Q485">
        <v>0</v>
      </c>
      <c r="R485">
        <v>0</v>
      </c>
    </row>
    <row r="486" spans="1:18" x14ac:dyDescent="0.45">
      <c r="A486" t="s">
        <v>39</v>
      </c>
      <c r="B486" t="s">
        <v>56</v>
      </c>
      <c r="C486">
        <v>0.66957727782574517</v>
      </c>
      <c r="D486">
        <v>0.2307221203431106</v>
      </c>
      <c r="E486">
        <v>9.9700601831144278E-2</v>
      </c>
      <c r="F486">
        <v>0</v>
      </c>
      <c r="G486">
        <v>0</v>
      </c>
      <c r="H486">
        <v>0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0</v>
      </c>
    </row>
    <row r="487" spans="1:18" x14ac:dyDescent="0.45">
      <c r="A487" t="s">
        <v>39</v>
      </c>
      <c r="B487" t="s">
        <v>57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0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0</v>
      </c>
    </row>
    <row r="488" spans="1:18" x14ac:dyDescent="0.45">
      <c r="A488" t="s">
        <v>39</v>
      </c>
      <c r="B488" t="s">
        <v>58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0</v>
      </c>
      <c r="I488">
        <v>0</v>
      </c>
      <c r="J488">
        <v>0</v>
      </c>
      <c r="K488">
        <v>0</v>
      </c>
      <c r="L488">
        <v>0</v>
      </c>
      <c r="M488">
        <v>0</v>
      </c>
      <c r="N488">
        <v>0</v>
      </c>
      <c r="O488">
        <v>0</v>
      </c>
      <c r="P488">
        <v>0</v>
      </c>
      <c r="Q488">
        <v>0</v>
      </c>
      <c r="R488">
        <v>0</v>
      </c>
    </row>
    <row r="489" spans="1:18" x14ac:dyDescent="0.45">
      <c r="A489" t="s">
        <v>39</v>
      </c>
      <c r="B489" t="s">
        <v>59</v>
      </c>
      <c r="C489">
        <v>0.778494395426644</v>
      </c>
      <c r="D489">
        <v>0.20159947752923449</v>
      </c>
      <c r="E489">
        <v>1.9906127044121539E-2</v>
      </c>
      <c r="F489">
        <v>0</v>
      </c>
      <c r="G489">
        <v>7.8233230114192712E-2</v>
      </c>
      <c r="H489">
        <v>0.3843378653294135</v>
      </c>
      <c r="I489">
        <v>0.53742890455639392</v>
      </c>
      <c r="J489">
        <v>0</v>
      </c>
      <c r="K489">
        <v>2.802168352190396E-2</v>
      </c>
      <c r="L489">
        <v>3.2724349135926728E-2</v>
      </c>
      <c r="M489">
        <v>0.93925396734216926</v>
      </c>
      <c r="N489">
        <v>0</v>
      </c>
      <c r="O489">
        <v>0.91858279343565497</v>
      </c>
      <c r="P489">
        <v>8.1417206564345063E-2</v>
      </c>
      <c r="Q489">
        <v>0</v>
      </c>
      <c r="R489">
        <v>0</v>
      </c>
    </row>
    <row r="490" spans="1:18" x14ac:dyDescent="0.45">
      <c r="A490" t="s">
        <v>39</v>
      </c>
      <c r="B490" t="s">
        <v>66</v>
      </c>
      <c r="C490">
        <v>0.77723534019400553</v>
      </c>
      <c r="D490">
        <v>0.20961537854861589</v>
      </c>
      <c r="E490">
        <v>1.314928125737864E-2</v>
      </c>
      <c r="F490">
        <v>0</v>
      </c>
      <c r="G490">
        <v>6.9035987576007277E-2</v>
      </c>
      <c r="H490">
        <v>0</v>
      </c>
      <c r="I490">
        <v>0.93096401242399285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1</v>
      </c>
      <c r="P490">
        <v>0</v>
      </c>
      <c r="Q490">
        <v>0</v>
      </c>
      <c r="R490">
        <v>0</v>
      </c>
    </row>
    <row r="491" spans="1:18" x14ac:dyDescent="0.45">
      <c r="A491" t="s">
        <v>39</v>
      </c>
      <c r="B491" t="s">
        <v>60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0</v>
      </c>
      <c r="I491">
        <v>0</v>
      </c>
      <c r="J491">
        <v>0</v>
      </c>
      <c r="K491">
        <v>0</v>
      </c>
      <c r="L491">
        <v>0</v>
      </c>
      <c r="M491">
        <v>0</v>
      </c>
      <c r="N491">
        <v>0</v>
      </c>
      <c r="O491">
        <v>0</v>
      </c>
      <c r="P491">
        <v>0</v>
      </c>
      <c r="Q491">
        <v>0</v>
      </c>
      <c r="R491">
        <v>0</v>
      </c>
    </row>
    <row r="492" spans="1:18" x14ac:dyDescent="0.45">
      <c r="A492" t="s">
        <v>39</v>
      </c>
      <c r="B492" t="s">
        <v>61</v>
      </c>
      <c r="C492">
        <v>0.63498910471356629</v>
      </c>
      <c r="D492">
        <v>0.11300381540854761</v>
      </c>
      <c r="E492">
        <v>0.25200707987788618</v>
      </c>
      <c r="F492">
        <v>0</v>
      </c>
      <c r="G492">
        <v>0.14252071318804341</v>
      </c>
      <c r="H492">
        <v>0.1272506367750387</v>
      </c>
      <c r="I492">
        <v>0.73022865003691784</v>
      </c>
      <c r="J492">
        <v>0</v>
      </c>
      <c r="K492">
        <v>6.6003350962533347E-2</v>
      </c>
      <c r="L492">
        <v>0</v>
      </c>
      <c r="M492">
        <v>0.9339966490374666</v>
      </c>
      <c r="N492">
        <v>0</v>
      </c>
      <c r="O492">
        <v>1</v>
      </c>
      <c r="P492">
        <v>0</v>
      </c>
      <c r="Q492">
        <v>0</v>
      </c>
      <c r="R492">
        <v>0</v>
      </c>
    </row>
    <row r="493" spans="1:18" x14ac:dyDescent="0.45">
      <c r="A493" t="s">
        <v>40</v>
      </c>
      <c r="B493" t="s">
        <v>65</v>
      </c>
      <c r="C493">
        <v>0.93528036258035119</v>
      </c>
      <c r="D493">
        <v>6.4719637419648798E-2</v>
      </c>
      <c r="E493">
        <v>0</v>
      </c>
      <c r="F493">
        <v>0</v>
      </c>
      <c r="G493">
        <v>0.90347490347490345</v>
      </c>
      <c r="H493">
        <v>0</v>
      </c>
      <c r="I493">
        <v>9.6525096525096526E-2</v>
      </c>
      <c r="J493">
        <v>0</v>
      </c>
      <c r="K493">
        <v>0</v>
      </c>
      <c r="L493">
        <v>0.33530011501557683</v>
      </c>
      <c r="M493">
        <v>0.66469988498442323</v>
      </c>
      <c r="N493">
        <v>0</v>
      </c>
      <c r="O493">
        <v>1</v>
      </c>
      <c r="P493">
        <v>0</v>
      </c>
      <c r="Q493">
        <v>0</v>
      </c>
      <c r="R493">
        <v>0</v>
      </c>
    </row>
    <row r="494" spans="1:18" x14ac:dyDescent="0.45">
      <c r="A494" t="s">
        <v>40</v>
      </c>
      <c r="B494" t="s">
        <v>42</v>
      </c>
      <c r="C494">
        <v>0.93825992863501828</v>
      </c>
      <c r="D494">
        <v>4.923801152724791E-2</v>
      </c>
      <c r="E494">
        <v>1.2502059837733861E-2</v>
      </c>
      <c r="F494">
        <v>0</v>
      </c>
      <c r="G494">
        <v>0.43896867882396251</v>
      </c>
      <c r="H494">
        <v>0.16053070317612469</v>
      </c>
      <c r="I494">
        <v>0.40050061799991282</v>
      </c>
      <c r="J494">
        <v>0</v>
      </c>
      <c r="K494">
        <v>0.13553912514090549</v>
      </c>
      <c r="L494">
        <v>9.5897008586986063E-2</v>
      </c>
      <c r="M494">
        <v>0.76856386627210849</v>
      </c>
      <c r="N494">
        <v>0</v>
      </c>
      <c r="O494">
        <v>1</v>
      </c>
      <c r="P494">
        <v>0</v>
      </c>
      <c r="Q494">
        <v>0</v>
      </c>
      <c r="R494">
        <v>0</v>
      </c>
    </row>
    <row r="495" spans="1:18" x14ac:dyDescent="0.45">
      <c r="A495" t="s">
        <v>40</v>
      </c>
      <c r="B495" t="s">
        <v>43</v>
      </c>
      <c r="C495">
        <v>0.89613527801402149</v>
      </c>
      <c r="D495">
        <v>6.9044452468326731E-2</v>
      </c>
      <c r="E495">
        <v>3.4820269517651707E-2</v>
      </c>
      <c r="F495">
        <v>0</v>
      </c>
      <c r="G495">
        <v>0.2402528475549793</v>
      </c>
      <c r="H495">
        <v>0.23930087815307671</v>
      </c>
      <c r="I495">
        <v>0.52044627429194401</v>
      </c>
      <c r="J495">
        <v>0</v>
      </c>
      <c r="K495">
        <v>0.12463010073678051</v>
      </c>
      <c r="L495">
        <v>3.3960256425855907E-2</v>
      </c>
      <c r="M495">
        <v>0.84140964283736353</v>
      </c>
      <c r="N495">
        <v>0</v>
      </c>
      <c r="O495">
        <v>1</v>
      </c>
      <c r="P495">
        <v>0</v>
      </c>
      <c r="Q495">
        <v>0</v>
      </c>
      <c r="R495">
        <v>0</v>
      </c>
    </row>
    <row r="496" spans="1:18" x14ac:dyDescent="0.45">
      <c r="A496" t="s">
        <v>40</v>
      </c>
      <c r="B496" t="s">
        <v>69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0</v>
      </c>
      <c r="P496">
        <v>0</v>
      </c>
      <c r="Q496">
        <v>0</v>
      </c>
      <c r="R496">
        <v>0</v>
      </c>
    </row>
    <row r="497" spans="1:18" x14ac:dyDescent="0.45">
      <c r="A497" t="s">
        <v>40</v>
      </c>
      <c r="B497" t="s">
        <v>44</v>
      </c>
      <c r="C497">
        <v>0.99482779133478261</v>
      </c>
      <c r="D497">
        <v>5.1722086652173423E-3</v>
      </c>
      <c r="E497">
        <v>0</v>
      </c>
      <c r="F497">
        <v>0</v>
      </c>
      <c r="G497">
        <v>0.26271603603811472</v>
      </c>
      <c r="H497">
        <v>0.55045853890794982</v>
      </c>
      <c r="I497">
        <v>0.18682542505393551</v>
      </c>
      <c r="J497">
        <v>0</v>
      </c>
      <c r="K497">
        <v>0</v>
      </c>
      <c r="L497">
        <v>0.50507740003942281</v>
      </c>
      <c r="M497">
        <v>0.4949225999605773</v>
      </c>
      <c r="N497">
        <v>0</v>
      </c>
      <c r="O497">
        <v>1</v>
      </c>
      <c r="P497">
        <v>0</v>
      </c>
      <c r="Q497">
        <v>0</v>
      </c>
      <c r="R497">
        <v>0</v>
      </c>
    </row>
    <row r="498" spans="1:18" x14ac:dyDescent="0.45">
      <c r="A498" t="s">
        <v>40</v>
      </c>
      <c r="B498" t="s">
        <v>45</v>
      </c>
      <c r="C498">
        <v>0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0</v>
      </c>
      <c r="P498">
        <v>0</v>
      </c>
      <c r="Q498">
        <v>0</v>
      </c>
      <c r="R498">
        <v>0</v>
      </c>
    </row>
    <row r="499" spans="1:18" x14ac:dyDescent="0.45">
      <c r="A499" t="s">
        <v>40</v>
      </c>
      <c r="B499" t="s">
        <v>46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0.19375861919878279</v>
      </c>
      <c r="L499">
        <v>0</v>
      </c>
      <c r="M499">
        <v>0.80624138080121721</v>
      </c>
      <c r="N499">
        <v>0</v>
      </c>
      <c r="O499">
        <v>0</v>
      </c>
      <c r="P499">
        <v>0</v>
      </c>
      <c r="Q499">
        <v>0</v>
      </c>
      <c r="R499">
        <v>0</v>
      </c>
    </row>
    <row r="500" spans="1:18" x14ac:dyDescent="0.45">
      <c r="A500" t="s">
        <v>40</v>
      </c>
      <c r="B500" t="s">
        <v>67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0</v>
      </c>
      <c r="I500">
        <v>0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0</v>
      </c>
      <c r="P500">
        <v>0</v>
      </c>
      <c r="Q500">
        <v>0</v>
      </c>
      <c r="R500">
        <v>0</v>
      </c>
    </row>
    <row r="501" spans="1:18" x14ac:dyDescent="0.45">
      <c r="A501" t="s">
        <v>40</v>
      </c>
      <c r="B501" t="s">
        <v>48</v>
      </c>
      <c r="C501">
        <v>0.9572810717449588</v>
      </c>
      <c r="D501">
        <v>4.2718928255041283E-2</v>
      </c>
      <c r="E501">
        <v>0</v>
      </c>
      <c r="F501">
        <v>0</v>
      </c>
      <c r="G501">
        <v>0</v>
      </c>
      <c r="H501">
        <v>0.75495683515830359</v>
      </c>
      <c r="I501">
        <v>0.2450431648416965</v>
      </c>
      <c r="J501">
        <v>0</v>
      </c>
      <c r="K501">
        <v>0.12820123228100719</v>
      </c>
      <c r="L501">
        <v>0</v>
      </c>
      <c r="M501">
        <v>0.87179876771899278</v>
      </c>
      <c r="N501">
        <v>0</v>
      </c>
      <c r="O501">
        <v>0</v>
      </c>
      <c r="P501">
        <v>0</v>
      </c>
      <c r="Q501">
        <v>0</v>
      </c>
      <c r="R501">
        <v>0</v>
      </c>
    </row>
    <row r="502" spans="1:18" x14ac:dyDescent="0.45">
      <c r="A502" t="s">
        <v>40</v>
      </c>
      <c r="B502" t="s">
        <v>49</v>
      </c>
      <c r="C502">
        <v>0.8599186204504532</v>
      </c>
      <c r="D502">
        <v>9.1351306674538821E-2</v>
      </c>
      <c r="E502">
        <v>4.8730072875008003E-2</v>
      </c>
      <c r="F502">
        <v>0</v>
      </c>
      <c r="G502">
        <v>0.41272228943954631</v>
      </c>
      <c r="H502">
        <v>0.30808637966431351</v>
      </c>
      <c r="I502">
        <v>0.27919133089614018</v>
      </c>
      <c r="J502">
        <v>0</v>
      </c>
      <c r="K502">
        <v>0.13997658034251831</v>
      </c>
      <c r="L502">
        <v>4.1728471513462269E-2</v>
      </c>
      <c r="M502">
        <v>0.81829494814401948</v>
      </c>
      <c r="N502">
        <v>0</v>
      </c>
      <c r="O502">
        <v>1</v>
      </c>
      <c r="P502">
        <v>0</v>
      </c>
      <c r="Q502">
        <v>0</v>
      </c>
      <c r="R502">
        <v>0</v>
      </c>
    </row>
    <row r="503" spans="1:18" x14ac:dyDescent="0.45">
      <c r="A503" t="s">
        <v>40</v>
      </c>
      <c r="B503" t="s">
        <v>70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0</v>
      </c>
      <c r="I503">
        <v>0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0</v>
      </c>
      <c r="P503">
        <v>0</v>
      </c>
      <c r="Q503">
        <v>0</v>
      </c>
      <c r="R503">
        <v>0</v>
      </c>
    </row>
    <row r="504" spans="1:18" x14ac:dyDescent="0.45">
      <c r="A504" t="s">
        <v>40</v>
      </c>
      <c r="B504" t="s">
        <v>50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 x14ac:dyDescent="0.45">
      <c r="A505" t="s">
        <v>40</v>
      </c>
      <c r="B505" t="s">
        <v>52</v>
      </c>
      <c r="C505">
        <v>0.99088227893741587</v>
      </c>
      <c r="D505">
        <v>9.1177210625841415E-3</v>
      </c>
      <c r="E505">
        <v>0</v>
      </c>
      <c r="F505">
        <v>0</v>
      </c>
      <c r="G505">
        <v>0</v>
      </c>
      <c r="H505">
        <v>0</v>
      </c>
      <c r="I505">
        <v>0</v>
      </c>
      <c r="J505">
        <v>0</v>
      </c>
      <c r="K505">
        <v>0</v>
      </c>
      <c r="L505">
        <v>0</v>
      </c>
      <c r="M505">
        <v>0</v>
      </c>
      <c r="N505">
        <v>0</v>
      </c>
      <c r="O505">
        <v>0</v>
      </c>
      <c r="P505">
        <v>0</v>
      </c>
      <c r="Q505">
        <v>0</v>
      </c>
      <c r="R505">
        <v>0</v>
      </c>
    </row>
    <row r="506" spans="1:18" x14ac:dyDescent="0.45">
      <c r="A506" t="s">
        <v>40</v>
      </c>
      <c r="B506" t="s">
        <v>62</v>
      </c>
      <c r="C506">
        <v>0.96657014058092861</v>
      </c>
      <c r="D506">
        <v>3.342985941907136E-2</v>
      </c>
      <c r="E506">
        <v>0</v>
      </c>
      <c r="F506">
        <v>0</v>
      </c>
      <c r="G506">
        <v>0.52766153975340435</v>
      </c>
      <c r="H506">
        <v>2.6590905910178719E-2</v>
      </c>
      <c r="I506">
        <v>0.44574755433641688</v>
      </c>
      <c r="J506">
        <v>0</v>
      </c>
      <c r="K506">
        <v>0.16142562516622319</v>
      </c>
      <c r="L506">
        <v>0.37277109943680042</v>
      </c>
      <c r="M506">
        <v>0.46580327539697641</v>
      </c>
      <c r="N506">
        <v>0</v>
      </c>
      <c r="O506">
        <v>0</v>
      </c>
      <c r="P506">
        <v>0</v>
      </c>
      <c r="Q506">
        <v>0</v>
      </c>
      <c r="R506">
        <v>0</v>
      </c>
    </row>
    <row r="507" spans="1:18" x14ac:dyDescent="0.45">
      <c r="A507" t="s">
        <v>40</v>
      </c>
      <c r="B507" t="s">
        <v>63</v>
      </c>
      <c r="C507">
        <v>0.8349644146062366</v>
      </c>
      <c r="D507">
        <v>0.16503558539376331</v>
      </c>
      <c r="E507">
        <v>0</v>
      </c>
      <c r="F507">
        <v>0</v>
      </c>
      <c r="G507">
        <v>0.30927835051546387</v>
      </c>
      <c r="H507">
        <v>0.69072164948453607</v>
      </c>
      <c r="I507">
        <v>0</v>
      </c>
      <c r="J507">
        <v>0</v>
      </c>
      <c r="K507">
        <v>0.13768662389130659</v>
      </c>
      <c r="L507">
        <v>7.1152833530436971E-2</v>
      </c>
      <c r="M507">
        <v>0.79116054257825641</v>
      </c>
      <c r="N507">
        <v>0</v>
      </c>
      <c r="O507">
        <v>1</v>
      </c>
      <c r="P507">
        <v>0</v>
      </c>
      <c r="Q507">
        <v>0</v>
      </c>
      <c r="R507">
        <v>0</v>
      </c>
    </row>
    <row r="508" spans="1:18" x14ac:dyDescent="0.45">
      <c r="A508" t="s">
        <v>40</v>
      </c>
      <c r="B508" t="s">
        <v>64</v>
      </c>
      <c r="C508">
        <v>0.8202625498769639</v>
      </c>
      <c r="D508">
        <v>0.17973745012303621</v>
      </c>
      <c r="E508">
        <v>0</v>
      </c>
      <c r="F508">
        <v>0</v>
      </c>
      <c r="G508">
        <v>0.42032622333751568</v>
      </c>
      <c r="H508">
        <v>0.15056461731493101</v>
      </c>
      <c r="I508">
        <v>0.42910915934755328</v>
      </c>
      <c r="J508">
        <v>0</v>
      </c>
      <c r="K508">
        <v>0.29999011741301712</v>
      </c>
      <c r="L508">
        <v>0.13259898585672</v>
      </c>
      <c r="M508">
        <v>0.5674108967302629</v>
      </c>
      <c r="N508">
        <v>0</v>
      </c>
      <c r="O508">
        <v>1</v>
      </c>
      <c r="P508">
        <v>0</v>
      </c>
      <c r="Q508">
        <v>0</v>
      </c>
      <c r="R508">
        <v>0</v>
      </c>
    </row>
    <row r="509" spans="1:18" x14ac:dyDescent="0.45">
      <c r="A509" t="s">
        <v>40</v>
      </c>
      <c r="B509" t="s">
        <v>71</v>
      </c>
      <c r="C509">
        <v>0</v>
      </c>
      <c r="D509">
        <v>0</v>
      </c>
      <c r="E509">
        <v>0</v>
      </c>
      <c r="F509">
        <v>0</v>
      </c>
      <c r="G509">
        <v>0</v>
      </c>
      <c r="H509">
        <v>0</v>
      </c>
      <c r="I509">
        <v>0</v>
      </c>
      <c r="J509">
        <v>0</v>
      </c>
      <c r="K509">
        <v>0</v>
      </c>
      <c r="L509">
        <v>0</v>
      </c>
      <c r="M509">
        <v>0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 x14ac:dyDescent="0.45">
      <c r="A510" t="s">
        <v>40</v>
      </c>
      <c r="B510" t="s">
        <v>68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0</v>
      </c>
      <c r="L510">
        <v>0</v>
      </c>
      <c r="M510">
        <v>0</v>
      </c>
      <c r="N510">
        <v>0</v>
      </c>
      <c r="O510">
        <v>0</v>
      </c>
      <c r="P510">
        <v>0</v>
      </c>
      <c r="Q510">
        <v>0</v>
      </c>
      <c r="R510">
        <v>0</v>
      </c>
    </row>
    <row r="511" spans="1:18" x14ac:dyDescent="0.45">
      <c r="A511" t="s">
        <v>40</v>
      </c>
      <c r="B511" t="s">
        <v>53</v>
      </c>
      <c r="C511">
        <v>0.90199291570359763</v>
      </c>
      <c r="D511">
        <v>7.9902813501586553E-2</v>
      </c>
      <c r="E511">
        <v>1.8104270794815899E-2</v>
      </c>
      <c r="F511">
        <v>0</v>
      </c>
      <c r="G511">
        <v>0.53037986805919779</v>
      </c>
      <c r="H511">
        <v>0.28669027362849447</v>
      </c>
      <c r="I511">
        <v>0.18292985831230771</v>
      </c>
      <c r="J511">
        <v>0</v>
      </c>
      <c r="K511">
        <v>0.30133698808441761</v>
      </c>
      <c r="L511">
        <v>1.371559942530971E-2</v>
      </c>
      <c r="M511">
        <v>0.68494741249027269</v>
      </c>
      <c r="N511">
        <v>0</v>
      </c>
      <c r="O511">
        <v>1</v>
      </c>
      <c r="P511">
        <v>0</v>
      </c>
      <c r="Q511">
        <v>0</v>
      </c>
      <c r="R511">
        <v>0</v>
      </c>
    </row>
    <row r="512" spans="1:18" x14ac:dyDescent="0.45">
      <c r="A512" t="s">
        <v>40</v>
      </c>
      <c r="B512" t="s">
        <v>54</v>
      </c>
      <c r="C512">
        <v>0.95287659436225258</v>
      </c>
      <c r="D512">
        <v>4.7123405637747397E-2</v>
      </c>
      <c r="E512">
        <v>0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0</v>
      </c>
      <c r="L512">
        <v>0</v>
      </c>
      <c r="M512">
        <v>0</v>
      </c>
      <c r="N512">
        <v>0</v>
      </c>
      <c r="O512">
        <v>1</v>
      </c>
      <c r="P512">
        <v>0</v>
      </c>
      <c r="Q512">
        <v>0</v>
      </c>
      <c r="R512">
        <v>0</v>
      </c>
    </row>
    <row r="513" spans="1:18" x14ac:dyDescent="0.45">
      <c r="A513" t="s">
        <v>40</v>
      </c>
      <c r="B513" t="s">
        <v>55</v>
      </c>
      <c r="C513">
        <v>0.91553928936752071</v>
      </c>
      <c r="D513">
        <v>2.3912805702356179E-2</v>
      </c>
      <c r="E513">
        <v>6.0547904930123138E-2</v>
      </c>
      <c r="F513">
        <v>0</v>
      </c>
      <c r="G513">
        <v>0.50216700791751667</v>
      </c>
      <c r="H513">
        <v>0.23992013240327259</v>
      </c>
      <c r="I513">
        <v>0.25791285967921079</v>
      </c>
      <c r="J513">
        <v>0</v>
      </c>
      <c r="K513">
        <v>0.18981875632776321</v>
      </c>
      <c r="L513">
        <v>3.6250422084559128E-2</v>
      </c>
      <c r="M513">
        <v>0.77393082158767779</v>
      </c>
      <c r="N513">
        <v>0</v>
      </c>
      <c r="O513">
        <v>1</v>
      </c>
      <c r="P513">
        <v>0</v>
      </c>
      <c r="Q513">
        <v>0</v>
      </c>
      <c r="R513">
        <v>0</v>
      </c>
    </row>
    <row r="514" spans="1:18" x14ac:dyDescent="0.45">
      <c r="A514" t="s">
        <v>40</v>
      </c>
      <c r="B514" t="s">
        <v>56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0.53781512605042014</v>
      </c>
      <c r="L514">
        <v>0</v>
      </c>
      <c r="M514">
        <v>0.46218487394957991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 x14ac:dyDescent="0.45">
      <c r="A515" t="s">
        <v>40</v>
      </c>
      <c r="B515" t="s">
        <v>57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0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0</v>
      </c>
    </row>
    <row r="516" spans="1:18" x14ac:dyDescent="0.45">
      <c r="A516" t="s">
        <v>40</v>
      </c>
      <c r="B516" t="s">
        <v>58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0</v>
      </c>
      <c r="I516">
        <v>0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0</v>
      </c>
      <c r="P516">
        <v>0</v>
      </c>
      <c r="Q516">
        <v>0</v>
      </c>
      <c r="R516">
        <v>0</v>
      </c>
    </row>
    <row r="517" spans="1:18" x14ac:dyDescent="0.45">
      <c r="A517" t="s">
        <v>40</v>
      </c>
      <c r="B517" t="s">
        <v>59</v>
      </c>
      <c r="C517">
        <v>0.92245282954762742</v>
      </c>
      <c r="D517">
        <v>6.1325761852891153E-2</v>
      </c>
      <c r="E517">
        <v>1.622140859948135E-2</v>
      </c>
      <c r="F517">
        <v>0</v>
      </c>
      <c r="G517">
        <v>0.36208774071033822</v>
      </c>
      <c r="H517">
        <v>0.37851691173314639</v>
      </c>
      <c r="I517">
        <v>0.25939534755651528</v>
      </c>
      <c r="J517">
        <v>0</v>
      </c>
      <c r="K517">
        <v>0.14308345739853051</v>
      </c>
      <c r="L517">
        <v>6.691964251062564E-2</v>
      </c>
      <c r="M517">
        <v>0.78999690009084378</v>
      </c>
      <c r="N517">
        <v>0</v>
      </c>
      <c r="O517">
        <v>0.97915198565669048</v>
      </c>
      <c r="P517">
        <v>2.084801434330949E-2</v>
      </c>
      <c r="Q517">
        <v>0</v>
      </c>
      <c r="R517">
        <v>0</v>
      </c>
    </row>
    <row r="518" spans="1:18" x14ac:dyDescent="0.45">
      <c r="A518" t="s">
        <v>40</v>
      </c>
      <c r="B518" t="s">
        <v>66</v>
      </c>
      <c r="C518">
        <v>0.95026215179094387</v>
      </c>
      <c r="D518">
        <v>1.6411913913470719E-2</v>
      </c>
      <c r="E518">
        <v>3.3325934295585342E-2</v>
      </c>
      <c r="F518">
        <v>0</v>
      </c>
      <c r="G518">
        <v>4.3995902087414031E-2</v>
      </c>
      <c r="H518">
        <v>0.78714009966538467</v>
      </c>
      <c r="I518">
        <v>0.16886399824720119</v>
      </c>
      <c r="J518">
        <v>0</v>
      </c>
      <c r="K518">
        <v>0.16164334139718839</v>
      </c>
      <c r="L518">
        <v>0</v>
      </c>
      <c r="M518">
        <v>0.83835665860281161</v>
      </c>
      <c r="N518">
        <v>0</v>
      </c>
      <c r="O518">
        <v>1</v>
      </c>
      <c r="P518">
        <v>0</v>
      </c>
      <c r="Q518">
        <v>0</v>
      </c>
      <c r="R518">
        <v>0</v>
      </c>
    </row>
    <row r="519" spans="1:18" x14ac:dyDescent="0.45">
      <c r="A519" t="s">
        <v>40</v>
      </c>
      <c r="B519" t="s">
        <v>60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0</v>
      </c>
      <c r="L519">
        <v>0</v>
      </c>
      <c r="M519">
        <v>0</v>
      </c>
      <c r="N519">
        <v>0</v>
      </c>
      <c r="O519">
        <v>0</v>
      </c>
      <c r="P519">
        <v>0</v>
      </c>
      <c r="Q519">
        <v>0</v>
      </c>
      <c r="R519">
        <v>0</v>
      </c>
    </row>
    <row r="520" spans="1:18" x14ac:dyDescent="0.45">
      <c r="A520" t="s">
        <v>40</v>
      </c>
      <c r="B520" t="s">
        <v>61</v>
      </c>
      <c r="C520">
        <v>0.78531690810287769</v>
      </c>
      <c r="D520">
        <v>0.1985502480181606</v>
      </c>
      <c r="E520">
        <v>1.6132843878961689E-2</v>
      </c>
      <c r="F520">
        <v>0</v>
      </c>
      <c r="G520">
        <v>0.69571749726160415</v>
      </c>
      <c r="H520">
        <v>9.2779372938769464E-2</v>
      </c>
      <c r="I520">
        <v>0.2115031297996264</v>
      </c>
      <c r="J520">
        <v>0</v>
      </c>
      <c r="K520">
        <v>0.22506356767716029</v>
      </c>
      <c r="L520">
        <v>3.7723404544561863E-2</v>
      </c>
      <c r="M520">
        <v>0.73721302777827791</v>
      </c>
      <c r="N520">
        <v>0</v>
      </c>
      <c r="O520">
        <v>1</v>
      </c>
      <c r="P520">
        <v>0</v>
      </c>
      <c r="Q520">
        <v>0</v>
      </c>
      <c r="R520">
        <v>0</v>
      </c>
    </row>
    <row r="521" spans="1:18" x14ac:dyDescent="0.45">
      <c r="A521" t="s">
        <v>18</v>
      </c>
      <c r="B521" t="s">
        <v>72</v>
      </c>
      <c r="C521">
        <v>0.9071034644282463</v>
      </c>
      <c r="D521">
        <v>7.4424720472216224E-2</v>
      </c>
      <c r="E521">
        <v>1.8471815099537499E-2</v>
      </c>
      <c r="F521">
        <v>0</v>
      </c>
      <c r="G521">
        <v>0.52104345993892487</v>
      </c>
      <c r="H521">
        <v>0.19460847149320551</v>
      </c>
      <c r="I521">
        <v>0.28434806856786971</v>
      </c>
      <c r="J521">
        <v>0</v>
      </c>
      <c r="K521">
        <v>0.28396963109530249</v>
      </c>
      <c r="L521">
        <v>9.1959405913275005E-2</v>
      </c>
      <c r="M521">
        <v>0.62407096299142251</v>
      </c>
      <c r="N521">
        <v>0</v>
      </c>
      <c r="O521">
        <v>0.99774680483552736</v>
      </c>
      <c r="P521">
        <v>2.2531951644727179E-3</v>
      </c>
      <c r="Q521">
        <v>0</v>
      </c>
      <c r="R521">
        <v>0</v>
      </c>
    </row>
    <row r="522" spans="1:18" x14ac:dyDescent="0.45">
      <c r="A522" t="s">
        <v>19</v>
      </c>
      <c r="B522" t="s">
        <v>72</v>
      </c>
      <c r="C522">
        <v>0</v>
      </c>
      <c r="D522">
        <v>0</v>
      </c>
      <c r="E522">
        <v>0</v>
      </c>
      <c r="F522">
        <v>0</v>
      </c>
      <c r="G522">
        <v>0</v>
      </c>
      <c r="H522">
        <v>0</v>
      </c>
      <c r="I522">
        <v>0</v>
      </c>
      <c r="J522">
        <v>0</v>
      </c>
      <c r="K522">
        <v>0</v>
      </c>
      <c r="L522">
        <v>0</v>
      </c>
      <c r="M522">
        <v>0</v>
      </c>
      <c r="N522">
        <v>0</v>
      </c>
      <c r="O522">
        <v>0.88800114315411904</v>
      </c>
      <c r="P522">
        <v>5.6838025644231141E-2</v>
      </c>
      <c r="Q522">
        <v>5.5160831201649788E-2</v>
      </c>
      <c r="R522">
        <v>0</v>
      </c>
    </row>
    <row r="523" spans="1:18" x14ac:dyDescent="0.45">
      <c r="A523" t="s">
        <v>20</v>
      </c>
      <c r="B523" t="s">
        <v>72</v>
      </c>
      <c r="C523">
        <v>0.82348705304376513</v>
      </c>
      <c r="D523">
        <v>0.14034036740316749</v>
      </c>
      <c r="E523">
        <v>3.6172579553067442E-2</v>
      </c>
      <c r="F523">
        <v>0</v>
      </c>
      <c r="G523">
        <v>0.35675228873102438</v>
      </c>
      <c r="H523">
        <v>0.38566735704577149</v>
      </c>
      <c r="I523">
        <v>0.25758035422320402</v>
      </c>
      <c r="J523">
        <v>0</v>
      </c>
      <c r="K523">
        <v>0.14534190945728129</v>
      </c>
      <c r="L523">
        <v>0.1732825168939697</v>
      </c>
      <c r="M523">
        <v>0.68137557364874901</v>
      </c>
      <c r="N523">
        <v>0</v>
      </c>
      <c r="O523">
        <v>0.94031379527015568</v>
      </c>
      <c r="P523">
        <v>5.968620472984424E-2</v>
      </c>
      <c r="Q523">
        <v>0</v>
      </c>
      <c r="R523">
        <v>0</v>
      </c>
    </row>
    <row r="524" spans="1:18" x14ac:dyDescent="0.45">
      <c r="A524" t="s">
        <v>21</v>
      </c>
      <c r="B524" t="s">
        <v>72</v>
      </c>
      <c r="C524">
        <v>0.94527778294526033</v>
      </c>
      <c r="D524">
        <v>4.8194032874586228E-2</v>
      </c>
      <c r="E524">
        <v>6.528184180153382E-3</v>
      </c>
      <c r="F524">
        <v>0</v>
      </c>
      <c r="G524">
        <v>0.70340362470425699</v>
      </c>
      <c r="H524">
        <v>0.11868716615631419</v>
      </c>
      <c r="I524">
        <v>0.17790920913942879</v>
      </c>
      <c r="J524">
        <v>0</v>
      </c>
      <c r="K524">
        <v>0.45167788849964119</v>
      </c>
      <c r="L524">
        <v>5.6477027704990308E-2</v>
      </c>
      <c r="M524">
        <v>0.49184508379536862</v>
      </c>
      <c r="N524">
        <v>0</v>
      </c>
      <c r="O524">
        <v>0.99835798691894995</v>
      </c>
      <c r="P524">
        <v>1.642013081050047E-3</v>
      </c>
      <c r="Q524">
        <v>0</v>
      </c>
      <c r="R524">
        <v>0</v>
      </c>
    </row>
    <row r="525" spans="1:18" x14ac:dyDescent="0.45">
      <c r="A525" t="s">
        <v>22</v>
      </c>
      <c r="B525" t="s">
        <v>72</v>
      </c>
      <c r="C525">
        <v>0.70871103153743931</v>
      </c>
      <c r="D525">
        <v>0.27013639796422401</v>
      </c>
      <c r="E525">
        <v>2.115257049833685E-2</v>
      </c>
      <c r="F525">
        <v>0</v>
      </c>
      <c r="G525">
        <v>0.27263990316689363</v>
      </c>
      <c r="H525">
        <v>0.28102885340824751</v>
      </c>
      <c r="I525">
        <v>0.44633124342485891</v>
      </c>
      <c r="J525">
        <v>0</v>
      </c>
      <c r="K525">
        <v>3.7168967749797673E-2</v>
      </c>
      <c r="L525">
        <v>8.0039554222101961E-2</v>
      </c>
      <c r="M525">
        <v>0.88279147802810032</v>
      </c>
      <c r="N525">
        <v>0</v>
      </c>
      <c r="O525">
        <v>0.94906782763817299</v>
      </c>
      <c r="P525">
        <v>5.0932172361827018E-2</v>
      </c>
      <c r="Q525">
        <v>0</v>
      </c>
      <c r="R525">
        <v>0</v>
      </c>
    </row>
    <row r="526" spans="1:18" x14ac:dyDescent="0.45">
      <c r="A526" t="s">
        <v>23</v>
      </c>
      <c r="B526" t="s">
        <v>72</v>
      </c>
      <c r="C526">
        <v>0.72977245144920633</v>
      </c>
      <c r="D526">
        <v>9.2167769445338985E-2</v>
      </c>
      <c r="E526">
        <v>0.17805977910545459</v>
      </c>
      <c r="F526">
        <v>0</v>
      </c>
      <c r="G526">
        <v>0.52232621287153502</v>
      </c>
      <c r="H526">
        <v>0.103239675669114</v>
      </c>
      <c r="I526">
        <v>0.37443411145935102</v>
      </c>
      <c r="J526">
        <v>0</v>
      </c>
      <c r="K526">
        <v>0.26890947779621632</v>
      </c>
      <c r="L526">
        <v>2.3346854036064461E-2</v>
      </c>
      <c r="M526">
        <v>0.70774366816771928</v>
      </c>
      <c r="N526">
        <v>0</v>
      </c>
      <c r="O526">
        <v>0.99984863905572574</v>
      </c>
      <c r="P526">
        <v>1.5136094427419501E-4</v>
      </c>
      <c r="Q526">
        <v>0</v>
      </c>
      <c r="R526">
        <v>0</v>
      </c>
    </row>
    <row r="527" spans="1:18" x14ac:dyDescent="0.45">
      <c r="A527" t="s">
        <v>24</v>
      </c>
      <c r="B527" t="s">
        <v>72</v>
      </c>
      <c r="C527">
        <v>0.72530845007575873</v>
      </c>
      <c r="D527">
        <v>0.2303044632955209</v>
      </c>
      <c r="E527">
        <v>4.4387086628720297E-2</v>
      </c>
      <c r="F527">
        <v>0</v>
      </c>
      <c r="G527">
        <v>0.41340893838529658</v>
      </c>
      <c r="H527">
        <v>0.18973657088164991</v>
      </c>
      <c r="I527">
        <v>0.39685449073305351</v>
      </c>
      <c r="J527">
        <v>0</v>
      </c>
      <c r="K527">
        <v>0.2420184073021116</v>
      </c>
      <c r="L527">
        <v>8.0843367317886314E-2</v>
      </c>
      <c r="M527">
        <v>0.67713822538000212</v>
      </c>
      <c r="N527">
        <v>0</v>
      </c>
      <c r="O527">
        <v>0.991771395480884</v>
      </c>
      <c r="P527">
        <v>8.2286045191160111E-3</v>
      </c>
      <c r="Q527">
        <v>0</v>
      </c>
      <c r="R527">
        <v>0</v>
      </c>
    </row>
    <row r="528" spans="1:18" x14ac:dyDescent="0.45">
      <c r="A528" t="s">
        <v>25</v>
      </c>
      <c r="B528" t="s">
        <v>72</v>
      </c>
      <c r="C528">
        <v>0.94191602189594137</v>
      </c>
      <c r="D528">
        <v>5.6354916942206408E-2</v>
      </c>
      <c r="E528">
        <v>1.7290611618523441E-3</v>
      </c>
      <c r="F528">
        <v>0</v>
      </c>
      <c r="G528">
        <v>0.73166812038612339</v>
      </c>
      <c r="H528">
        <v>0.16254470912659361</v>
      </c>
      <c r="I528">
        <v>0.10578717048728289</v>
      </c>
      <c r="J528">
        <v>0</v>
      </c>
      <c r="K528">
        <v>0.48376269293819618</v>
      </c>
      <c r="L528">
        <v>9.8489484415375916E-2</v>
      </c>
      <c r="M528">
        <v>0.41774782264642801</v>
      </c>
      <c r="N528">
        <v>0</v>
      </c>
      <c r="O528">
        <v>0.99841445970055009</v>
      </c>
      <c r="P528">
        <v>1.585540299449951E-3</v>
      </c>
      <c r="Q528">
        <v>0</v>
      </c>
      <c r="R528">
        <v>0</v>
      </c>
    </row>
    <row r="529" spans="1:18" x14ac:dyDescent="0.45">
      <c r="A529" t="s">
        <v>26</v>
      </c>
      <c r="B529" t="s">
        <v>72</v>
      </c>
      <c r="C529">
        <v>0.86932957577964698</v>
      </c>
      <c r="D529">
        <v>0.12154856779850259</v>
      </c>
      <c r="E529">
        <v>9.1218564218505886E-3</v>
      </c>
      <c r="F529">
        <v>0</v>
      </c>
      <c r="G529">
        <v>0.45148345899770798</v>
      </c>
      <c r="H529">
        <v>0.4185163221431607</v>
      </c>
      <c r="I529">
        <v>0.13000021885913129</v>
      </c>
      <c r="J529">
        <v>0</v>
      </c>
      <c r="K529">
        <v>0.31773096697439052</v>
      </c>
      <c r="L529">
        <v>9.2563950813553175E-2</v>
      </c>
      <c r="M529">
        <v>0.58970508221205642</v>
      </c>
      <c r="N529">
        <v>0</v>
      </c>
      <c r="O529">
        <v>0.98753041331444569</v>
      </c>
      <c r="P529">
        <v>1.24695866855543E-2</v>
      </c>
      <c r="Q529">
        <v>0</v>
      </c>
      <c r="R529">
        <v>0</v>
      </c>
    </row>
    <row r="530" spans="1:18" x14ac:dyDescent="0.45">
      <c r="A530" t="s">
        <v>27</v>
      </c>
      <c r="B530" t="s">
        <v>72</v>
      </c>
      <c r="C530">
        <v>0.89441640499279229</v>
      </c>
      <c r="D530">
        <v>8.389899772572508E-2</v>
      </c>
      <c r="E530">
        <v>2.1684597281482681E-2</v>
      </c>
      <c r="F530">
        <v>0</v>
      </c>
      <c r="G530">
        <v>0.52020297170952046</v>
      </c>
      <c r="H530">
        <v>0.1701797317770247</v>
      </c>
      <c r="I530">
        <v>0.30961729651345482</v>
      </c>
      <c r="J530">
        <v>0</v>
      </c>
      <c r="K530">
        <v>0.2553038489757587</v>
      </c>
      <c r="L530">
        <v>7.6975408504467394E-2</v>
      </c>
      <c r="M530">
        <v>0.66772074251977387</v>
      </c>
      <c r="N530">
        <v>0</v>
      </c>
      <c r="O530">
        <v>0.99102424896856145</v>
      </c>
      <c r="P530">
        <v>8.9757510314385294E-3</v>
      </c>
      <c r="Q530">
        <v>0</v>
      </c>
      <c r="R530">
        <v>0</v>
      </c>
    </row>
    <row r="531" spans="1:18" x14ac:dyDescent="0.45">
      <c r="A531" t="s">
        <v>28</v>
      </c>
      <c r="B531" t="s">
        <v>72</v>
      </c>
      <c r="C531">
        <v>0.8126875429313194</v>
      </c>
      <c r="D531">
        <v>0.15787668507475491</v>
      </c>
      <c r="E531">
        <v>2.9435771993925639E-2</v>
      </c>
      <c r="F531">
        <v>0</v>
      </c>
      <c r="G531">
        <v>0.27003974261744829</v>
      </c>
      <c r="H531">
        <v>0.42129652590375088</v>
      </c>
      <c r="I531">
        <v>0.30866373147880088</v>
      </c>
      <c r="J531">
        <v>0</v>
      </c>
      <c r="K531">
        <v>0.13761562304172081</v>
      </c>
      <c r="L531">
        <v>0.15673829198868591</v>
      </c>
      <c r="M531">
        <v>0.70564608496959336</v>
      </c>
      <c r="N531">
        <v>0</v>
      </c>
      <c r="O531">
        <v>0.99046284849933264</v>
      </c>
      <c r="P531">
        <v>9.5371515006673294E-3</v>
      </c>
      <c r="Q531">
        <v>0</v>
      </c>
      <c r="R531">
        <v>0</v>
      </c>
    </row>
    <row r="532" spans="1:18" x14ac:dyDescent="0.45">
      <c r="A532" t="s">
        <v>29</v>
      </c>
      <c r="B532" t="s">
        <v>72</v>
      </c>
      <c r="C532">
        <v>0.87536272516282876</v>
      </c>
      <c r="D532">
        <v>9.4313075826178747E-2</v>
      </c>
      <c r="E532">
        <v>3.0324199010992418E-2</v>
      </c>
      <c r="F532">
        <v>0</v>
      </c>
      <c r="G532">
        <v>0.47343545871369119</v>
      </c>
      <c r="H532">
        <v>0.21412722627840661</v>
      </c>
      <c r="I532">
        <v>0.31243731500790223</v>
      </c>
      <c r="J532">
        <v>0</v>
      </c>
      <c r="K532">
        <v>0.23823098896780881</v>
      </c>
      <c r="L532">
        <v>0.10424267143645349</v>
      </c>
      <c r="M532">
        <v>0.65752633959573792</v>
      </c>
      <c r="N532">
        <v>0</v>
      </c>
      <c r="O532">
        <v>0.99430536417088711</v>
      </c>
      <c r="P532">
        <v>5.694635829112879E-3</v>
      </c>
      <c r="Q532">
        <v>0</v>
      </c>
      <c r="R532">
        <v>0</v>
      </c>
    </row>
    <row r="533" spans="1:18" x14ac:dyDescent="0.45">
      <c r="A533" t="s">
        <v>30</v>
      </c>
      <c r="B533" t="s">
        <v>72</v>
      </c>
      <c r="C533">
        <v>0.88982998916328326</v>
      </c>
      <c r="D533">
        <v>6.227967938444004E-2</v>
      </c>
      <c r="E533">
        <v>4.7890331452276731E-2</v>
      </c>
      <c r="F533">
        <v>0</v>
      </c>
      <c r="G533">
        <v>0.65463186578017862</v>
      </c>
      <c r="H533">
        <v>0.16953287480616</v>
      </c>
      <c r="I533">
        <v>0.17583525941366149</v>
      </c>
      <c r="J533">
        <v>0</v>
      </c>
      <c r="K533">
        <v>0.28372634714658018</v>
      </c>
      <c r="L533">
        <v>8.8847630420791482E-2</v>
      </c>
      <c r="M533">
        <v>0.62742602243262835</v>
      </c>
      <c r="N533">
        <v>0</v>
      </c>
      <c r="O533">
        <v>0.97012928432522361</v>
      </c>
      <c r="P533">
        <v>1.417166671463344E-2</v>
      </c>
      <c r="Q533">
        <v>1.5699048960142941E-2</v>
      </c>
      <c r="R533">
        <v>0</v>
      </c>
    </row>
    <row r="534" spans="1:18" x14ac:dyDescent="0.45">
      <c r="A534" t="s">
        <v>31</v>
      </c>
      <c r="B534" t="s">
        <v>72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0</v>
      </c>
    </row>
    <row r="535" spans="1:18" x14ac:dyDescent="0.45">
      <c r="A535" t="s">
        <v>32</v>
      </c>
      <c r="B535" t="s">
        <v>72</v>
      </c>
      <c r="C535">
        <v>0.74726667124113755</v>
      </c>
      <c r="D535">
        <v>0.21642248667409181</v>
      </c>
      <c r="E535">
        <v>3.6310842084770638E-2</v>
      </c>
      <c r="F535">
        <v>0</v>
      </c>
      <c r="G535">
        <v>0.27535043068878401</v>
      </c>
      <c r="H535">
        <v>0.44231507745105691</v>
      </c>
      <c r="I535">
        <v>0.28233449186015919</v>
      </c>
      <c r="J535">
        <v>0</v>
      </c>
      <c r="K535">
        <v>0.33994490456593579</v>
      </c>
      <c r="L535">
        <v>0.13274397189150031</v>
      </c>
      <c r="M535">
        <v>0.52731112354256393</v>
      </c>
      <c r="N535">
        <v>0</v>
      </c>
      <c r="O535">
        <v>0.94758038359699492</v>
      </c>
      <c r="P535">
        <v>5.2419616403005027E-2</v>
      </c>
      <c r="Q535">
        <v>0</v>
      </c>
      <c r="R535">
        <v>0</v>
      </c>
    </row>
    <row r="536" spans="1:18" x14ac:dyDescent="0.45">
      <c r="A536" t="s">
        <v>33</v>
      </c>
      <c r="B536" t="s">
        <v>72</v>
      </c>
      <c r="C536">
        <v>0.86201873508794669</v>
      </c>
      <c r="D536">
        <v>0.1252274480830973</v>
      </c>
      <c r="E536">
        <v>1.2753816828956E-2</v>
      </c>
      <c r="F536">
        <v>0</v>
      </c>
      <c r="G536">
        <v>0.30709561166858851</v>
      </c>
      <c r="H536">
        <v>0.21654838001940441</v>
      </c>
      <c r="I536">
        <v>0.4763560083120072</v>
      </c>
      <c r="J536">
        <v>0</v>
      </c>
      <c r="K536">
        <v>0.1224845573007711</v>
      </c>
      <c r="L536">
        <v>7.2258973496438908E-2</v>
      </c>
      <c r="M536">
        <v>0.80525646920279004</v>
      </c>
      <c r="N536">
        <v>0</v>
      </c>
      <c r="O536">
        <v>0.93489116990828458</v>
      </c>
      <c r="P536">
        <v>6.5108830091715433E-2</v>
      </c>
      <c r="Q536">
        <v>0</v>
      </c>
      <c r="R536">
        <v>0</v>
      </c>
    </row>
    <row r="537" spans="1:18" x14ac:dyDescent="0.45">
      <c r="A537" t="s">
        <v>34</v>
      </c>
      <c r="B537" t="s">
        <v>72</v>
      </c>
      <c r="C537">
        <v>0.84931814375618941</v>
      </c>
      <c r="D537">
        <v>0.1442547573866968</v>
      </c>
      <c r="E537">
        <v>6.4270988571137394E-3</v>
      </c>
      <c r="F537">
        <v>0</v>
      </c>
      <c r="G537">
        <v>0.38027774167991102</v>
      </c>
      <c r="H537">
        <v>0.27628866251619988</v>
      </c>
      <c r="I537">
        <v>0.3434335958038891</v>
      </c>
      <c r="J537">
        <v>0</v>
      </c>
      <c r="K537">
        <v>0.16013867064120971</v>
      </c>
      <c r="L537">
        <v>0.11216534826071881</v>
      </c>
      <c r="M537">
        <v>0.72769598109807143</v>
      </c>
      <c r="N537">
        <v>0</v>
      </c>
      <c r="O537">
        <v>0.98396971909037301</v>
      </c>
      <c r="P537">
        <v>1.6030280909627031E-2</v>
      </c>
      <c r="Q537">
        <v>0</v>
      </c>
      <c r="R537">
        <v>0</v>
      </c>
    </row>
    <row r="538" spans="1:18" x14ac:dyDescent="0.45">
      <c r="A538" t="s">
        <v>35</v>
      </c>
      <c r="B538" t="s">
        <v>72</v>
      </c>
      <c r="C538">
        <v>0.90771050368168971</v>
      </c>
      <c r="D538">
        <v>6.6123925461050517E-2</v>
      </c>
      <c r="E538">
        <v>2.616557085725988E-2</v>
      </c>
      <c r="F538">
        <v>0</v>
      </c>
      <c r="G538">
        <v>0.46737837140704708</v>
      </c>
      <c r="H538">
        <v>0.17374122080513091</v>
      </c>
      <c r="I538">
        <v>0.35888040778782188</v>
      </c>
      <c r="J538">
        <v>0</v>
      </c>
      <c r="K538">
        <v>0.24703792008939929</v>
      </c>
      <c r="L538">
        <v>4.7309044561897953E-2</v>
      </c>
      <c r="M538">
        <v>0.70565303534870272</v>
      </c>
      <c r="N538">
        <v>0</v>
      </c>
      <c r="O538">
        <v>1</v>
      </c>
      <c r="P538">
        <v>0</v>
      </c>
      <c r="Q538">
        <v>0</v>
      </c>
      <c r="R538">
        <v>0</v>
      </c>
    </row>
    <row r="539" spans="1:18" x14ac:dyDescent="0.45">
      <c r="A539" t="s">
        <v>36</v>
      </c>
      <c r="B539" t="s">
        <v>72</v>
      </c>
      <c r="C539">
        <v>0.74242853489493921</v>
      </c>
      <c r="D539">
        <v>0.17371513143797859</v>
      </c>
      <c r="E539">
        <v>8.3856333667082159E-2</v>
      </c>
      <c r="F539">
        <v>0</v>
      </c>
      <c r="G539">
        <v>0.20572948402110469</v>
      </c>
      <c r="H539">
        <v>0.35285724179473987</v>
      </c>
      <c r="I539">
        <v>0.44141327418415538</v>
      </c>
      <c r="J539">
        <v>0</v>
      </c>
      <c r="K539">
        <v>6.2786981409090448E-2</v>
      </c>
      <c r="L539">
        <v>7.3783690921636516E-2</v>
      </c>
      <c r="M539">
        <v>0.86342932766927305</v>
      </c>
      <c r="N539">
        <v>0</v>
      </c>
      <c r="O539">
        <v>0.9875533885548532</v>
      </c>
      <c r="P539">
        <v>1.244661144514668E-2</v>
      </c>
      <c r="Q539">
        <v>0</v>
      </c>
      <c r="R539">
        <v>0</v>
      </c>
    </row>
    <row r="540" spans="1:18" x14ac:dyDescent="0.45">
      <c r="A540" t="s">
        <v>37</v>
      </c>
      <c r="B540" t="s">
        <v>72</v>
      </c>
      <c r="C540">
        <v>0.87841931574745613</v>
      </c>
      <c r="D540">
        <v>0.1092496345384612</v>
      </c>
      <c r="E540">
        <v>1.233104971408262E-2</v>
      </c>
      <c r="F540">
        <v>0</v>
      </c>
      <c r="G540">
        <v>0.19629090209347949</v>
      </c>
      <c r="H540">
        <v>0.24711761436923951</v>
      </c>
      <c r="I540">
        <v>0.55659148353728094</v>
      </c>
      <c r="J540">
        <v>0</v>
      </c>
      <c r="K540">
        <v>8.7224051411627618E-2</v>
      </c>
      <c r="L540">
        <v>4.8730103876119382E-2</v>
      </c>
      <c r="M540">
        <v>0.86404584471225299</v>
      </c>
      <c r="N540">
        <v>0</v>
      </c>
      <c r="O540">
        <v>0.94043002859769109</v>
      </c>
      <c r="P540">
        <v>5.9569971402308977E-2</v>
      </c>
      <c r="Q540">
        <v>0</v>
      </c>
      <c r="R540">
        <v>0</v>
      </c>
    </row>
    <row r="541" spans="1:18" x14ac:dyDescent="0.45">
      <c r="A541" t="s">
        <v>38</v>
      </c>
      <c r="B541" t="s">
        <v>72</v>
      </c>
      <c r="C541">
        <v>0.92694094552458917</v>
      </c>
      <c r="D541">
        <v>5.4210393844014312E-2</v>
      </c>
      <c r="E541">
        <v>1.884866063139656E-2</v>
      </c>
      <c r="F541">
        <v>0</v>
      </c>
      <c r="G541">
        <v>0.43668355675369708</v>
      </c>
      <c r="H541">
        <v>0.28299654863538148</v>
      </c>
      <c r="I541">
        <v>0.28031989461092149</v>
      </c>
      <c r="J541">
        <v>0</v>
      </c>
      <c r="K541">
        <v>0.19137579867096749</v>
      </c>
      <c r="L541">
        <v>4.9721567600922868E-2</v>
      </c>
      <c r="M541">
        <v>0.75890263372810962</v>
      </c>
      <c r="N541">
        <v>0</v>
      </c>
      <c r="O541">
        <v>0.9990911527446712</v>
      </c>
      <c r="P541">
        <v>9.0884725532880612E-4</v>
      </c>
      <c r="Q541">
        <v>0</v>
      </c>
      <c r="R541">
        <v>0</v>
      </c>
    </row>
    <row r="542" spans="1:18" x14ac:dyDescent="0.45">
      <c r="A542" t="s">
        <v>39</v>
      </c>
      <c r="B542" t="s">
        <v>72</v>
      </c>
      <c r="C542">
        <v>0.77565982487233331</v>
      </c>
      <c r="D542">
        <v>0.15362724712187281</v>
      </c>
      <c r="E542">
        <v>7.0712928005793943E-2</v>
      </c>
      <c r="F542">
        <v>0</v>
      </c>
      <c r="G542">
        <v>0.12188801497659579</v>
      </c>
      <c r="H542">
        <v>0.29757611107356191</v>
      </c>
      <c r="I542">
        <v>0.58053587394984218</v>
      </c>
      <c r="J542">
        <v>0</v>
      </c>
      <c r="K542">
        <v>7.3078391865043668E-2</v>
      </c>
      <c r="L542">
        <v>3.6391868051440693E-2</v>
      </c>
      <c r="M542">
        <v>0.8905297400835156</v>
      </c>
      <c r="N542">
        <v>0</v>
      </c>
      <c r="O542">
        <v>0.95799301872931231</v>
      </c>
      <c r="P542">
        <v>4.2006981270687672E-2</v>
      </c>
      <c r="Q542">
        <v>0</v>
      </c>
      <c r="R542">
        <v>0</v>
      </c>
    </row>
    <row r="543" spans="1:18" x14ac:dyDescent="0.45">
      <c r="A543" t="s">
        <v>40</v>
      </c>
      <c r="B543" t="s">
        <v>72</v>
      </c>
      <c r="C543">
        <v>0.90532178791747853</v>
      </c>
      <c r="D543">
        <v>7.4541901341535446E-2</v>
      </c>
      <c r="E543">
        <v>2.013631074098594E-2</v>
      </c>
      <c r="F543">
        <v>0</v>
      </c>
      <c r="G543">
        <v>0.45169509429539489</v>
      </c>
      <c r="H543">
        <v>0.29579881899935823</v>
      </c>
      <c r="I543">
        <v>0.25250608670524688</v>
      </c>
      <c r="J543">
        <v>0</v>
      </c>
      <c r="K543">
        <v>0.1944161622245402</v>
      </c>
      <c r="L543">
        <v>6.6288818710096231E-2</v>
      </c>
      <c r="M543">
        <v>0.73929501906536366</v>
      </c>
      <c r="N543">
        <v>0</v>
      </c>
      <c r="O543">
        <v>0.99485812090410874</v>
      </c>
      <c r="P543">
        <v>5.1418790958912258E-3</v>
      </c>
      <c r="Q543">
        <v>0</v>
      </c>
      <c r="R543">
        <v>0</v>
      </c>
    </row>
    <row r="544" spans="1:18" x14ac:dyDescent="0.45">
      <c r="A544" t="s">
        <v>41</v>
      </c>
      <c r="B544" t="s">
        <v>65</v>
      </c>
      <c r="C544">
        <v>0.88026385589668754</v>
      </c>
      <c r="D544">
        <v>9.4554683823892594E-2</v>
      </c>
      <c r="E544">
        <v>2.5181460279419851E-2</v>
      </c>
      <c r="F544">
        <v>0</v>
      </c>
      <c r="G544">
        <v>0.51483746629801552</v>
      </c>
      <c r="H544">
        <v>0.17896781221543329</v>
      </c>
      <c r="I544">
        <v>0.30619472148655108</v>
      </c>
      <c r="J544">
        <v>0</v>
      </c>
      <c r="K544">
        <v>0.30232050855959219</v>
      </c>
      <c r="L544">
        <v>0.17608843656453441</v>
      </c>
      <c r="M544">
        <v>0.52159105487587343</v>
      </c>
      <c r="N544">
        <v>0</v>
      </c>
      <c r="O544">
        <v>0.82993651224402298</v>
      </c>
      <c r="P544">
        <v>6.1099899374782878E-2</v>
      </c>
      <c r="Q544">
        <v>0.1089635883811941</v>
      </c>
      <c r="R544">
        <v>0</v>
      </c>
    </row>
    <row r="545" spans="1:18" x14ac:dyDescent="0.45">
      <c r="A545" t="s">
        <v>41</v>
      </c>
      <c r="B545" t="s">
        <v>42</v>
      </c>
      <c r="C545">
        <v>0.84153044710589253</v>
      </c>
      <c r="D545">
        <v>0.1334542748266592</v>
      </c>
      <c r="E545">
        <v>2.5015278067448261E-2</v>
      </c>
      <c r="F545">
        <v>0</v>
      </c>
      <c r="G545">
        <v>0.44525502013716811</v>
      </c>
      <c r="H545">
        <v>0.2462000590637205</v>
      </c>
      <c r="I545">
        <v>0.30854492079911139</v>
      </c>
      <c r="J545">
        <v>0</v>
      </c>
      <c r="K545">
        <v>0.1448609387195606</v>
      </c>
      <c r="L545">
        <v>6.2355248946022852E-2</v>
      </c>
      <c r="M545">
        <v>0.79278381233441653</v>
      </c>
      <c r="N545">
        <v>0</v>
      </c>
      <c r="O545">
        <v>0.94122314050538547</v>
      </c>
      <c r="P545">
        <v>4.6189255390892067E-2</v>
      </c>
      <c r="Q545">
        <v>1.2587604103722521E-2</v>
      </c>
      <c r="R545">
        <v>0</v>
      </c>
    </row>
    <row r="546" spans="1:18" x14ac:dyDescent="0.45">
      <c r="A546" t="s">
        <v>41</v>
      </c>
      <c r="B546" t="s">
        <v>43</v>
      </c>
      <c r="C546">
        <v>0.78626399199130237</v>
      </c>
      <c r="D546">
        <v>0.17881529648006769</v>
      </c>
      <c r="E546">
        <v>3.492071152862973E-2</v>
      </c>
      <c r="F546">
        <v>0</v>
      </c>
      <c r="G546">
        <v>0.30286921806477213</v>
      </c>
      <c r="H546">
        <v>0.27809499076482602</v>
      </c>
      <c r="I546">
        <v>0.41903579117040202</v>
      </c>
      <c r="J546">
        <v>0</v>
      </c>
      <c r="K546">
        <v>0.1276893474975212</v>
      </c>
      <c r="L546">
        <v>8.5570073736395982E-2</v>
      </c>
      <c r="M546">
        <v>0.78674057876608294</v>
      </c>
      <c r="N546">
        <v>0</v>
      </c>
      <c r="O546">
        <v>0.96754866228770331</v>
      </c>
      <c r="P546">
        <v>3.2451337712296677E-2</v>
      </c>
      <c r="Q546">
        <v>0</v>
      </c>
      <c r="R546">
        <v>0</v>
      </c>
    </row>
    <row r="547" spans="1:18" x14ac:dyDescent="0.45">
      <c r="A547" t="s">
        <v>41</v>
      </c>
      <c r="B547" t="s">
        <v>69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0</v>
      </c>
      <c r="I547">
        <v>0</v>
      </c>
      <c r="J547">
        <v>0</v>
      </c>
      <c r="K547">
        <v>0</v>
      </c>
      <c r="L547">
        <v>0</v>
      </c>
      <c r="M547">
        <v>0</v>
      </c>
      <c r="N547">
        <v>0</v>
      </c>
      <c r="O547">
        <v>1</v>
      </c>
      <c r="P547">
        <v>0</v>
      </c>
      <c r="Q547">
        <v>0</v>
      </c>
      <c r="R547">
        <v>0</v>
      </c>
    </row>
    <row r="548" spans="1:18" x14ac:dyDescent="0.45">
      <c r="A548" t="s">
        <v>41</v>
      </c>
      <c r="B548" t="s">
        <v>44</v>
      </c>
      <c r="C548">
        <v>0.94730519410536973</v>
      </c>
      <c r="D548">
        <v>4.1460667674513459E-2</v>
      </c>
      <c r="E548">
        <v>1.123413822011682E-2</v>
      </c>
      <c r="F548">
        <v>0</v>
      </c>
      <c r="G548">
        <v>0.21663618149123129</v>
      </c>
      <c r="H548">
        <v>0.44633157015258812</v>
      </c>
      <c r="I548">
        <v>0.33703224835618062</v>
      </c>
      <c r="J548">
        <v>0</v>
      </c>
      <c r="K548">
        <v>0.11650358182340891</v>
      </c>
      <c r="L548">
        <v>0.17787461641720001</v>
      </c>
      <c r="M548">
        <v>0.70562180175939104</v>
      </c>
      <c r="N548">
        <v>0</v>
      </c>
      <c r="O548">
        <v>0.96907884885401407</v>
      </c>
      <c r="P548">
        <v>3.0795233522623412E-2</v>
      </c>
      <c r="Q548">
        <v>1.2591762336262169E-4</v>
      </c>
      <c r="R548">
        <v>0</v>
      </c>
    </row>
    <row r="549" spans="1:18" x14ac:dyDescent="0.45">
      <c r="A549" t="s">
        <v>41</v>
      </c>
      <c r="B549" t="s">
        <v>45</v>
      </c>
      <c r="C549">
        <v>0.21258208575076359</v>
      </c>
      <c r="D549">
        <v>0.76135210437186751</v>
      </c>
      <c r="E549">
        <v>2.606580987736884E-2</v>
      </c>
      <c r="F549">
        <v>0</v>
      </c>
      <c r="G549">
        <v>0</v>
      </c>
      <c r="H549">
        <v>8.1279296841927071E-2</v>
      </c>
      <c r="I549">
        <v>0.91872070315807297</v>
      </c>
      <c r="J549">
        <v>0</v>
      </c>
      <c r="K549">
        <v>0.33119719380750051</v>
      </c>
      <c r="L549">
        <v>0.14001258107451639</v>
      </c>
      <c r="M549">
        <v>0.52879022511798301</v>
      </c>
      <c r="N549">
        <v>0</v>
      </c>
      <c r="O549">
        <v>0.39317615901690323</v>
      </c>
      <c r="P549">
        <v>0.2073330476486995</v>
      </c>
      <c r="Q549">
        <v>0.39949079333439741</v>
      </c>
      <c r="R549">
        <v>0</v>
      </c>
    </row>
    <row r="550" spans="1:18" x14ac:dyDescent="0.45">
      <c r="A550" t="s">
        <v>41</v>
      </c>
      <c r="B550" t="s">
        <v>46</v>
      </c>
      <c r="C550">
        <v>0.78889952193915769</v>
      </c>
      <c r="D550">
        <v>0.16413352439311629</v>
      </c>
      <c r="E550">
        <v>4.6966953667725971E-2</v>
      </c>
      <c r="F550">
        <v>0</v>
      </c>
      <c r="G550">
        <v>0.59967756450603904</v>
      </c>
      <c r="H550">
        <v>9.1048472462266647E-2</v>
      </c>
      <c r="I550">
        <v>0.3092739630316943</v>
      </c>
      <c r="J550">
        <v>0</v>
      </c>
      <c r="K550">
        <v>0.31383780199006422</v>
      </c>
      <c r="L550">
        <v>3.1335577539800798E-2</v>
      </c>
      <c r="M550">
        <v>0.65482662047013496</v>
      </c>
      <c r="N550">
        <v>0</v>
      </c>
      <c r="O550">
        <v>0.94912827237028274</v>
      </c>
      <c r="P550">
        <v>4.4215421520835442E-2</v>
      </c>
      <c r="Q550">
        <v>6.6563061088817802E-3</v>
      </c>
      <c r="R550">
        <v>0</v>
      </c>
    </row>
    <row r="551" spans="1:18" x14ac:dyDescent="0.45">
      <c r="A551" t="s">
        <v>41</v>
      </c>
      <c r="B551" t="s">
        <v>67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0</v>
      </c>
      <c r="I551">
        <v>0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1</v>
      </c>
      <c r="P551">
        <v>0</v>
      </c>
      <c r="Q551">
        <v>0</v>
      </c>
      <c r="R551">
        <v>0</v>
      </c>
    </row>
    <row r="552" spans="1:18" x14ac:dyDescent="0.45">
      <c r="A552" t="s">
        <v>41</v>
      </c>
      <c r="B552" t="s">
        <v>47</v>
      </c>
      <c r="C552">
        <v>0.82586427656850192</v>
      </c>
      <c r="D552">
        <v>0.17413572343149811</v>
      </c>
      <c r="E552">
        <v>0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1</v>
      </c>
      <c r="P552">
        <v>0</v>
      </c>
      <c r="Q552">
        <v>0</v>
      </c>
      <c r="R552">
        <v>0</v>
      </c>
    </row>
    <row r="553" spans="1:18" x14ac:dyDescent="0.45">
      <c r="A553" t="s">
        <v>41</v>
      </c>
      <c r="B553" t="s">
        <v>48</v>
      </c>
      <c r="C553">
        <v>0.69185141653308957</v>
      </c>
      <c r="D553">
        <v>0.2330781332495229</v>
      </c>
      <c r="E553">
        <v>7.5070450217387535E-2</v>
      </c>
      <c r="F553">
        <v>0</v>
      </c>
      <c r="G553">
        <v>0.27739794786305488</v>
      </c>
      <c r="H553">
        <v>0.28445225386844869</v>
      </c>
      <c r="I553">
        <v>0.43814979826849643</v>
      </c>
      <c r="J553">
        <v>0</v>
      </c>
      <c r="K553">
        <v>0.15717228955182261</v>
      </c>
      <c r="L553">
        <v>6.3086595867760248E-2</v>
      </c>
      <c r="M553">
        <v>0.77974111458041717</v>
      </c>
      <c r="N553">
        <v>0</v>
      </c>
      <c r="O553">
        <v>0.75635795918452764</v>
      </c>
      <c r="P553">
        <v>9.1898643732121046E-2</v>
      </c>
      <c r="Q553">
        <v>0.1517433970833513</v>
      </c>
      <c r="R553">
        <v>0</v>
      </c>
    </row>
    <row r="554" spans="1:18" x14ac:dyDescent="0.45">
      <c r="A554" t="s">
        <v>41</v>
      </c>
      <c r="B554" t="s">
        <v>49</v>
      </c>
      <c r="C554">
        <v>0.85300102664482469</v>
      </c>
      <c r="D554">
        <v>0.1181137072065616</v>
      </c>
      <c r="E554">
        <v>2.8885266148613659E-2</v>
      </c>
      <c r="F554">
        <v>0</v>
      </c>
      <c r="G554">
        <v>0.41113866608279742</v>
      </c>
      <c r="H554">
        <v>0.275324629739779</v>
      </c>
      <c r="I554">
        <v>0.31353670417742352</v>
      </c>
      <c r="J554">
        <v>0</v>
      </c>
      <c r="K554">
        <v>0.18809812905439449</v>
      </c>
      <c r="L554">
        <v>6.8895474161326992E-2</v>
      </c>
      <c r="M554">
        <v>0.74300639678427849</v>
      </c>
      <c r="N554">
        <v>0</v>
      </c>
      <c r="O554">
        <v>0.92589186587564476</v>
      </c>
      <c r="P554">
        <v>3.1047615534663849E-2</v>
      </c>
      <c r="Q554">
        <v>4.3060518589691357E-2</v>
      </c>
      <c r="R554">
        <v>0</v>
      </c>
    </row>
    <row r="555" spans="1:18" x14ac:dyDescent="0.45">
      <c r="A555" t="s">
        <v>41</v>
      </c>
      <c r="B555" t="s">
        <v>70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0</v>
      </c>
      <c r="I555">
        <v>0</v>
      </c>
      <c r="J555">
        <v>0</v>
      </c>
      <c r="K555">
        <v>0</v>
      </c>
      <c r="L555">
        <v>0</v>
      </c>
      <c r="M555">
        <v>0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 x14ac:dyDescent="0.45">
      <c r="A556" t="s">
        <v>41</v>
      </c>
      <c r="B556" t="s">
        <v>50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0</v>
      </c>
      <c r="I556">
        <v>0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 x14ac:dyDescent="0.45">
      <c r="A557" t="s">
        <v>41</v>
      </c>
      <c r="B557" t="s">
        <v>51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0</v>
      </c>
      <c r="I557">
        <v>0</v>
      </c>
      <c r="J557">
        <v>0</v>
      </c>
      <c r="K557">
        <v>0</v>
      </c>
      <c r="L557">
        <v>0</v>
      </c>
      <c r="M557">
        <v>0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 x14ac:dyDescent="0.45">
      <c r="A558" t="s">
        <v>41</v>
      </c>
      <c r="B558" t="s">
        <v>52</v>
      </c>
      <c r="C558">
        <v>0.9505257046287704</v>
      </c>
      <c r="D558">
        <v>4.6551527775401572E-2</v>
      </c>
      <c r="E558">
        <v>2.92276759582797E-3</v>
      </c>
      <c r="F558">
        <v>0</v>
      </c>
      <c r="G558">
        <v>0.47704230225825139</v>
      </c>
      <c r="H558">
        <v>0.1053000943472916</v>
      </c>
      <c r="I558">
        <v>0.41765760339445701</v>
      </c>
      <c r="J558">
        <v>0</v>
      </c>
      <c r="K558">
        <v>0.55114956428193884</v>
      </c>
      <c r="L558">
        <v>0</v>
      </c>
      <c r="M558">
        <v>0.44885043571806121</v>
      </c>
      <c r="N558">
        <v>0</v>
      </c>
      <c r="O558">
        <v>0.99889576269081315</v>
      </c>
      <c r="P558">
        <v>0</v>
      </c>
      <c r="Q558">
        <v>1.104237309186813E-3</v>
      </c>
      <c r="R558">
        <v>0</v>
      </c>
    </row>
    <row r="559" spans="1:18" x14ac:dyDescent="0.45">
      <c r="A559" t="s">
        <v>41</v>
      </c>
      <c r="B559" t="s">
        <v>62</v>
      </c>
      <c r="C559">
        <v>0.8300236903114091</v>
      </c>
      <c r="D559">
        <v>0.14031345253982991</v>
      </c>
      <c r="E559">
        <v>2.966285714876089E-2</v>
      </c>
      <c r="F559">
        <v>0</v>
      </c>
      <c r="G559">
        <v>0.4827383958653646</v>
      </c>
      <c r="H559">
        <v>0.2010535627616877</v>
      </c>
      <c r="I559">
        <v>0.31620804137294778</v>
      </c>
      <c r="J559">
        <v>0</v>
      </c>
      <c r="K559">
        <v>0.2164232824006346</v>
      </c>
      <c r="L559">
        <v>0.19242137129548581</v>
      </c>
      <c r="M559">
        <v>0.59115534630387956</v>
      </c>
      <c r="N559">
        <v>0</v>
      </c>
      <c r="O559">
        <v>0.94108847226149694</v>
      </c>
      <c r="P559">
        <v>5.891152773850309E-2</v>
      </c>
      <c r="Q559">
        <v>0</v>
      </c>
      <c r="R559">
        <v>0</v>
      </c>
    </row>
    <row r="560" spans="1:18" x14ac:dyDescent="0.45">
      <c r="A560" t="s">
        <v>41</v>
      </c>
      <c r="B560" t="s">
        <v>63</v>
      </c>
      <c r="C560">
        <v>0.88830670833363001</v>
      </c>
      <c r="D560">
        <v>8.3463188687581819E-2</v>
      </c>
      <c r="E560">
        <v>2.823010297878811E-2</v>
      </c>
      <c r="F560">
        <v>0</v>
      </c>
      <c r="G560">
        <v>0.36010833710056911</v>
      </c>
      <c r="H560">
        <v>0.1201035505441293</v>
      </c>
      <c r="I560">
        <v>0.51978811235530176</v>
      </c>
      <c r="J560">
        <v>0</v>
      </c>
      <c r="K560">
        <v>0.1149903719663293</v>
      </c>
      <c r="L560">
        <v>5.4664695845576129E-2</v>
      </c>
      <c r="M560">
        <v>0.83034493218809458</v>
      </c>
      <c r="N560">
        <v>0</v>
      </c>
      <c r="O560">
        <v>1</v>
      </c>
      <c r="P560">
        <v>0</v>
      </c>
      <c r="Q560">
        <v>0</v>
      </c>
      <c r="R560">
        <v>0</v>
      </c>
    </row>
    <row r="561" spans="1:18" x14ac:dyDescent="0.45">
      <c r="A561" t="s">
        <v>41</v>
      </c>
      <c r="B561" t="s">
        <v>64</v>
      </c>
      <c r="C561">
        <v>0.90833562793760736</v>
      </c>
      <c r="D561">
        <v>7.3465729705913571E-2</v>
      </c>
      <c r="E561">
        <v>1.8198642356479149E-2</v>
      </c>
      <c r="F561">
        <v>0</v>
      </c>
      <c r="G561">
        <v>0.30120892723762388</v>
      </c>
      <c r="H561">
        <v>0.1949672160746925</v>
      </c>
      <c r="I561">
        <v>0.50382385668768348</v>
      </c>
      <c r="J561">
        <v>0</v>
      </c>
      <c r="K561">
        <v>0.22707390264341279</v>
      </c>
      <c r="L561">
        <v>7.4804912491006903E-2</v>
      </c>
      <c r="M561">
        <v>0.69812118486558028</v>
      </c>
      <c r="N561">
        <v>0</v>
      </c>
      <c r="O561">
        <v>1</v>
      </c>
      <c r="P561">
        <v>0</v>
      </c>
      <c r="Q561">
        <v>0</v>
      </c>
      <c r="R561">
        <v>0</v>
      </c>
    </row>
    <row r="562" spans="1:18" x14ac:dyDescent="0.45">
      <c r="A562" t="s">
        <v>41</v>
      </c>
      <c r="B562" t="s">
        <v>71</v>
      </c>
      <c r="C562">
        <v>0</v>
      </c>
      <c r="D562">
        <v>0</v>
      </c>
      <c r="E562">
        <v>0</v>
      </c>
      <c r="F562">
        <v>0</v>
      </c>
      <c r="G562">
        <v>0</v>
      </c>
      <c r="H562">
        <v>0</v>
      </c>
      <c r="I562">
        <v>0</v>
      </c>
      <c r="J562">
        <v>0</v>
      </c>
      <c r="K562">
        <v>0</v>
      </c>
      <c r="L562">
        <v>0</v>
      </c>
      <c r="M562">
        <v>0</v>
      </c>
      <c r="N562">
        <v>0</v>
      </c>
      <c r="O562">
        <v>1</v>
      </c>
      <c r="P562">
        <v>0</v>
      </c>
      <c r="Q562">
        <v>0</v>
      </c>
      <c r="R562">
        <v>0</v>
      </c>
    </row>
    <row r="563" spans="1:18" x14ac:dyDescent="0.45">
      <c r="A563" t="s">
        <v>41</v>
      </c>
      <c r="B563" t="s">
        <v>68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0</v>
      </c>
      <c r="I563">
        <v>0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1</v>
      </c>
      <c r="P563">
        <v>0</v>
      </c>
      <c r="Q563">
        <v>0</v>
      </c>
      <c r="R563">
        <v>0</v>
      </c>
    </row>
    <row r="564" spans="1:18" x14ac:dyDescent="0.45">
      <c r="A564" t="s">
        <v>41</v>
      </c>
      <c r="B564" t="s">
        <v>53</v>
      </c>
      <c r="C564">
        <v>0.8458212786013436</v>
      </c>
      <c r="D564">
        <v>0.1229830970015668</v>
      </c>
      <c r="E564">
        <v>3.119562439708953E-2</v>
      </c>
      <c r="F564">
        <v>0</v>
      </c>
      <c r="G564">
        <v>0.53804335374772161</v>
      </c>
      <c r="H564">
        <v>0.21982649776604851</v>
      </c>
      <c r="I564">
        <v>0.24213014848622991</v>
      </c>
      <c r="J564">
        <v>0</v>
      </c>
      <c r="K564">
        <v>0.2474554168040034</v>
      </c>
      <c r="L564">
        <v>7.7485384428737772E-2</v>
      </c>
      <c r="M564">
        <v>0.67505919876725884</v>
      </c>
      <c r="N564">
        <v>0</v>
      </c>
      <c r="O564">
        <v>0.9447574907755929</v>
      </c>
      <c r="P564">
        <v>3.7463431984126112E-2</v>
      </c>
      <c r="Q564">
        <v>1.777907724028107E-2</v>
      </c>
      <c r="R564">
        <v>0</v>
      </c>
    </row>
    <row r="565" spans="1:18" x14ac:dyDescent="0.45">
      <c r="A565" t="s">
        <v>41</v>
      </c>
      <c r="B565" t="s">
        <v>54</v>
      </c>
      <c r="C565">
        <v>0.9457751243487369</v>
      </c>
      <c r="D565">
        <v>4.3929897821164278E-2</v>
      </c>
      <c r="E565">
        <v>1.029497783009886E-2</v>
      </c>
      <c r="F565">
        <v>0</v>
      </c>
      <c r="G565">
        <v>0</v>
      </c>
      <c r="H565">
        <v>0</v>
      </c>
      <c r="I565">
        <v>1</v>
      </c>
      <c r="J565">
        <v>0</v>
      </c>
      <c r="K565">
        <v>0.2544947661476718</v>
      </c>
      <c r="L565">
        <v>0</v>
      </c>
      <c r="M565">
        <v>0.74550523385232814</v>
      </c>
      <c r="N565">
        <v>0</v>
      </c>
      <c r="O565">
        <v>0.98410035963123565</v>
      </c>
      <c r="P565">
        <v>1.4211833354242351E-2</v>
      </c>
      <c r="Q565">
        <v>1.6878070145219741E-3</v>
      </c>
      <c r="R565">
        <v>0</v>
      </c>
    </row>
    <row r="566" spans="1:18" x14ac:dyDescent="0.45">
      <c r="A566" t="s">
        <v>41</v>
      </c>
      <c r="B566" t="s">
        <v>55</v>
      </c>
      <c r="C566">
        <v>0.85866891195633721</v>
      </c>
      <c r="D566">
        <v>0.118943718553397</v>
      </c>
      <c r="E566">
        <v>2.2387369490265908E-2</v>
      </c>
      <c r="F566">
        <v>0</v>
      </c>
      <c r="G566">
        <v>0.39908390300875929</v>
      </c>
      <c r="H566">
        <v>0.33651891631849939</v>
      </c>
      <c r="I566">
        <v>0.26439718067274132</v>
      </c>
      <c r="J566">
        <v>0</v>
      </c>
      <c r="K566">
        <v>0.14942639257376639</v>
      </c>
      <c r="L566">
        <v>9.2900921731047498E-2</v>
      </c>
      <c r="M566">
        <v>0.7576726856951862</v>
      </c>
      <c r="N566">
        <v>0</v>
      </c>
      <c r="O566">
        <v>0.98104676323673123</v>
      </c>
      <c r="P566">
        <v>1.8953236763268849E-2</v>
      </c>
      <c r="Q566">
        <v>0</v>
      </c>
      <c r="R566">
        <v>0</v>
      </c>
    </row>
    <row r="567" spans="1:18" x14ac:dyDescent="0.45">
      <c r="A567" t="s">
        <v>41</v>
      </c>
      <c r="B567" t="s">
        <v>56</v>
      </c>
      <c r="C567">
        <v>0.86575565253715392</v>
      </c>
      <c r="D567">
        <v>0.1003338396348477</v>
      </c>
      <c r="E567">
        <v>3.3910507827998267E-2</v>
      </c>
      <c r="F567">
        <v>0</v>
      </c>
      <c r="G567">
        <v>0.33357375964267899</v>
      </c>
      <c r="H567">
        <v>0.22400127039952961</v>
      </c>
      <c r="I567">
        <v>0.4424249699577914</v>
      </c>
      <c r="J567">
        <v>0</v>
      </c>
      <c r="K567">
        <v>0.25049178230891028</v>
      </c>
      <c r="L567">
        <v>8.8035933784550185E-2</v>
      </c>
      <c r="M567">
        <v>0.66147228390653945</v>
      </c>
      <c r="N567">
        <v>0</v>
      </c>
      <c r="O567">
        <v>0.96100258892015578</v>
      </c>
      <c r="P567">
        <v>3.8934074869333188E-2</v>
      </c>
      <c r="Q567">
        <v>6.3336210510964649E-5</v>
      </c>
      <c r="R567">
        <v>0</v>
      </c>
    </row>
    <row r="568" spans="1:18" x14ac:dyDescent="0.45">
      <c r="A568" t="s">
        <v>41</v>
      </c>
      <c r="B568" t="s">
        <v>57</v>
      </c>
      <c r="C568">
        <v>0.72805779955937644</v>
      </c>
      <c r="D568">
        <v>0.16965861735340401</v>
      </c>
      <c r="E568">
        <v>0.1022835830872196</v>
      </c>
      <c r="F568">
        <v>0</v>
      </c>
      <c r="G568">
        <v>0.94957081545064381</v>
      </c>
      <c r="H568">
        <v>0</v>
      </c>
      <c r="I568">
        <v>5.0429184549356222E-2</v>
      </c>
      <c r="J568">
        <v>0</v>
      </c>
      <c r="K568">
        <v>0.38677986806371278</v>
      </c>
      <c r="L568">
        <v>0</v>
      </c>
      <c r="M568">
        <v>0.61322013193628722</v>
      </c>
      <c r="N568">
        <v>0</v>
      </c>
      <c r="O568">
        <v>0.93435481622542182</v>
      </c>
      <c r="P568">
        <v>6.5645183774578189E-2</v>
      </c>
      <c r="Q568">
        <v>0</v>
      </c>
      <c r="R568">
        <v>0</v>
      </c>
    </row>
    <row r="569" spans="1:18" x14ac:dyDescent="0.45">
      <c r="A569" t="s">
        <v>41</v>
      </c>
      <c r="B569" t="s">
        <v>58</v>
      </c>
      <c r="C569">
        <v>0.99545518227807062</v>
      </c>
      <c r="D569">
        <v>2.2458703158009059E-3</v>
      </c>
      <c r="E569">
        <v>2.2989474061284811E-3</v>
      </c>
      <c r="F569">
        <v>0</v>
      </c>
      <c r="G569">
        <v>0.31173638832813932</v>
      </c>
      <c r="H569">
        <v>0.41458898296079683</v>
      </c>
      <c r="I569">
        <v>0.27367462871106402</v>
      </c>
      <c r="J569">
        <v>0</v>
      </c>
      <c r="K569">
        <v>0.17342510815168469</v>
      </c>
      <c r="L569">
        <v>0.1519856105038512</v>
      </c>
      <c r="M569">
        <v>0.67458928134446405</v>
      </c>
      <c r="N569">
        <v>0</v>
      </c>
      <c r="O569">
        <v>0.98926099353460673</v>
      </c>
      <c r="P569">
        <v>0</v>
      </c>
      <c r="Q569">
        <v>1.073900646539324E-2</v>
      </c>
      <c r="R569">
        <v>0</v>
      </c>
    </row>
    <row r="570" spans="1:18" x14ac:dyDescent="0.45">
      <c r="A570" t="s">
        <v>41</v>
      </c>
      <c r="B570" t="s">
        <v>59</v>
      </c>
      <c r="C570">
        <v>0.88264434149615356</v>
      </c>
      <c r="D570">
        <v>0.1001781741604936</v>
      </c>
      <c r="E570">
        <v>1.7177484343352731E-2</v>
      </c>
      <c r="F570">
        <v>0</v>
      </c>
      <c r="G570">
        <v>0.34161720793493638</v>
      </c>
      <c r="H570">
        <v>0.35511702203024798</v>
      </c>
      <c r="I570">
        <v>0.30326577003481547</v>
      </c>
      <c r="J570">
        <v>0</v>
      </c>
      <c r="K570">
        <v>0.13379212097408899</v>
      </c>
      <c r="L570">
        <v>8.1527483662929487E-2</v>
      </c>
      <c r="M570">
        <v>0.7846803953629814</v>
      </c>
      <c r="N570">
        <v>0</v>
      </c>
      <c r="O570">
        <v>0.98086556419185622</v>
      </c>
      <c r="P570">
        <v>1.633517511445506E-2</v>
      </c>
      <c r="Q570">
        <v>2.7992606936887939E-3</v>
      </c>
      <c r="R570">
        <v>0</v>
      </c>
    </row>
    <row r="571" spans="1:18" x14ac:dyDescent="0.45">
      <c r="A571" t="s">
        <v>41</v>
      </c>
      <c r="B571" t="s">
        <v>66</v>
      </c>
      <c r="C571">
        <v>0.88502750917879025</v>
      </c>
      <c r="D571">
        <v>0.1052544985622004</v>
      </c>
      <c r="E571">
        <v>9.7179922590093278E-3</v>
      </c>
      <c r="F571">
        <v>0</v>
      </c>
      <c r="G571">
        <v>0.30507730305693032</v>
      </c>
      <c r="H571">
        <v>0.2421770950245988</v>
      </c>
      <c r="I571">
        <v>0.45274560191847102</v>
      </c>
      <c r="J571">
        <v>0</v>
      </c>
      <c r="K571">
        <v>0.1044588912083687</v>
      </c>
      <c r="L571">
        <v>0.18698125922148751</v>
      </c>
      <c r="M571">
        <v>0.70855984957014373</v>
      </c>
      <c r="N571">
        <v>0</v>
      </c>
      <c r="O571">
        <v>0.93262578930609941</v>
      </c>
      <c r="P571">
        <v>6.7374210693900649E-2</v>
      </c>
      <c r="Q571">
        <v>0</v>
      </c>
      <c r="R571">
        <v>0</v>
      </c>
    </row>
    <row r="572" spans="1:18" x14ac:dyDescent="0.45">
      <c r="A572" t="s">
        <v>41</v>
      </c>
      <c r="B572" t="s">
        <v>60</v>
      </c>
      <c r="C572">
        <v>0.61610674996695236</v>
      </c>
      <c r="D572">
        <v>0.37797519501552362</v>
      </c>
      <c r="E572">
        <v>5.9180550175241117E-3</v>
      </c>
      <c r="F572">
        <v>0</v>
      </c>
      <c r="G572">
        <v>0.51043440949693797</v>
      </c>
      <c r="H572">
        <v>0.3146575823375678</v>
      </c>
      <c r="I572">
        <v>0.17490800816549429</v>
      </c>
      <c r="J572">
        <v>0</v>
      </c>
      <c r="K572">
        <v>0.94666666666666666</v>
      </c>
      <c r="L572">
        <v>5.3333333333333337E-2</v>
      </c>
      <c r="M572">
        <v>0</v>
      </c>
      <c r="N572">
        <v>0</v>
      </c>
      <c r="O572">
        <v>1</v>
      </c>
      <c r="P572">
        <v>0</v>
      </c>
      <c r="Q572">
        <v>0</v>
      </c>
      <c r="R572">
        <v>0</v>
      </c>
    </row>
    <row r="573" spans="1:18" x14ac:dyDescent="0.45">
      <c r="A573" t="s">
        <v>41</v>
      </c>
      <c r="B573" t="s">
        <v>61</v>
      </c>
      <c r="C573">
        <v>0.81865484825786905</v>
      </c>
      <c r="D573">
        <v>0.11636422078745599</v>
      </c>
      <c r="E573">
        <v>6.4980930954675081E-2</v>
      </c>
      <c r="F573">
        <v>0</v>
      </c>
      <c r="G573">
        <v>0.50122180988464138</v>
      </c>
      <c r="H573">
        <v>0.15418049350430621</v>
      </c>
      <c r="I573">
        <v>0.34459769661105238</v>
      </c>
      <c r="J573">
        <v>0</v>
      </c>
      <c r="K573">
        <v>0.21621189489369511</v>
      </c>
      <c r="L573">
        <v>2.795494594042626E-2</v>
      </c>
      <c r="M573">
        <v>0.75583315916587857</v>
      </c>
      <c r="N573">
        <v>0</v>
      </c>
      <c r="O573">
        <v>0.95176425957070576</v>
      </c>
      <c r="P573">
        <v>2.7067507612902129E-2</v>
      </c>
      <c r="Q573">
        <v>2.1168232816392001E-2</v>
      </c>
      <c r="R573">
        <v>0</v>
      </c>
    </row>
    <row r="574" spans="1:18" x14ac:dyDescent="0.45">
      <c r="A574" t="s">
        <v>41</v>
      </c>
      <c r="B574" t="s">
        <v>72</v>
      </c>
      <c r="C574">
        <v>0.85376568538483721</v>
      </c>
      <c r="D574">
        <v>0.1141209082827359</v>
      </c>
      <c r="E574">
        <v>3.2113406332426868E-2</v>
      </c>
      <c r="F574">
        <v>0</v>
      </c>
      <c r="G574">
        <v>0.42142782451466237</v>
      </c>
      <c r="H574">
        <v>0.25746355898251699</v>
      </c>
      <c r="I574">
        <v>0.32110861650282069</v>
      </c>
      <c r="J574">
        <v>0</v>
      </c>
      <c r="K574">
        <v>0.19015628256614681</v>
      </c>
      <c r="L574">
        <v>6.8870637631340825E-2</v>
      </c>
      <c r="M574">
        <v>0.74097307980251226</v>
      </c>
      <c r="N574">
        <v>0</v>
      </c>
      <c r="O574">
        <v>0.95668748756823463</v>
      </c>
      <c r="P574">
        <v>2.7869423235033129E-2</v>
      </c>
      <c r="Q574">
        <v>1.5443089196732219E-2</v>
      </c>
      <c r="R574">
        <v>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R574"/>
  <sheetViews>
    <sheetView workbookViewId="0"/>
  </sheetViews>
  <sheetFormatPr defaultRowHeight="14.25" x14ac:dyDescent="0.45"/>
  <sheetData>
    <row r="1" spans="1:18" x14ac:dyDescent="0.4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</row>
    <row r="2" spans="1:18" x14ac:dyDescent="0.45">
      <c r="A2" t="s">
        <v>18</v>
      </c>
      <c r="B2" t="s">
        <v>42</v>
      </c>
      <c r="C2">
        <v>0.95354111832741439</v>
      </c>
      <c r="D2">
        <v>5.5268796412704154E-3</v>
      </c>
      <c r="E2">
        <v>4.0932002031314918E-2</v>
      </c>
      <c r="F2">
        <v>0</v>
      </c>
      <c r="G2">
        <v>0.71650556263788712</v>
      </c>
      <c r="H2">
        <v>3.6438802300726692E-3</v>
      </c>
      <c r="I2">
        <v>0.27985055713204021</v>
      </c>
      <c r="J2">
        <v>0</v>
      </c>
      <c r="K2">
        <v>0.67391546970919181</v>
      </c>
      <c r="L2">
        <v>3.2319929263938531E-3</v>
      </c>
      <c r="M2">
        <v>0.32285253736441399</v>
      </c>
      <c r="N2">
        <v>0</v>
      </c>
      <c r="O2">
        <v>0.96018039808769751</v>
      </c>
      <c r="P2">
        <v>5.5776062769008301E-3</v>
      </c>
      <c r="Q2">
        <v>3.424199563540152E-2</v>
      </c>
      <c r="R2">
        <v>0</v>
      </c>
    </row>
    <row r="3" spans="1:18" x14ac:dyDescent="0.45">
      <c r="A3" t="s">
        <v>18</v>
      </c>
      <c r="B3" t="s">
        <v>43</v>
      </c>
      <c r="C3">
        <v>0.67060465222290599</v>
      </c>
      <c r="D3">
        <v>0.1235374768885192</v>
      </c>
      <c r="E3">
        <v>0.20585787088857499</v>
      </c>
      <c r="F3">
        <v>0</v>
      </c>
      <c r="G3">
        <v>0.34064567638926679</v>
      </c>
      <c r="H3">
        <v>6.2753531141672925E-2</v>
      </c>
      <c r="I3">
        <v>0.5966007924690605</v>
      </c>
      <c r="J3">
        <v>0</v>
      </c>
      <c r="K3">
        <v>0</v>
      </c>
      <c r="L3">
        <v>0</v>
      </c>
      <c r="M3">
        <v>1</v>
      </c>
      <c r="N3">
        <v>0</v>
      </c>
      <c r="O3">
        <v>0.71756558688053695</v>
      </c>
      <c r="P3">
        <v>0.13218599483402221</v>
      </c>
      <c r="Q3">
        <v>0.15024841828544119</v>
      </c>
      <c r="R3">
        <v>0</v>
      </c>
    </row>
    <row r="4" spans="1:18" x14ac:dyDescent="0.45">
      <c r="A4" t="s">
        <v>18</v>
      </c>
      <c r="B4" t="s">
        <v>44</v>
      </c>
      <c r="C4">
        <v>0.92355952380127726</v>
      </c>
      <c r="D4">
        <v>2.407260071102189E-2</v>
      </c>
      <c r="E4">
        <v>5.2367875487701027E-2</v>
      </c>
      <c r="F4">
        <v>0</v>
      </c>
      <c r="G4">
        <v>0.54732582805546237</v>
      </c>
      <c r="H4">
        <v>0.1702518859053728</v>
      </c>
      <c r="I4">
        <v>0.28242228603916503</v>
      </c>
      <c r="J4">
        <v>0</v>
      </c>
      <c r="K4">
        <v>0</v>
      </c>
      <c r="L4">
        <v>0</v>
      </c>
      <c r="M4">
        <v>1</v>
      </c>
      <c r="N4">
        <v>0</v>
      </c>
      <c r="O4">
        <v>0.93973143264672165</v>
      </c>
      <c r="P4">
        <v>2.171371187503366E-2</v>
      </c>
      <c r="Q4">
        <v>3.8554855478244783E-2</v>
      </c>
      <c r="R4">
        <v>0</v>
      </c>
    </row>
    <row r="5" spans="1:18" x14ac:dyDescent="0.45">
      <c r="A5" t="s">
        <v>18</v>
      </c>
      <c r="B5" t="s">
        <v>45</v>
      </c>
      <c r="C5">
        <v>0.2155251350013713</v>
      </c>
      <c r="D5">
        <v>0</v>
      </c>
      <c r="E5">
        <v>0.78447486499862862</v>
      </c>
      <c r="F5">
        <v>0</v>
      </c>
      <c r="G5">
        <v>0</v>
      </c>
      <c r="H5">
        <v>0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0</v>
      </c>
      <c r="P5">
        <v>0</v>
      </c>
      <c r="Q5">
        <v>0</v>
      </c>
      <c r="R5">
        <v>1</v>
      </c>
    </row>
    <row r="6" spans="1:18" x14ac:dyDescent="0.45">
      <c r="A6" t="s">
        <v>18</v>
      </c>
      <c r="B6" t="s">
        <v>46</v>
      </c>
      <c r="C6">
        <v>0.85432604504989684</v>
      </c>
      <c r="D6">
        <v>0.1456739549501033</v>
      </c>
      <c r="E6">
        <v>0</v>
      </c>
      <c r="F6">
        <v>0</v>
      </c>
      <c r="G6">
        <v>0.85423432055023185</v>
      </c>
      <c r="H6">
        <v>0.1457656794497682</v>
      </c>
      <c r="I6">
        <v>0</v>
      </c>
      <c r="J6">
        <v>0</v>
      </c>
      <c r="K6">
        <v>0.85358359300207609</v>
      </c>
      <c r="L6">
        <v>0.14616984565543001</v>
      </c>
      <c r="M6">
        <v>2.4656134249399048E-4</v>
      </c>
      <c r="N6">
        <v>0</v>
      </c>
      <c r="O6">
        <v>0</v>
      </c>
      <c r="P6">
        <v>0</v>
      </c>
      <c r="Q6">
        <v>0</v>
      </c>
      <c r="R6">
        <v>1</v>
      </c>
    </row>
    <row r="7" spans="1:18" x14ac:dyDescent="0.45">
      <c r="A7" t="s">
        <v>18</v>
      </c>
      <c r="B7" t="s">
        <v>47</v>
      </c>
      <c r="C7">
        <v>2.6680213100198072E-3</v>
      </c>
      <c r="D7">
        <v>0.99733197868998014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0</v>
      </c>
      <c r="L7">
        <v>0</v>
      </c>
      <c r="M7">
        <v>1</v>
      </c>
      <c r="N7">
        <v>0</v>
      </c>
      <c r="O7">
        <v>0</v>
      </c>
      <c r="P7">
        <v>0</v>
      </c>
      <c r="Q7">
        <v>0</v>
      </c>
      <c r="R7">
        <v>1</v>
      </c>
    </row>
    <row r="8" spans="1:18" x14ac:dyDescent="0.45">
      <c r="A8" t="s">
        <v>18</v>
      </c>
      <c r="B8" t="s">
        <v>48</v>
      </c>
      <c r="C8">
        <v>0.65876692530749381</v>
      </c>
      <c r="D8">
        <v>0.1088179968247372</v>
      </c>
      <c r="E8">
        <v>0.23241507786776919</v>
      </c>
      <c r="F8">
        <v>0</v>
      </c>
      <c r="G8">
        <v>0.50634794560213781</v>
      </c>
      <c r="H8">
        <v>0.15431555413270309</v>
      </c>
      <c r="I8">
        <v>0.3393365002651591</v>
      </c>
      <c r="J8">
        <v>0</v>
      </c>
      <c r="K8">
        <v>0.40397531830375122</v>
      </c>
      <c r="L8">
        <v>0.16935932012787649</v>
      </c>
      <c r="M8">
        <v>0.4266653615683722</v>
      </c>
      <c r="N8">
        <v>0</v>
      </c>
      <c r="O8">
        <v>0.70271729534262095</v>
      </c>
      <c r="P8">
        <v>9.7393069328568185E-2</v>
      </c>
      <c r="Q8">
        <v>0.19988963532881099</v>
      </c>
      <c r="R8">
        <v>0</v>
      </c>
    </row>
    <row r="9" spans="1:18" x14ac:dyDescent="0.45">
      <c r="A9" t="s">
        <v>18</v>
      </c>
      <c r="B9" t="s">
        <v>49</v>
      </c>
      <c r="C9">
        <v>0.87514448355834495</v>
      </c>
      <c r="D9">
        <v>6.2643215026169527E-2</v>
      </c>
      <c r="E9">
        <v>6.2212301415485838E-2</v>
      </c>
      <c r="F9">
        <v>0</v>
      </c>
      <c r="G9">
        <v>0.76633463132760438</v>
      </c>
      <c r="H9">
        <v>5.9189328060637751E-2</v>
      </c>
      <c r="I9">
        <v>0.174476040611758</v>
      </c>
      <c r="J9">
        <v>0</v>
      </c>
      <c r="K9">
        <v>0.61819768846616585</v>
      </c>
      <c r="L9">
        <v>5.1523257515445342E-2</v>
      </c>
      <c r="M9">
        <v>0.3302790540183887</v>
      </c>
      <c r="N9">
        <v>0</v>
      </c>
      <c r="O9">
        <v>0.88757864175513468</v>
      </c>
      <c r="P9">
        <v>6.2821241530235453E-2</v>
      </c>
      <c r="Q9">
        <v>4.9600116714629938E-2</v>
      </c>
      <c r="R9">
        <v>0</v>
      </c>
    </row>
    <row r="10" spans="1:18" x14ac:dyDescent="0.45">
      <c r="A10" t="s">
        <v>18</v>
      </c>
      <c r="B10" t="s">
        <v>50</v>
      </c>
      <c r="C10">
        <v>1</v>
      </c>
      <c r="D10">
        <v>0</v>
      </c>
      <c r="E10">
        <v>0</v>
      </c>
      <c r="F10">
        <v>0</v>
      </c>
      <c r="G10">
        <v>0</v>
      </c>
      <c r="H10">
        <v>1</v>
      </c>
      <c r="I10">
        <v>0</v>
      </c>
      <c r="J10">
        <v>0</v>
      </c>
      <c r="K10">
        <v>0</v>
      </c>
      <c r="L10">
        <v>0</v>
      </c>
      <c r="M10">
        <v>1</v>
      </c>
      <c r="N10">
        <v>0</v>
      </c>
      <c r="O10">
        <v>1</v>
      </c>
      <c r="P10">
        <v>0</v>
      </c>
      <c r="Q10">
        <v>0</v>
      </c>
      <c r="R10">
        <v>0</v>
      </c>
    </row>
    <row r="11" spans="1:18" x14ac:dyDescent="0.45">
      <c r="A11" t="s">
        <v>18</v>
      </c>
      <c r="B11" t="s">
        <v>51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0</v>
      </c>
      <c r="L11">
        <v>0</v>
      </c>
      <c r="M11">
        <v>1</v>
      </c>
      <c r="N11">
        <v>0</v>
      </c>
      <c r="O11">
        <v>0</v>
      </c>
      <c r="P11">
        <v>0</v>
      </c>
      <c r="Q11">
        <v>0</v>
      </c>
      <c r="R11">
        <v>1</v>
      </c>
    </row>
    <row r="12" spans="1:18" x14ac:dyDescent="0.45">
      <c r="A12" t="s">
        <v>18</v>
      </c>
      <c r="B12" t="s">
        <v>52</v>
      </c>
      <c r="C12">
        <v>0.86719371275409418</v>
      </c>
      <c r="D12">
        <v>0.13280628724590571</v>
      </c>
      <c r="E12">
        <v>0</v>
      </c>
      <c r="F12">
        <v>0</v>
      </c>
      <c r="G12">
        <v>0.86664225136653561</v>
      </c>
      <c r="H12">
        <v>0.13335774863346439</v>
      </c>
      <c r="I12">
        <v>0</v>
      </c>
      <c r="J12">
        <v>0</v>
      </c>
      <c r="K12">
        <v>0</v>
      </c>
      <c r="L12">
        <v>0</v>
      </c>
      <c r="M12">
        <v>1</v>
      </c>
      <c r="N12">
        <v>0</v>
      </c>
      <c r="O12">
        <v>0</v>
      </c>
      <c r="P12">
        <v>0</v>
      </c>
      <c r="Q12">
        <v>0</v>
      </c>
      <c r="R12">
        <v>1</v>
      </c>
    </row>
    <row r="13" spans="1:18" x14ac:dyDescent="0.45">
      <c r="A13" t="s">
        <v>18</v>
      </c>
      <c r="B13" t="s">
        <v>53</v>
      </c>
      <c r="C13">
        <v>0.86876604979152838</v>
      </c>
      <c r="D13">
        <v>9.1466057958300817E-2</v>
      </c>
      <c r="E13">
        <v>3.9767892250170099E-2</v>
      </c>
      <c r="F13">
        <v>0</v>
      </c>
      <c r="G13">
        <v>0.8638141948936805</v>
      </c>
      <c r="H13">
        <v>9.0437154177854126E-2</v>
      </c>
      <c r="I13">
        <v>4.5748650928464911E-2</v>
      </c>
      <c r="J13">
        <v>0</v>
      </c>
      <c r="K13">
        <v>0.85763817105838502</v>
      </c>
      <c r="L13">
        <v>8.9084530901511194E-2</v>
      </c>
      <c r="M13">
        <v>5.3277298040103407E-2</v>
      </c>
      <c r="N13">
        <v>0</v>
      </c>
      <c r="O13">
        <v>0.87059135471007032</v>
      </c>
      <c r="P13">
        <v>9.181544185506503E-2</v>
      </c>
      <c r="Q13">
        <v>3.7593203434864143E-2</v>
      </c>
      <c r="R13">
        <v>0</v>
      </c>
    </row>
    <row r="14" spans="1:18" x14ac:dyDescent="0.45">
      <c r="A14" t="s">
        <v>18</v>
      </c>
      <c r="B14" t="s">
        <v>54</v>
      </c>
      <c r="C14">
        <v>1</v>
      </c>
      <c r="D14">
        <v>0</v>
      </c>
      <c r="E14">
        <v>0</v>
      </c>
      <c r="F14">
        <v>0</v>
      </c>
      <c r="G14">
        <v>0</v>
      </c>
      <c r="H14">
        <v>1</v>
      </c>
      <c r="I14">
        <v>0</v>
      </c>
      <c r="J14">
        <v>0</v>
      </c>
      <c r="K14">
        <v>1</v>
      </c>
      <c r="L14">
        <v>0</v>
      </c>
      <c r="M14">
        <v>0</v>
      </c>
      <c r="N14">
        <v>0</v>
      </c>
      <c r="O14">
        <v>1</v>
      </c>
      <c r="P14">
        <v>0</v>
      </c>
      <c r="Q14">
        <v>0</v>
      </c>
      <c r="R14">
        <v>0</v>
      </c>
    </row>
    <row r="15" spans="1:18" x14ac:dyDescent="0.45">
      <c r="A15" t="s">
        <v>18</v>
      </c>
      <c r="B15" t="s">
        <v>55</v>
      </c>
      <c r="C15">
        <v>0.93411532564976574</v>
      </c>
      <c r="D15">
        <v>4.2721654835874853E-2</v>
      </c>
      <c r="E15">
        <v>2.3163019514359461E-2</v>
      </c>
      <c r="F15">
        <v>0</v>
      </c>
      <c r="G15">
        <v>0.77586675695450413</v>
      </c>
      <c r="H15">
        <v>3.5486270809081823E-2</v>
      </c>
      <c r="I15">
        <v>0.18864697223641411</v>
      </c>
      <c r="J15">
        <v>0</v>
      </c>
      <c r="K15">
        <v>0</v>
      </c>
      <c r="L15">
        <v>0</v>
      </c>
      <c r="M15">
        <v>1</v>
      </c>
      <c r="N15">
        <v>0</v>
      </c>
      <c r="O15">
        <v>0.94135070967655887</v>
      </c>
      <c r="P15">
        <v>4.3055106963246978E-2</v>
      </c>
      <c r="Q15">
        <v>1.5594183360194301E-2</v>
      </c>
      <c r="R15">
        <v>0</v>
      </c>
    </row>
    <row r="16" spans="1:18" x14ac:dyDescent="0.45">
      <c r="A16" t="s">
        <v>18</v>
      </c>
      <c r="B16" t="s">
        <v>56</v>
      </c>
      <c r="C16">
        <v>0.84552988787971417</v>
      </c>
      <c r="D16">
        <v>0.154470112120286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0.53695029980828013</v>
      </c>
      <c r="L16">
        <v>0.29459493515885188</v>
      </c>
      <c r="M16">
        <v>0.16845476503286819</v>
      </c>
      <c r="N16">
        <v>0</v>
      </c>
      <c r="O16">
        <v>0.88175254687777738</v>
      </c>
      <c r="P16">
        <v>0.1182474531222228</v>
      </c>
      <c r="Q16">
        <v>0</v>
      </c>
      <c r="R16">
        <v>0</v>
      </c>
    </row>
    <row r="17" spans="1:18" x14ac:dyDescent="0.45">
      <c r="A17" t="s">
        <v>18</v>
      </c>
      <c r="B17" t="s">
        <v>57</v>
      </c>
      <c r="C17">
        <v>1</v>
      </c>
      <c r="D17">
        <v>0</v>
      </c>
      <c r="E17">
        <v>0</v>
      </c>
      <c r="F17">
        <v>0</v>
      </c>
      <c r="G17">
        <v>1</v>
      </c>
      <c r="H17">
        <v>0</v>
      </c>
      <c r="I17">
        <v>0</v>
      </c>
      <c r="J17">
        <v>0</v>
      </c>
      <c r="K17">
        <v>0</v>
      </c>
      <c r="L17">
        <v>0</v>
      </c>
      <c r="M17">
        <v>1</v>
      </c>
      <c r="N17">
        <v>0</v>
      </c>
      <c r="O17">
        <v>0</v>
      </c>
      <c r="P17">
        <v>0</v>
      </c>
      <c r="Q17">
        <v>0</v>
      </c>
      <c r="R17">
        <v>1</v>
      </c>
    </row>
    <row r="18" spans="1:18" x14ac:dyDescent="0.45">
      <c r="A18" t="s">
        <v>18</v>
      </c>
      <c r="B18" t="s">
        <v>58</v>
      </c>
      <c r="C18">
        <v>1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0</v>
      </c>
      <c r="M18">
        <v>1</v>
      </c>
      <c r="N18">
        <v>0</v>
      </c>
      <c r="O18">
        <v>0</v>
      </c>
      <c r="P18">
        <v>0</v>
      </c>
      <c r="Q18">
        <v>0</v>
      </c>
      <c r="R18">
        <v>1</v>
      </c>
    </row>
    <row r="19" spans="1:18" x14ac:dyDescent="0.45">
      <c r="A19" t="s">
        <v>18</v>
      </c>
      <c r="B19" t="s">
        <v>59</v>
      </c>
      <c r="C19">
        <v>0.92840853107396304</v>
      </c>
      <c r="D19">
        <v>3.7584969291359432E-2</v>
      </c>
      <c r="E19">
        <v>3.4006499634677091E-2</v>
      </c>
      <c r="F19">
        <v>0</v>
      </c>
      <c r="G19">
        <v>0.82675162196577678</v>
      </c>
      <c r="H19">
        <v>5.6577913649517843E-2</v>
      </c>
      <c r="I19">
        <v>0.1166704643847051</v>
      </c>
      <c r="J19">
        <v>0</v>
      </c>
      <c r="K19">
        <v>0.83367705096606493</v>
      </c>
      <c r="L19">
        <v>5.4997686061724053E-2</v>
      </c>
      <c r="M19">
        <v>0.11132526297221081</v>
      </c>
      <c r="N19">
        <v>0</v>
      </c>
      <c r="O19">
        <v>0.93461021116842691</v>
      </c>
      <c r="P19">
        <v>3.6392726242359279E-2</v>
      </c>
      <c r="Q19">
        <v>2.8997062589213599E-2</v>
      </c>
      <c r="R19">
        <v>0</v>
      </c>
    </row>
    <row r="20" spans="1:18" x14ac:dyDescent="0.45">
      <c r="A20" t="s">
        <v>18</v>
      </c>
      <c r="B20" t="s">
        <v>60</v>
      </c>
      <c r="C20">
        <v>1</v>
      </c>
      <c r="D20">
        <v>0</v>
      </c>
      <c r="E20">
        <v>0</v>
      </c>
      <c r="F20">
        <v>0</v>
      </c>
      <c r="G20">
        <v>0</v>
      </c>
      <c r="H20">
        <v>1</v>
      </c>
      <c r="I20">
        <v>0</v>
      </c>
      <c r="J20">
        <v>0</v>
      </c>
      <c r="K20">
        <v>0</v>
      </c>
      <c r="L20">
        <v>0</v>
      </c>
      <c r="M20">
        <v>1</v>
      </c>
      <c r="N20">
        <v>0</v>
      </c>
      <c r="O20">
        <v>0</v>
      </c>
      <c r="P20">
        <v>0</v>
      </c>
      <c r="Q20">
        <v>0</v>
      </c>
      <c r="R20">
        <v>1</v>
      </c>
    </row>
    <row r="21" spans="1:18" x14ac:dyDescent="0.45">
      <c r="A21" t="s">
        <v>18</v>
      </c>
      <c r="B21" t="s">
        <v>61</v>
      </c>
      <c r="C21">
        <v>0.72833286074026393</v>
      </c>
      <c r="D21">
        <v>0.13486489897617079</v>
      </c>
      <c r="E21">
        <v>0.1368022402835655</v>
      </c>
      <c r="F21">
        <v>0</v>
      </c>
      <c r="G21">
        <v>0.6532250109558384</v>
      </c>
      <c r="H21">
        <v>0.14160498998856499</v>
      </c>
      <c r="I21">
        <v>0.2051699990555968</v>
      </c>
      <c r="J21">
        <v>0</v>
      </c>
      <c r="K21">
        <v>0.56607943208057854</v>
      </c>
      <c r="L21">
        <v>0.14941967195037609</v>
      </c>
      <c r="M21">
        <v>0.28450089596904538</v>
      </c>
      <c r="N21">
        <v>0</v>
      </c>
      <c r="O21">
        <v>0.7510826246803074</v>
      </c>
      <c r="P21">
        <v>0.13283189297625719</v>
      </c>
      <c r="Q21">
        <v>0.1160854823434357</v>
      </c>
      <c r="R21">
        <v>0</v>
      </c>
    </row>
    <row r="22" spans="1:18" x14ac:dyDescent="0.45">
      <c r="A22" t="s">
        <v>19</v>
      </c>
      <c r="B22" t="s">
        <v>42</v>
      </c>
      <c r="C22">
        <v>1</v>
      </c>
      <c r="D22">
        <v>0</v>
      </c>
      <c r="E22">
        <v>0</v>
      </c>
      <c r="F22">
        <v>0</v>
      </c>
      <c r="G22">
        <v>0</v>
      </c>
      <c r="H22">
        <v>1</v>
      </c>
      <c r="I22">
        <v>0</v>
      </c>
      <c r="J22">
        <v>0</v>
      </c>
      <c r="K22">
        <v>0</v>
      </c>
      <c r="L22">
        <v>0</v>
      </c>
      <c r="M22">
        <v>1</v>
      </c>
      <c r="N22">
        <v>0</v>
      </c>
      <c r="O22">
        <v>0.91249921181024085</v>
      </c>
      <c r="P22">
        <v>5.7035533534624872E-2</v>
      </c>
      <c r="Q22">
        <v>3.0465254655134381E-2</v>
      </c>
      <c r="R22">
        <v>0</v>
      </c>
    </row>
    <row r="23" spans="1:18" x14ac:dyDescent="0.45">
      <c r="A23" t="s">
        <v>19</v>
      </c>
      <c r="B23" t="s">
        <v>43</v>
      </c>
      <c r="C23">
        <v>1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0</v>
      </c>
      <c r="L23">
        <v>0</v>
      </c>
      <c r="M23">
        <v>1</v>
      </c>
      <c r="N23">
        <v>0</v>
      </c>
      <c r="O23">
        <v>1</v>
      </c>
      <c r="P23">
        <v>0</v>
      </c>
      <c r="Q23">
        <v>0</v>
      </c>
      <c r="R23">
        <v>0</v>
      </c>
    </row>
    <row r="24" spans="1:18" x14ac:dyDescent="0.45">
      <c r="A24" t="s">
        <v>19</v>
      </c>
      <c r="B24" t="s">
        <v>44</v>
      </c>
      <c r="C24">
        <v>1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0</v>
      </c>
      <c r="L24">
        <v>0</v>
      </c>
      <c r="M24">
        <v>1</v>
      </c>
      <c r="N24">
        <v>0</v>
      </c>
      <c r="O24">
        <v>0.94884487478025348</v>
      </c>
      <c r="P24">
        <v>5.0288401223057347E-2</v>
      </c>
      <c r="Q24">
        <v>8.6672399668924309E-4</v>
      </c>
      <c r="R24">
        <v>0</v>
      </c>
    </row>
    <row r="25" spans="1:18" x14ac:dyDescent="0.45">
      <c r="A25" t="s">
        <v>19</v>
      </c>
      <c r="B25" t="s">
        <v>45</v>
      </c>
      <c r="C25">
        <v>1</v>
      </c>
      <c r="D25">
        <v>0</v>
      </c>
      <c r="E25">
        <v>0</v>
      </c>
      <c r="F25">
        <v>0</v>
      </c>
      <c r="G25">
        <v>0</v>
      </c>
      <c r="H25">
        <v>1</v>
      </c>
      <c r="I25">
        <v>0</v>
      </c>
      <c r="J25">
        <v>0</v>
      </c>
      <c r="K25">
        <v>0</v>
      </c>
      <c r="L25">
        <v>0</v>
      </c>
      <c r="M25">
        <v>1</v>
      </c>
      <c r="N25">
        <v>0</v>
      </c>
      <c r="O25">
        <v>0.39317615901690323</v>
      </c>
      <c r="P25">
        <v>0.2073330476486995</v>
      </c>
      <c r="Q25">
        <v>0.39949079333439741</v>
      </c>
      <c r="R25">
        <v>0</v>
      </c>
    </row>
    <row r="26" spans="1:18" x14ac:dyDescent="0.45">
      <c r="A26" t="s">
        <v>19</v>
      </c>
      <c r="B26" t="s">
        <v>46</v>
      </c>
      <c r="C26">
        <v>1</v>
      </c>
      <c r="D26">
        <v>0</v>
      </c>
      <c r="E26">
        <v>0</v>
      </c>
      <c r="F26">
        <v>0</v>
      </c>
      <c r="G26">
        <v>0</v>
      </c>
      <c r="H26">
        <v>1</v>
      </c>
      <c r="I26">
        <v>0</v>
      </c>
      <c r="J26">
        <v>0</v>
      </c>
      <c r="K26">
        <v>0</v>
      </c>
      <c r="L26">
        <v>0</v>
      </c>
      <c r="M26">
        <v>1</v>
      </c>
      <c r="N26">
        <v>0</v>
      </c>
      <c r="O26">
        <v>0.97832637510758846</v>
      </c>
      <c r="P26">
        <v>1.231391956679909E-2</v>
      </c>
      <c r="Q26">
        <v>9.3597053256124409E-3</v>
      </c>
      <c r="R26">
        <v>0</v>
      </c>
    </row>
    <row r="27" spans="1:18" x14ac:dyDescent="0.45">
      <c r="A27" t="s">
        <v>19</v>
      </c>
      <c r="B27" t="s">
        <v>47</v>
      </c>
      <c r="C27">
        <v>1</v>
      </c>
      <c r="D27">
        <v>0</v>
      </c>
      <c r="E27">
        <v>0</v>
      </c>
      <c r="F27">
        <v>0</v>
      </c>
      <c r="G27">
        <v>0</v>
      </c>
      <c r="H27">
        <v>1</v>
      </c>
      <c r="I27">
        <v>0</v>
      </c>
      <c r="J27">
        <v>0</v>
      </c>
      <c r="K27">
        <v>0</v>
      </c>
      <c r="L27">
        <v>0</v>
      </c>
      <c r="M27">
        <v>1</v>
      </c>
      <c r="N27">
        <v>0</v>
      </c>
      <c r="O27">
        <v>1</v>
      </c>
      <c r="P27">
        <v>0</v>
      </c>
      <c r="Q27">
        <v>0</v>
      </c>
      <c r="R27">
        <v>0</v>
      </c>
    </row>
    <row r="28" spans="1:18" x14ac:dyDescent="0.45">
      <c r="A28" t="s">
        <v>19</v>
      </c>
      <c r="B28" t="s">
        <v>48</v>
      </c>
      <c r="C28">
        <v>1</v>
      </c>
      <c r="D28">
        <v>0</v>
      </c>
      <c r="E28">
        <v>0</v>
      </c>
      <c r="F28">
        <v>0</v>
      </c>
      <c r="G28">
        <v>0</v>
      </c>
      <c r="H28">
        <v>1</v>
      </c>
      <c r="I28">
        <v>0</v>
      </c>
      <c r="J28">
        <v>0</v>
      </c>
      <c r="K28">
        <v>0</v>
      </c>
      <c r="L28">
        <v>0</v>
      </c>
      <c r="M28">
        <v>1</v>
      </c>
      <c r="N28">
        <v>0</v>
      </c>
      <c r="O28">
        <v>0.74520694686822153</v>
      </c>
      <c r="P28">
        <v>9.4823839757770839E-2</v>
      </c>
      <c r="Q28">
        <v>0.1599692133740076</v>
      </c>
      <c r="R28">
        <v>0</v>
      </c>
    </row>
    <row r="29" spans="1:18" x14ac:dyDescent="0.45">
      <c r="A29" t="s">
        <v>19</v>
      </c>
      <c r="B29" t="s">
        <v>49</v>
      </c>
      <c r="C29">
        <v>1</v>
      </c>
      <c r="D29">
        <v>0</v>
      </c>
      <c r="E29">
        <v>0</v>
      </c>
      <c r="F29">
        <v>0</v>
      </c>
      <c r="G29">
        <v>0</v>
      </c>
      <c r="H29">
        <v>1</v>
      </c>
      <c r="I29">
        <v>0</v>
      </c>
      <c r="J29">
        <v>0</v>
      </c>
      <c r="K29">
        <v>0</v>
      </c>
      <c r="L29">
        <v>0</v>
      </c>
      <c r="M29">
        <v>1</v>
      </c>
      <c r="N29">
        <v>0</v>
      </c>
      <c r="O29">
        <v>0.89713379781749136</v>
      </c>
      <c r="P29">
        <v>3.2113730656465223E-2</v>
      </c>
      <c r="Q29">
        <v>7.0752471526043539E-2</v>
      </c>
      <c r="R29">
        <v>0</v>
      </c>
    </row>
    <row r="30" spans="1:18" x14ac:dyDescent="0.45">
      <c r="A30" t="s">
        <v>19</v>
      </c>
      <c r="B30" t="s">
        <v>50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0</v>
      </c>
      <c r="L30">
        <v>0</v>
      </c>
      <c r="M30">
        <v>1</v>
      </c>
      <c r="N30">
        <v>0</v>
      </c>
      <c r="O30">
        <v>1</v>
      </c>
      <c r="P30">
        <v>0</v>
      </c>
      <c r="Q30">
        <v>0</v>
      </c>
      <c r="R30">
        <v>0</v>
      </c>
    </row>
    <row r="31" spans="1:18" x14ac:dyDescent="0.45">
      <c r="A31" t="s">
        <v>19</v>
      </c>
      <c r="B31" t="s">
        <v>51</v>
      </c>
      <c r="C31">
        <v>1</v>
      </c>
      <c r="D31">
        <v>0</v>
      </c>
      <c r="E31">
        <v>0</v>
      </c>
      <c r="F31">
        <v>0</v>
      </c>
      <c r="G31">
        <v>0</v>
      </c>
      <c r="H31">
        <v>1</v>
      </c>
      <c r="I31">
        <v>0</v>
      </c>
      <c r="J31">
        <v>0</v>
      </c>
      <c r="K31">
        <v>0</v>
      </c>
      <c r="L31">
        <v>0</v>
      </c>
      <c r="M31">
        <v>1</v>
      </c>
      <c r="N31">
        <v>0</v>
      </c>
      <c r="O31">
        <v>1</v>
      </c>
      <c r="P31">
        <v>0</v>
      </c>
      <c r="Q31">
        <v>0</v>
      </c>
      <c r="R31">
        <v>0</v>
      </c>
    </row>
    <row r="32" spans="1:18" x14ac:dyDescent="0.45">
      <c r="A32" t="s">
        <v>19</v>
      </c>
      <c r="B32" t="s">
        <v>52</v>
      </c>
      <c r="C32">
        <v>1</v>
      </c>
      <c r="D32">
        <v>0</v>
      </c>
      <c r="E32">
        <v>0</v>
      </c>
      <c r="F32">
        <v>0</v>
      </c>
      <c r="G32">
        <v>0</v>
      </c>
      <c r="H32">
        <v>1</v>
      </c>
      <c r="I32">
        <v>0</v>
      </c>
      <c r="J32">
        <v>0</v>
      </c>
      <c r="K32">
        <v>0</v>
      </c>
      <c r="L32">
        <v>0</v>
      </c>
      <c r="M32">
        <v>1</v>
      </c>
      <c r="N32">
        <v>0</v>
      </c>
      <c r="O32">
        <v>0.99469654206747993</v>
      </c>
      <c r="P32">
        <v>0</v>
      </c>
      <c r="Q32">
        <v>5.3034579325200622E-3</v>
      </c>
      <c r="R32">
        <v>0</v>
      </c>
    </row>
    <row r="33" spans="1:18" x14ac:dyDescent="0.45">
      <c r="A33" t="s">
        <v>19</v>
      </c>
      <c r="B33" t="s">
        <v>53</v>
      </c>
      <c r="C33">
        <v>1</v>
      </c>
      <c r="D33">
        <v>0</v>
      </c>
      <c r="E33">
        <v>0</v>
      </c>
      <c r="F33">
        <v>0</v>
      </c>
      <c r="G33">
        <v>0</v>
      </c>
      <c r="H33">
        <v>1</v>
      </c>
      <c r="I33">
        <v>0</v>
      </c>
      <c r="J33">
        <v>0</v>
      </c>
      <c r="K33">
        <v>0</v>
      </c>
      <c r="L33">
        <v>0</v>
      </c>
      <c r="M33">
        <v>1</v>
      </c>
      <c r="N33">
        <v>0</v>
      </c>
      <c r="O33">
        <v>0.88446565732190263</v>
      </c>
      <c r="P33">
        <v>7.1320459492184879E-2</v>
      </c>
      <c r="Q33">
        <v>4.4213883185912357E-2</v>
      </c>
      <c r="R33">
        <v>0</v>
      </c>
    </row>
    <row r="34" spans="1:18" x14ac:dyDescent="0.45">
      <c r="A34" t="s">
        <v>19</v>
      </c>
      <c r="B34" t="s">
        <v>54</v>
      </c>
      <c r="C34">
        <v>1</v>
      </c>
      <c r="D34">
        <v>0</v>
      </c>
      <c r="E34">
        <v>0</v>
      </c>
      <c r="F34">
        <v>0</v>
      </c>
      <c r="G34">
        <v>0</v>
      </c>
      <c r="H34">
        <v>1</v>
      </c>
      <c r="I34">
        <v>0</v>
      </c>
      <c r="J34">
        <v>0</v>
      </c>
      <c r="K34">
        <v>0</v>
      </c>
      <c r="L34">
        <v>0</v>
      </c>
      <c r="M34">
        <v>1</v>
      </c>
      <c r="N34">
        <v>0</v>
      </c>
      <c r="O34">
        <v>0.93994808934508589</v>
      </c>
      <c r="P34">
        <v>0</v>
      </c>
      <c r="Q34">
        <v>6.0051910654914067E-2</v>
      </c>
      <c r="R34">
        <v>0</v>
      </c>
    </row>
    <row r="35" spans="1:18" x14ac:dyDescent="0.45">
      <c r="A35" t="s">
        <v>19</v>
      </c>
      <c r="B35" t="s">
        <v>55</v>
      </c>
      <c r="C35">
        <v>1</v>
      </c>
      <c r="D35">
        <v>0</v>
      </c>
      <c r="E35">
        <v>0</v>
      </c>
      <c r="F35">
        <v>0</v>
      </c>
      <c r="G35">
        <v>0</v>
      </c>
      <c r="H35">
        <v>1</v>
      </c>
      <c r="I35">
        <v>0</v>
      </c>
      <c r="J35">
        <v>0</v>
      </c>
      <c r="K35">
        <v>0</v>
      </c>
      <c r="L35">
        <v>0</v>
      </c>
      <c r="M35">
        <v>1</v>
      </c>
      <c r="N35">
        <v>0</v>
      </c>
      <c r="O35">
        <v>1</v>
      </c>
      <c r="P35">
        <v>0</v>
      </c>
      <c r="Q35">
        <v>0</v>
      </c>
      <c r="R35">
        <v>0</v>
      </c>
    </row>
    <row r="36" spans="1:18" x14ac:dyDescent="0.45">
      <c r="A36" t="s">
        <v>19</v>
      </c>
      <c r="B36" t="s">
        <v>56</v>
      </c>
      <c r="C36">
        <v>1</v>
      </c>
      <c r="D36">
        <v>0</v>
      </c>
      <c r="E36">
        <v>0</v>
      </c>
      <c r="F36">
        <v>0</v>
      </c>
      <c r="G36">
        <v>0</v>
      </c>
      <c r="H36">
        <v>1</v>
      </c>
      <c r="I36">
        <v>0</v>
      </c>
      <c r="J36">
        <v>0</v>
      </c>
      <c r="K36">
        <v>0</v>
      </c>
      <c r="L36">
        <v>0</v>
      </c>
      <c r="M36">
        <v>1</v>
      </c>
      <c r="N36">
        <v>0</v>
      </c>
      <c r="O36">
        <v>0.84053817275666554</v>
      </c>
      <c r="P36">
        <v>0.1592028431831346</v>
      </c>
      <c r="Q36">
        <v>2.5898406020001048E-4</v>
      </c>
      <c r="R36">
        <v>0</v>
      </c>
    </row>
    <row r="37" spans="1:18" x14ac:dyDescent="0.45">
      <c r="A37" t="s">
        <v>19</v>
      </c>
      <c r="B37" t="s">
        <v>57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0</v>
      </c>
      <c r="L37">
        <v>0</v>
      </c>
      <c r="M37">
        <v>1</v>
      </c>
      <c r="N37">
        <v>0</v>
      </c>
      <c r="O37">
        <v>0.93435481622542182</v>
      </c>
      <c r="P37">
        <v>6.5645183774578189E-2</v>
      </c>
      <c r="Q37">
        <v>0</v>
      </c>
      <c r="R37">
        <v>0</v>
      </c>
    </row>
    <row r="38" spans="1:18" x14ac:dyDescent="0.45">
      <c r="A38" t="s">
        <v>19</v>
      </c>
      <c r="B38" t="s">
        <v>58</v>
      </c>
      <c r="C38">
        <v>1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0</v>
      </c>
      <c r="L38">
        <v>0</v>
      </c>
      <c r="M38">
        <v>1</v>
      </c>
      <c r="N38">
        <v>0</v>
      </c>
      <c r="O38">
        <v>0.93315248943937013</v>
      </c>
      <c r="P38">
        <v>0</v>
      </c>
      <c r="Q38">
        <v>6.6847510560629889E-2</v>
      </c>
      <c r="R38">
        <v>0</v>
      </c>
    </row>
    <row r="39" spans="1:18" x14ac:dyDescent="0.45">
      <c r="A39" t="s">
        <v>19</v>
      </c>
      <c r="B39" t="s">
        <v>59</v>
      </c>
      <c r="C39">
        <v>1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0</v>
      </c>
      <c r="L39">
        <v>0</v>
      </c>
      <c r="M39">
        <v>1</v>
      </c>
      <c r="N39">
        <v>0</v>
      </c>
      <c r="O39">
        <v>0.92139836819541221</v>
      </c>
      <c r="P39">
        <v>5.4397538715164173E-2</v>
      </c>
      <c r="Q39">
        <v>2.420409308942368E-2</v>
      </c>
      <c r="R39">
        <v>0</v>
      </c>
    </row>
    <row r="40" spans="1:18" x14ac:dyDescent="0.45">
      <c r="A40" t="s">
        <v>19</v>
      </c>
      <c r="B40" t="s">
        <v>60</v>
      </c>
      <c r="C40">
        <v>1</v>
      </c>
      <c r="D40">
        <v>0</v>
      </c>
      <c r="E40">
        <v>0</v>
      </c>
      <c r="F40">
        <v>0</v>
      </c>
      <c r="G40">
        <v>0</v>
      </c>
      <c r="H40">
        <v>1</v>
      </c>
      <c r="I40">
        <v>0</v>
      </c>
      <c r="J40">
        <v>0</v>
      </c>
      <c r="K40">
        <v>0</v>
      </c>
      <c r="L40">
        <v>0</v>
      </c>
      <c r="M40">
        <v>1</v>
      </c>
      <c r="N40">
        <v>0</v>
      </c>
      <c r="O40">
        <v>1</v>
      </c>
      <c r="P40">
        <v>0</v>
      </c>
      <c r="Q40">
        <v>0</v>
      </c>
      <c r="R40">
        <v>0</v>
      </c>
    </row>
    <row r="41" spans="1:18" x14ac:dyDescent="0.45">
      <c r="A41" t="s">
        <v>19</v>
      </c>
      <c r="B41" t="s">
        <v>61</v>
      </c>
      <c r="C41">
        <v>1</v>
      </c>
      <c r="D41">
        <v>0</v>
      </c>
      <c r="E41">
        <v>0</v>
      </c>
      <c r="F41">
        <v>0</v>
      </c>
      <c r="G41">
        <v>0</v>
      </c>
      <c r="H41">
        <v>1</v>
      </c>
      <c r="I41">
        <v>0</v>
      </c>
      <c r="J41">
        <v>0</v>
      </c>
      <c r="K41">
        <v>0</v>
      </c>
      <c r="L41">
        <v>0</v>
      </c>
      <c r="M41">
        <v>1</v>
      </c>
      <c r="N41">
        <v>0</v>
      </c>
      <c r="O41">
        <v>0.88984496167795102</v>
      </c>
      <c r="P41">
        <v>6.0289916914268812E-2</v>
      </c>
      <c r="Q41">
        <v>4.9865121407780218E-2</v>
      </c>
      <c r="R41">
        <v>0</v>
      </c>
    </row>
    <row r="42" spans="1:18" x14ac:dyDescent="0.45">
      <c r="A42" t="s">
        <v>20</v>
      </c>
      <c r="B42" t="s">
        <v>42</v>
      </c>
      <c r="C42">
        <v>0.64203268468378549</v>
      </c>
      <c r="D42">
        <v>0.1612240826818517</v>
      </c>
      <c r="E42">
        <v>0.19674323263436291</v>
      </c>
      <c r="F42">
        <v>0</v>
      </c>
      <c r="G42">
        <v>0.37683171661398379</v>
      </c>
      <c r="H42">
        <v>9.4813140131347534E-2</v>
      </c>
      <c r="I42">
        <v>0.52835514325466859</v>
      </c>
      <c r="J42">
        <v>0</v>
      </c>
      <c r="K42">
        <v>0</v>
      </c>
      <c r="L42">
        <v>0</v>
      </c>
      <c r="M42">
        <v>1</v>
      </c>
      <c r="N42">
        <v>0</v>
      </c>
      <c r="O42">
        <v>0.69316712134484693</v>
      </c>
      <c r="P42">
        <v>0.17374902127766109</v>
      </c>
      <c r="Q42">
        <v>0.13308385737749209</v>
      </c>
      <c r="R42">
        <v>0</v>
      </c>
    </row>
    <row r="43" spans="1:18" x14ac:dyDescent="0.45">
      <c r="A43" t="s">
        <v>20</v>
      </c>
      <c r="B43" t="s">
        <v>43</v>
      </c>
      <c r="C43">
        <v>0.24476725367460089</v>
      </c>
      <c r="D43">
        <v>0.75523274632539894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0</v>
      </c>
      <c r="L43">
        <v>0</v>
      </c>
      <c r="M43">
        <v>1</v>
      </c>
      <c r="N43">
        <v>0</v>
      </c>
      <c r="O43">
        <v>0.27999817568782748</v>
      </c>
      <c r="P43">
        <v>0.72000182431217241</v>
      </c>
      <c r="Q43">
        <v>0</v>
      </c>
      <c r="R43">
        <v>0</v>
      </c>
    </row>
    <row r="44" spans="1:18" x14ac:dyDescent="0.45">
      <c r="A44" t="s">
        <v>20</v>
      </c>
      <c r="B44" t="s">
        <v>44</v>
      </c>
      <c r="C44">
        <v>0.77809911160546941</v>
      </c>
      <c r="D44">
        <v>0.21347832705849909</v>
      </c>
      <c r="E44">
        <v>8.4225613360312153E-3</v>
      </c>
      <c r="F44">
        <v>0</v>
      </c>
      <c r="G44">
        <v>2.1950862296218791E-2</v>
      </c>
      <c r="H44">
        <v>0.97796869382397822</v>
      </c>
      <c r="I44">
        <v>8.0443879803218874E-5</v>
      </c>
      <c r="J44">
        <v>0</v>
      </c>
      <c r="K44">
        <v>0</v>
      </c>
      <c r="L44">
        <v>0</v>
      </c>
      <c r="M44">
        <v>1</v>
      </c>
      <c r="N44">
        <v>0</v>
      </c>
      <c r="O44">
        <v>0.79723509814851579</v>
      </c>
      <c r="P44">
        <v>0.19649878083338521</v>
      </c>
      <c r="Q44">
        <v>6.2661210180988596E-3</v>
      </c>
      <c r="R44">
        <v>0</v>
      </c>
    </row>
    <row r="45" spans="1:18" x14ac:dyDescent="0.45">
      <c r="A45" t="s">
        <v>20</v>
      </c>
      <c r="B45" t="s">
        <v>45</v>
      </c>
      <c r="C45">
        <v>0.25072922723208479</v>
      </c>
      <c r="D45">
        <v>0.74927077276791521</v>
      </c>
      <c r="E45">
        <v>0</v>
      </c>
      <c r="F45">
        <v>0</v>
      </c>
      <c r="G45">
        <v>0</v>
      </c>
      <c r="H45">
        <v>1</v>
      </c>
      <c r="I45">
        <v>0</v>
      </c>
      <c r="J45">
        <v>0</v>
      </c>
      <c r="K45">
        <v>0</v>
      </c>
      <c r="L45">
        <v>1</v>
      </c>
      <c r="M45">
        <v>0</v>
      </c>
      <c r="N45">
        <v>0</v>
      </c>
      <c r="O45">
        <v>0</v>
      </c>
      <c r="P45">
        <v>0</v>
      </c>
      <c r="Q45">
        <v>0</v>
      </c>
      <c r="R45">
        <v>1</v>
      </c>
    </row>
    <row r="46" spans="1:18" x14ac:dyDescent="0.45">
      <c r="A46" t="s">
        <v>20</v>
      </c>
      <c r="B46" t="s">
        <v>46</v>
      </c>
      <c r="C46">
        <v>0.71732698832631003</v>
      </c>
      <c r="D46">
        <v>0.11029844425928879</v>
      </c>
      <c r="E46">
        <v>0.17237456741440149</v>
      </c>
      <c r="F46">
        <v>0</v>
      </c>
      <c r="G46">
        <v>0.58239309805556361</v>
      </c>
      <c r="H46">
        <v>8.1326662118126641E-2</v>
      </c>
      <c r="I46">
        <v>0.3362802398263095</v>
      </c>
      <c r="J46">
        <v>0</v>
      </c>
      <c r="K46">
        <v>0.71092159077106798</v>
      </c>
      <c r="L46">
        <v>8.4896320354823113E-2</v>
      </c>
      <c r="M46">
        <v>0.20418208887410899</v>
      </c>
      <c r="N46">
        <v>0</v>
      </c>
      <c r="O46">
        <v>0.74362274331920586</v>
      </c>
      <c r="P46">
        <v>0.1127522740944579</v>
      </c>
      <c r="Q46">
        <v>0.14362498258633649</v>
      </c>
      <c r="R46">
        <v>0</v>
      </c>
    </row>
    <row r="47" spans="1:18" x14ac:dyDescent="0.45">
      <c r="A47" t="s">
        <v>20</v>
      </c>
      <c r="B47" t="s">
        <v>47</v>
      </c>
      <c r="C47">
        <v>1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0</v>
      </c>
      <c r="L47">
        <v>0</v>
      </c>
      <c r="M47">
        <v>1</v>
      </c>
      <c r="N47">
        <v>0</v>
      </c>
      <c r="O47">
        <v>0</v>
      </c>
      <c r="P47">
        <v>0</v>
      </c>
      <c r="Q47">
        <v>0</v>
      </c>
      <c r="R47">
        <v>1</v>
      </c>
    </row>
    <row r="48" spans="1:18" x14ac:dyDescent="0.45">
      <c r="A48" t="s">
        <v>20</v>
      </c>
      <c r="B48" t="s">
        <v>48</v>
      </c>
      <c r="C48">
        <v>0.2498796825577059</v>
      </c>
      <c r="D48">
        <v>0.30906812725407862</v>
      </c>
      <c r="E48">
        <v>0.44105219018821551</v>
      </c>
      <c r="F48">
        <v>0</v>
      </c>
      <c r="G48">
        <v>0.16988386677768461</v>
      </c>
      <c r="H48">
        <v>0.25939667961371482</v>
      </c>
      <c r="I48">
        <v>0.57071945360860044</v>
      </c>
      <c r="J48">
        <v>0</v>
      </c>
      <c r="K48">
        <v>0.2134660179551843</v>
      </c>
      <c r="L48">
        <v>0.26235549270731812</v>
      </c>
      <c r="M48">
        <v>0.52417848933749756</v>
      </c>
      <c r="N48">
        <v>0</v>
      </c>
      <c r="O48">
        <v>0.30738268185576101</v>
      </c>
      <c r="P48">
        <v>0.33215180528197608</v>
      </c>
      <c r="Q48">
        <v>0.36046551286226269</v>
      </c>
      <c r="R48">
        <v>0</v>
      </c>
    </row>
    <row r="49" spans="1:18" x14ac:dyDescent="0.45">
      <c r="A49" t="s">
        <v>20</v>
      </c>
      <c r="B49" t="s">
        <v>49</v>
      </c>
      <c r="C49">
        <v>0.64568222904372685</v>
      </c>
      <c r="D49">
        <v>0.15247430278028651</v>
      </c>
      <c r="E49">
        <v>0.20184346817598639</v>
      </c>
      <c r="F49">
        <v>0</v>
      </c>
      <c r="G49">
        <v>0.38370889647148049</v>
      </c>
      <c r="H49">
        <v>0.18175899385457309</v>
      </c>
      <c r="I49">
        <v>0.43453210967394618</v>
      </c>
      <c r="J49">
        <v>0</v>
      </c>
      <c r="K49">
        <v>0.31440727903995269</v>
      </c>
      <c r="L49">
        <v>0.18604056080467421</v>
      </c>
      <c r="M49">
        <v>0.49955216015537279</v>
      </c>
      <c r="N49">
        <v>0</v>
      </c>
      <c r="O49">
        <v>0.69728976965368417</v>
      </c>
      <c r="P49">
        <v>0.14610781617225421</v>
      </c>
      <c r="Q49">
        <v>0.15660241417406151</v>
      </c>
      <c r="R49">
        <v>0</v>
      </c>
    </row>
    <row r="50" spans="1:18" x14ac:dyDescent="0.45">
      <c r="A50" t="s">
        <v>20</v>
      </c>
      <c r="B50" t="s">
        <v>50</v>
      </c>
      <c r="C50">
        <v>1</v>
      </c>
      <c r="D50">
        <v>0</v>
      </c>
      <c r="E50">
        <v>0</v>
      </c>
      <c r="F50">
        <v>0</v>
      </c>
      <c r="G50">
        <v>0</v>
      </c>
      <c r="H50">
        <v>1</v>
      </c>
      <c r="I50">
        <v>0</v>
      </c>
      <c r="J50">
        <v>0</v>
      </c>
      <c r="K50">
        <v>0</v>
      </c>
      <c r="L50">
        <v>0</v>
      </c>
      <c r="M50">
        <v>1</v>
      </c>
      <c r="N50">
        <v>0</v>
      </c>
      <c r="O50">
        <v>1</v>
      </c>
      <c r="P50">
        <v>0</v>
      </c>
      <c r="Q50">
        <v>0</v>
      </c>
      <c r="R50">
        <v>0</v>
      </c>
    </row>
    <row r="51" spans="1:18" x14ac:dyDescent="0.45">
      <c r="A51" t="s">
        <v>20</v>
      </c>
      <c r="B51" t="s">
        <v>51</v>
      </c>
      <c r="C51">
        <v>1</v>
      </c>
      <c r="D51">
        <v>0</v>
      </c>
      <c r="E51">
        <v>0</v>
      </c>
      <c r="F51">
        <v>0</v>
      </c>
      <c r="G51">
        <v>0</v>
      </c>
      <c r="H51">
        <v>1</v>
      </c>
      <c r="I51">
        <v>0</v>
      </c>
      <c r="J51">
        <v>0</v>
      </c>
      <c r="K51">
        <v>0</v>
      </c>
      <c r="L51">
        <v>0</v>
      </c>
      <c r="M51">
        <v>1</v>
      </c>
      <c r="N51">
        <v>0</v>
      </c>
      <c r="O51">
        <v>0</v>
      </c>
      <c r="P51">
        <v>0</v>
      </c>
      <c r="Q51">
        <v>0</v>
      </c>
      <c r="R51">
        <v>1</v>
      </c>
    </row>
    <row r="52" spans="1:18" x14ac:dyDescent="0.45">
      <c r="A52" t="s">
        <v>20</v>
      </c>
      <c r="B52" t="s">
        <v>52</v>
      </c>
      <c r="C52">
        <v>0.60319091777425626</v>
      </c>
      <c r="D52">
        <v>0.39680908222574368</v>
      </c>
      <c r="E52">
        <v>0</v>
      </c>
      <c r="F52">
        <v>0</v>
      </c>
      <c r="G52">
        <v>0</v>
      </c>
      <c r="H52">
        <v>1</v>
      </c>
      <c r="I52">
        <v>0</v>
      </c>
      <c r="J52">
        <v>0</v>
      </c>
      <c r="K52">
        <v>0</v>
      </c>
      <c r="L52">
        <v>0</v>
      </c>
      <c r="M52">
        <v>1</v>
      </c>
      <c r="N52">
        <v>0</v>
      </c>
      <c r="O52">
        <v>0.68444900315685553</v>
      </c>
      <c r="P52">
        <v>0.31555099684314442</v>
      </c>
      <c r="Q52">
        <v>0</v>
      </c>
      <c r="R52">
        <v>0</v>
      </c>
    </row>
    <row r="53" spans="1:18" x14ac:dyDescent="0.45">
      <c r="A53" t="s">
        <v>20</v>
      </c>
      <c r="B53" t="s">
        <v>53</v>
      </c>
      <c r="C53">
        <v>0.68543486152670052</v>
      </c>
      <c r="D53">
        <v>0.15929394426802429</v>
      </c>
      <c r="E53">
        <v>0.15527119420527549</v>
      </c>
      <c r="F53">
        <v>0</v>
      </c>
      <c r="G53">
        <v>0.6691697923155262</v>
      </c>
      <c r="H53">
        <v>0.15682355013671689</v>
      </c>
      <c r="I53">
        <v>0.17400665754775721</v>
      </c>
      <c r="J53">
        <v>0</v>
      </c>
      <c r="K53">
        <v>0.2709626764345639</v>
      </c>
      <c r="L53">
        <v>4.2242885962720043E-2</v>
      </c>
      <c r="M53">
        <v>0.68679443760271652</v>
      </c>
      <c r="N53">
        <v>0</v>
      </c>
      <c r="O53">
        <v>0.707534516041326</v>
      </c>
      <c r="P53">
        <v>0.16543305394290189</v>
      </c>
      <c r="Q53">
        <v>0.12703243001577219</v>
      </c>
      <c r="R53">
        <v>0</v>
      </c>
    </row>
    <row r="54" spans="1:18" x14ac:dyDescent="0.45">
      <c r="A54" t="s">
        <v>20</v>
      </c>
      <c r="B54" t="s">
        <v>54</v>
      </c>
      <c r="C54">
        <v>1</v>
      </c>
      <c r="D54">
        <v>0</v>
      </c>
      <c r="E54">
        <v>0</v>
      </c>
      <c r="F54">
        <v>0</v>
      </c>
      <c r="G54">
        <v>0</v>
      </c>
      <c r="H54">
        <v>1</v>
      </c>
      <c r="I54">
        <v>0</v>
      </c>
      <c r="J54">
        <v>0</v>
      </c>
      <c r="K54">
        <v>0</v>
      </c>
      <c r="L54">
        <v>0</v>
      </c>
      <c r="M54">
        <v>1</v>
      </c>
      <c r="N54">
        <v>0</v>
      </c>
      <c r="O54">
        <v>1</v>
      </c>
      <c r="P54">
        <v>0</v>
      </c>
      <c r="Q54">
        <v>0</v>
      </c>
      <c r="R54">
        <v>0</v>
      </c>
    </row>
    <row r="55" spans="1:18" x14ac:dyDescent="0.45">
      <c r="A55" t="s">
        <v>20</v>
      </c>
      <c r="B55" t="s">
        <v>55</v>
      </c>
      <c r="C55">
        <v>0.67496429405256686</v>
      </c>
      <c r="D55">
        <v>0.32503570594743297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0</v>
      </c>
      <c r="M55">
        <v>1</v>
      </c>
      <c r="N55">
        <v>0</v>
      </c>
      <c r="O55">
        <v>0.74466441227709956</v>
      </c>
      <c r="P55">
        <v>0.25533558772290038</v>
      </c>
      <c r="Q55">
        <v>0</v>
      </c>
      <c r="R55">
        <v>0</v>
      </c>
    </row>
    <row r="56" spans="1:18" x14ac:dyDescent="0.45">
      <c r="A56" t="s">
        <v>20</v>
      </c>
      <c r="B56" t="s">
        <v>56</v>
      </c>
      <c r="C56">
        <v>0.85682053759043719</v>
      </c>
      <c r="D56">
        <v>0</v>
      </c>
      <c r="E56">
        <v>0.1431794624095625</v>
      </c>
      <c r="F56">
        <v>0</v>
      </c>
      <c r="G56">
        <v>3.5021184785457037E-2</v>
      </c>
      <c r="H56">
        <v>0</v>
      </c>
      <c r="I56">
        <v>0.96497881521454298</v>
      </c>
      <c r="J56">
        <v>0</v>
      </c>
      <c r="K56">
        <v>0</v>
      </c>
      <c r="L56">
        <v>0</v>
      </c>
      <c r="M56">
        <v>1</v>
      </c>
      <c r="N56">
        <v>0</v>
      </c>
      <c r="O56">
        <v>0.89056864571009564</v>
      </c>
      <c r="P56">
        <v>0</v>
      </c>
      <c r="Q56">
        <v>0.10943135428990421</v>
      </c>
      <c r="R56">
        <v>0</v>
      </c>
    </row>
    <row r="57" spans="1:18" x14ac:dyDescent="0.45">
      <c r="A57" t="s">
        <v>20</v>
      </c>
      <c r="B57" t="s">
        <v>57</v>
      </c>
      <c r="C57">
        <v>0.68682820289361035</v>
      </c>
      <c r="D57">
        <v>0.31317179710638959</v>
      </c>
      <c r="E57">
        <v>0</v>
      </c>
      <c r="F57">
        <v>0</v>
      </c>
      <c r="G57">
        <v>0.62295869493812528</v>
      </c>
      <c r="H57">
        <v>0.37704130506187461</v>
      </c>
      <c r="I57">
        <v>0</v>
      </c>
      <c r="J57">
        <v>0</v>
      </c>
      <c r="K57">
        <v>0</v>
      </c>
      <c r="L57">
        <v>0</v>
      </c>
      <c r="M57">
        <v>1</v>
      </c>
      <c r="N57">
        <v>0</v>
      </c>
      <c r="O57">
        <v>0</v>
      </c>
      <c r="P57">
        <v>0</v>
      </c>
      <c r="Q57">
        <v>0</v>
      </c>
      <c r="R57">
        <v>1</v>
      </c>
    </row>
    <row r="58" spans="1:18" x14ac:dyDescent="0.45">
      <c r="A58" t="s">
        <v>20</v>
      </c>
      <c r="B58" t="s">
        <v>58</v>
      </c>
      <c r="C58">
        <v>0.87551625355805018</v>
      </c>
      <c r="D58">
        <v>0.1244837464419498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0</v>
      </c>
      <c r="M58">
        <v>1</v>
      </c>
      <c r="N58">
        <v>0</v>
      </c>
      <c r="O58">
        <v>0</v>
      </c>
      <c r="P58">
        <v>0</v>
      </c>
      <c r="Q58">
        <v>0</v>
      </c>
      <c r="R58">
        <v>1</v>
      </c>
    </row>
    <row r="59" spans="1:18" x14ac:dyDescent="0.45">
      <c r="A59" t="s">
        <v>20</v>
      </c>
      <c r="B59" t="s">
        <v>59</v>
      </c>
      <c r="C59">
        <v>0.73251345119944755</v>
      </c>
      <c r="D59">
        <v>0.16430144732185931</v>
      </c>
      <c r="E59">
        <v>0.1031851014786931</v>
      </c>
      <c r="F59">
        <v>0</v>
      </c>
      <c r="G59">
        <v>0.74466518698583994</v>
      </c>
      <c r="H59">
        <v>0.1684670224041025</v>
      </c>
      <c r="I59">
        <v>8.6867790610057463E-2</v>
      </c>
      <c r="J59">
        <v>0</v>
      </c>
      <c r="K59">
        <v>0.55264005796467464</v>
      </c>
      <c r="L59">
        <v>0.10265130613012741</v>
      </c>
      <c r="M59">
        <v>0.34470863590519779</v>
      </c>
      <c r="N59">
        <v>0</v>
      </c>
      <c r="O59">
        <v>0.74214493594886444</v>
      </c>
      <c r="P59">
        <v>0.16760684037148951</v>
      </c>
      <c r="Q59">
        <v>9.0248223679646147E-2</v>
      </c>
      <c r="R59">
        <v>0</v>
      </c>
    </row>
    <row r="60" spans="1:18" x14ac:dyDescent="0.45">
      <c r="A60" t="s">
        <v>20</v>
      </c>
      <c r="B60" t="s">
        <v>60</v>
      </c>
      <c r="C60">
        <v>1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0</v>
      </c>
      <c r="M60">
        <v>1</v>
      </c>
      <c r="N60">
        <v>0</v>
      </c>
      <c r="O60">
        <v>0</v>
      </c>
      <c r="P60">
        <v>0</v>
      </c>
      <c r="Q60">
        <v>0</v>
      </c>
      <c r="R60">
        <v>1</v>
      </c>
    </row>
    <row r="61" spans="1:18" x14ac:dyDescent="0.45">
      <c r="A61" t="s">
        <v>20</v>
      </c>
      <c r="B61" t="s">
        <v>61</v>
      </c>
      <c r="C61">
        <v>0.7022193789013349</v>
      </c>
      <c r="D61">
        <v>0.19577272535035631</v>
      </c>
      <c r="E61">
        <v>0.1020078957483091</v>
      </c>
      <c r="F61">
        <v>0</v>
      </c>
      <c r="G61">
        <v>0.66937397869420312</v>
      </c>
      <c r="H61">
        <v>0.2090366043125238</v>
      </c>
      <c r="I61">
        <v>0.1215894169932733</v>
      </c>
      <c r="J61">
        <v>0</v>
      </c>
      <c r="K61">
        <v>0.65440331428325138</v>
      </c>
      <c r="L61">
        <v>0.21079407112711801</v>
      </c>
      <c r="M61">
        <v>0.134802614589631</v>
      </c>
      <c r="N61">
        <v>0</v>
      </c>
      <c r="O61">
        <v>0.71661337385543677</v>
      </c>
      <c r="P61">
        <v>0.1899167197446783</v>
      </c>
      <c r="Q61">
        <v>9.346990639988513E-2</v>
      </c>
      <c r="R61">
        <v>0</v>
      </c>
    </row>
    <row r="62" spans="1:18" x14ac:dyDescent="0.45">
      <c r="A62" t="s">
        <v>21</v>
      </c>
      <c r="B62" t="s">
        <v>42</v>
      </c>
      <c r="C62">
        <v>0.97341628119721391</v>
      </c>
      <c r="D62">
        <v>9.5997644320837856E-3</v>
      </c>
      <c r="E62">
        <v>1.6983954370702419E-2</v>
      </c>
      <c r="F62">
        <v>0</v>
      </c>
      <c r="G62">
        <v>0.94554505812269307</v>
      </c>
      <c r="H62">
        <v>1.301847930775818E-2</v>
      </c>
      <c r="I62">
        <v>4.1436462569548818E-2</v>
      </c>
      <c r="J62">
        <v>0</v>
      </c>
      <c r="K62">
        <v>0.91021800845322831</v>
      </c>
      <c r="L62">
        <v>1.735167144100869E-2</v>
      </c>
      <c r="M62">
        <v>7.2430320105762988E-2</v>
      </c>
      <c r="N62">
        <v>0</v>
      </c>
      <c r="O62">
        <v>0.97488406321195531</v>
      </c>
      <c r="P62">
        <v>9.4197405590253479E-3</v>
      </c>
      <c r="Q62">
        <v>1.569619622901948E-2</v>
      </c>
      <c r="R62">
        <v>0</v>
      </c>
    </row>
    <row r="63" spans="1:18" x14ac:dyDescent="0.45">
      <c r="A63" t="s">
        <v>21</v>
      </c>
      <c r="B63" t="s">
        <v>43</v>
      </c>
      <c r="C63">
        <v>0.91977841180749165</v>
      </c>
      <c r="D63">
        <v>7.1016647372227168E-2</v>
      </c>
      <c r="E63">
        <v>9.2049408202809612E-3</v>
      </c>
      <c r="F63">
        <v>0</v>
      </c>
      <c r="G63">
        <v>0.91731297698024128</v>
      </c>
      <c r="H63">
        <v>7.0547648727192006E-2</v>
      </c>
      <c r="I63">
        <v>1.2139374292566609E-2</v>
      </c>
      <c r="J63">
        <v>0</v>
      </c>
      <c r="K63">
        <v>0.914536262872647</v>
      </c>
      <c r="L63">
        <v>6.9859474854948894E-2</v>
      </c>
      <c r="M63">
        <v>1.5604262272404161E-2</v>
      </c>
      <c r="N63">
        <v>0</v>
      </c>
      <c r="O63">
        <v>0.92038688334665808</v>
      </c>
      <c r="P63">
        <v>7.1092618433532262E-2</v>
      </c>
      <c r="Q63">
        <v>8.5204982198094879E-3</v>
      </c>
      <c r="R63">
        <v>0</v>
      </c>
    </row>
    <row r="64" spans="1:18" x14ac:dyDescent="0.45">
      <c r="A64" t="s">
        <v>21</v>
      </c>
      <c r="B64" t="s">
        <v>44</v>
      </c>
      <c r="C64">
        <v>0.99574541575182174</v>
      </c>
      <c r="D64">
        <v>3.312113981653134E-3</v>
      </c>
      <c r="E64">
        <v>9.4247026652508395E-4</v>
      </c>
      <c r="F64">
        <v>0</v>
      </c>
      <c r="G64">
        <v>0.97066338399786578</v>
      </c>
      <c r="H64">
        <v>6.8811352534523373E-3</v>
      </c>
      <c r="I64">
        <v>2.2455480748681832E-2</v>
      </c>
      <c r="J64">
        <v>0</v>
      </c>
      <c r="K64">
        <v>0.93660540876800846</v>
      </c>
      <c r="L64">
        <v>1.1721403208614129E-2</v>
      </c>
      <c r="M64">
        <v>5.1673188023377267E-2</v>
      </c>
      <c r="N64">
        <v>0</v>
      </c>
      <c r="O64">
        <v>0.99590281254739932</v>
      </c>
      <c r="P64">
        <v>3.289556369318197E-3</v>
      </c>
      <c r="Q64">
        <v>8.0763108328236468E-4</v>
      </c>
      <c r="R64">
        <v>0</v>
      </c>
    </row>
    <row r="65" spans="1:18" x14ac:dyDescent="0.45">
      <c r="A65" t="s">
        <v>21</v>
      </c>
      <c r="B65" t="s">
        <v>45</v>
      </c>
      <c r="C65">
        <v>1</v>
      </c>
      <c r="D65">
        <v>0</v>
      </c>
      <c r="E65">
        <v>0</v>
      </c>
      <c r="F65">
        <v>0</v>
      </c>
      <c r="G65">
        <v>0</v>
      </c>
      <c r="H65">
        <v>0</v>
      </c>
      <c r="I65">
        <v>1</v>
      </c>
      <c r="J65">
        <v>0</v>
      </c>
      <c r="K65">
        <v>0</v>
      </c>
      <c r="L65">
        <v>0</v>
      </c>
      <c r="M65">
        <v>1</v>
      </c>
      <c r="N65">
        <v>0</v>
      </c>
      <c r="O65">
        <v>0</v>
      </c>
      <c r="P65">
        <v>0</v>
      </c>
      <c r="Q65">
        <v>0</v>
      </c>
      <c r="R65">
        <v>1</v>
      </c>
    </row>
    <row r="66" spans="1:18" x14ac:dyDescent="0.45">
      <c r="A66" t="s">
        <v>21</v>
      </c>
      <c r="B66" t="s">
        <v>46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0.99959354076573315</v>
      </c>
      <c r="L66">
        <v>4.9395787390739602E-5</v>
      </c>
      <c r="M66">
        <v>3.5706344687599478E-4</v>
      </c>
      <c r="N66">
        <v>0</v>
      </c>
      <c r="O66">
        <v>1</v>
      </c>
      <c r="P66">
        <v>0</v>
      </c>
      <c r="Q66">
        <v>0</v>
      </c>
      <c r="R66">
        <v>0</v>
      </c>
    </row>
    <row r="67" spans="1:18" x14ac:dyDescent="0.45">
      <c r="A67" t="s">
        <v>21</v>
      </c>
      <c r="B67" t="s">
        <v>48</v>
      </c>
      <c r="C67">
        <v>0.92666816430863708</v>
      </c>
      <c r="D67">
        <v>5.7527228857878698E-2</v>
      </c>
      <c r="E67">
        <v>1.5804606833484579E-2</v>
      </c>
      <c r="F67">
        <v>0</v>
      </c>
      <c r="G67">
        <v>0.92239894236833075</v>
      </c>
      <c r="H67">
        <v>5.7270646912918922E-2</v>
      </c>
      <c r="I67">
        <v>2.0330410718750441E-2</v>
      </c>
      <c r="J67">
        <v>0</v>
      </c>
      <c r="K67">
        <v>0.91583632524000136</v>
      </c>
      <c r="L67">
        <v>5.6871393549074382E-2</v>
      </c>
      <c r="M67">
        <v>2.7292281210924529E-2</v>
      </c>
      <c r="N67">
        <v>0</v>
      </c>
      <c r="O67">
        <v>0.92754313577144432</v>
      </c>
      <c r="P67">
        <v>5.7577233939695403E-2</v>
      </c>
      <c r="Q67">
        <v>1.4879630288860531E-2</v>
      </c>
      <c r="R67">
        <v>0</v>
      </c>
    </row>
    <row r="68" spans="1:18" x14ac:dyDescent="0.45">
      <c r="A68" t="s">
        <v>21</v>
      </c>
      <c r="B68" t="s">
        <v>49</v>
      </c>
      <c r="C68">
        <v>0.92166020077087218</v>
      </c>
      <c r="D68">
        <v>4.433107498303001E-2</v>
      </c>
      <c r="E68">
        <v>3.4008724246098028E-2</v>
      </c>
      <c r="F68">
        <v>0</v>
      </c>
      <c r="G68">
        <v>0.90337564951266269</v>
      </c>
      <c r="H68">
        <v>4.4803901378274447E-2</v>
      </c>
      <c r="I68">
        <v>5.182044910906293E-2</v>
      </c>
      <c r="J68">
        <v>0</v>
      </c>
      <c r="K68">
        <v>0.86232091831144597</v>
      </c>
      <c r="L68">
        <v>4.5670057784919782E-2</v>
      </c>
      <c r="M68">
        <v>9.2009023903634413E-2</v>
      </c>
      <c r="N68">
        <v>0</v>
      </c>
      <c r="O68">
        <v>0.9247836506953262</v>
      </c>
      <c r="P68">
        <v>4.4233677239242389E-2</v>
      </c>
      <c r="Q68">
        <v>3.0982672065431639E-2</v>
      </c>
      <c r="R68">
        <v>0</v>
      </c>
    </row>
    <row r="69" spans="1:18" x14ac:dyDescent="0.45">
      <c r="A69" t="s">
        <v>21</v>
      </c>
      <c r="B69" t="s">
        <v>50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0</v>
      </c>
      <c r="L69">
        <v>0</v>
      </c>
      <c r="M69">
        <v>1</v>
      </c>
      <c r="N69">
        <v>0</v>
      </c>
      <c r="O69">
        <v>1</v>
      </c>
      <c r="P69">
        <v>0</v>
      </c>
      <c r="Q69">
        <v>0</v>
      </c>
      <c r="R69">
        <v>0</v>
      </c>
    </row>
    <row r="70" spans="1:18" x14ac:dyDescent="0.45">
      <c r="A70" t="s">
        <v>21</v>
      </c>
      <c r="B70" t="s">
        <v>51</v>
      </c>
      <c r="C70">
        <v>1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0</v>
      </c>
      <c r="L70">
        <v>0</v>
      </c>
      <c r="M70">
        <v>1</v>
      </c>
      <c r="N70">
        <v>0</v>
      </c>
      <c r="O70">
        <v>0</v>
      </c>
      <c r="P70">
        <v>0</v>
      </c>
      <c r="Q70">
        <v>0</v>
      </c>
      <c r="R70">
        <v>1</v>
      </c>
    </row>
    <row r="71" spans="1:18" x14ac:dyDescent="0.45">
      <c r="A71" t="s">
        <v>21</v>
      </c>
      <c r="B71" t="s">
        <v>52</v>
      </c>
      <c r="C71">
        <v>1</v>
      </c>
      <c r="D71">
        <v>0</v>
      </c>
      <c r="E71">
        <v>0</v>
      </c>
      <c r="F71">
        <v>0</v>
      </c>
      <c r="G71">
        <v>1</v>
      </c>
      <c r="H71">
        <v>0</v>
      </c>
      <c r="I71">
        <v>0</v>
      </c>
      <c r="J71">
        <v>0</v>
      </c>
      <c r="K71">
        <v>0</v>
      </c>
      <c r="L71">
        <v>0</v>
      </c>
      <c r="M71">
        <v>1</v>
      </c>
      <c r="N71">
        <v>0</v>
      </c>
      <c r="O71">
        <v>1</v>
      </c>
      <c r="P71">
        <v>0</v>
      </c>
      <c r="Q71">
        <v>0</v>
      </c>
      <c r="R71">
        <v>0</v>
      </c>
    </row>
    <row r="72" spans="1:18" x14ac:dyDescent="0.45">
      <c r="A72" t="s">
        <v>21</v>
      </c>
      <c r="B72" t="s">
        <v>53</v>
      </c>
      <c r="C72">
        <v>0.88006905894880016</v>
      </c>
      <c r="D72">
        <v>9.6608880293712826E-2</v>
      </c>
      <c r="E72">
        <v>2.3322060757486732E-2</v>
      </c>
      <c r="F72">
        <v>0</v>
      </c>
      <c r="G72">
        <v>0.86206285268576832</v>
      </c>
      <c r="H72">
        <v>9.6657990890791398E-2</v>
      </c>
      <c r="I72">
        <v>4.1279156423440211E-2</v>
      </c>
      <c r="J72">
        <v>0</v>
      </c>
      <c r="K72">
        <v>0.80229902740246217</v>
      </c>
      <c r="L72">
        <v>9.6239793061696721E-2</v>
      </c>
      <c r="M72">
        <v>0.1014611795358412</v>
      </c>
      <c r="N72">
        <v>0</v>
      </c>
      <c r="O72">
        <v>0.8835798417181302</v>
      </c>
      <c r="P72">
        <v>9.6517501914927542E-2</v>
      </c>
      <c r="Q72">
        <v>1.9902656366942089E-2</v>
      </c>
      <c r="R72">
        <v>0</v>
      </c>
    </row>
    <row r="73" spans="1:18" x14ac:dyDescent="0.45">
      <c r="A73" t="s">
        <v>21</v>
      </c>
      <c r="B73" t="s">
        <v>54</v>
      </c>
      <c r="C73">
        <v>0.22685650488872339</v>
      </c>
      <c r="D73">
        <v>0.77314349511127678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0</v>
      </c>
      <c r="L73">
        <v>0</v>
      </c>
      <c r="M73">
        <v>1</v>
      </c>
      <c r="N73">
        <v>0</v>
      </c>
      <c r="O73">
        <v>0.28350441671973742</v>
      </c>
      <c r="P73">
        <v>0.71649558328026275</v>
      </c>
      <c r="Q73">
        <v>0</v>
      </c>
      <c r="R73">
        <v>0</v>
      </c>
    </row>
    <row r="74" spans="1:18" x14ac:dyDescent="0.45">
      <c r="A74" t="s">
        <v>21</v>
      </c>
      <c r="B74" t="s">
        <v>55</v>
      </c>
      <c r="C74">
        <v>0.87578528033194236</v>
      </c>
      <c r="D74">
        <v>0.1005073336000525</v>
      </c>
      <c r="E74">
        <v>2.370738606800522E-2</v>
      </c>
      <c r="F74">
        <v>0</v>
      </c>
      <c r="G74">
        <v>0.82701436604967338</v>
      </c>
      <c r="H74">
        <v>9.3718919594258057E-2</v>
      </c>
      <c r="I74">
        <v>7.9266714356068649E-2</v>
      </c>
      <c r="J74">
        <v>0</v>
      </c>
      <c r="K74">
        <v>0.43405758953148438</v>
      </c>
      <c r="L74">
        <v>3.9017352030514547E-2</v>
      </c>
      <c r="M74">
        <v>0.52692505843800075</v>
      </c>
      <c r="N74">
        <v>0</v>
      </c>
      <c r="O74">
        <v>0.88162880550932665</v>
      </c>
      <c r="P74">
        <v>0.1013183392683749</v>
      </c>
      <c r="Q74">
        <v>1.7052855222298428E-2</v>
      </c>
      <c r="R74">
        <v>0</v>
      </c>
    </row>
    <row r="75" spans="1:18" x14ac:dyDescent="0.45">
      <c r="A75" t="s">
        <v>21</v>
      </c>
      <c r="B75" t="s">
        <v>56</v>
      </c>
      <c r="C75">
        <v>1</v>
      </c>
      <c r="D75">
        <v>0</v>
      </c>
      <c r="E75">
        <v>0</v>
      </c>
      <c r="F75">
        <v>0</v>
      </c>
      <c r="G75">
        <v>1</v>
      </c>
      <c r="H75">
        <v>0</v>
      </c>
      <c r="I75">
        <v>0</v>
      </c>
      <c r="J75">
        <v>0</v>
      </c>
      <c r="K75">
        <v>0.82038004827059485</v>
      </c>
      <c r="L75">
        <v>0</v>
      </c>
      <c r="M75">
        <v>0.17961995172940501</v>
      </c>
      <c r="N75">
        <v>0</v>
      </c>
      <c r="O75">
        <v>1</v>
      </c>
      <c r="P75">
        <v>0</v>
      </c>
      <c r="Q75">
        <v>0</v>
      </c>
      <c r="R75">
        <v>0</v>
      </c>
    </row>
    <row r="76" spans="1:18" x14ac:dyDescent="0.45">
      <c r="A76" t="s">
        <v>21</v>
      </c>
      <c r="B76" t="s">
        <v>57</v>
      </c>
      <c r="C76">
        <v>0.6986488771379753</v>
      </c>
      <c r="D76">
        <v>0</v>
      </c>
      <c r="E76">
        <v>0.3013511228620247</v>
      </c>
      <c r="F76">
        <v>0</v>
      </c>
      <c r="G76">
        <v>0</v>
      </c>
      <c r="H76">
        <v>1</v>
      </c>
      <c r="I76">
        <v>0</v>
      </c>
      <c r="J76">
        <v>0</v>
      </c>
      <c r="K76">
        <v>0.69495116547142965</v>
      </c>
      <c r="L76">
        <v>0</v>
      </c>
      <c r="M76">
        <v>0.30504883452857029</v>
      </c>
      <c r="N76">
        <v>0</v>
      </c>
      <c r="O76">
        <v>0</v>
      </c>
      <c r="P76">
        <v>0</v>
      </c>
      <c r="Q76">
        <v>0</v>
      </c>
      <c r="R76">
        <v>1</v>
      </c>
    </row>
    <row r="77" spans="1:18" x14ac:dyDescent="0.45">
      <c r="A77" t="s">
        <v>21</v>
      </c>
      <c r="B77" t="s">
        <v>58</v>
      </c>
      <c r="C77">
        <v>1</v>
      </c>
      <c r="D77">
        <v>0</v>
      </c>
      <c r="E77">
        <v>0</v>
      </c>
      <c r="F77">
        <v>0</v>
      </c>
      <c r="G77">
        <v>0</v>
      </c>
      <c r="H77">
        <v>1</v>
      </c>
      <c r="I77">
        <v>0</v>
      </c>
      <c r="J77">
        <v>0</v>
      </c>
      <c r="K77">
        <v>0</v>
      </c>
      <c r="L77">
        <v>0</v>
      </c>
      <c r="M77">
        <v>1</v>
      </c>
      <c r="N77">
        <v>0</v>
      </c>
      <c r="O77">
        <v>1</v>
      </c>
      <c r="P77">
        <v>0</v>
      </c>
      <c r="Q77">
        <v>0</v>
      </c>
      <c r="R77">
        <v>0</v>
      </c>
    </row>
    <row r="78" spans="1:18" x14ac:dyDescent="0.45">
      <c r="A78" t="s">
        <v>21</v>
      </c>
      <c r="B78" t="s">
        <v>59</v>
      </c>
      <c r="C78">
        <v>0.95173879756361812</v>
      </c>
      <c r="D78">
        <v>3.037579137981276E-2</v>
      </c>
      <c r="E78">
        <v>1.7885411056569191E-2</v>
      </c>
      <c r="F78">
        <v>0</v>
      </c>
      <c r="G78">
        <v>0.90793241482992859</v>
      </c>
      <c r="H78">
        <v>3.8712999148543467E-2</v>
      </c>
      <c r="I78">
        <v>5.3354586021527997E-2</v>
      </c>
      <c r="J78">
        <v>0</v>
      </c>
      <c r="K78">
        <v>0.89364100244284939</v>
      </c>
      <c r="L78">
        <v>4.1368526439908078E-2</v>
      </c>
      <c r="M78">
        <v>6.4990471117242724E-2</v>
      </c>
      <c r="N78">
        <v>0</v>
      </c>
      <c r="O78">
        <v>0.95377865167819764</v>
      </c>
      <c r="P78">
        <v>2.998114800221454E-2</v>
      </c>
      <c r="Q78">
        <v>1.6240200319588019E-2</v>
      </c>
      <c r="R78">
        <v>0</v>
      </c>
    </row>
    <row r="79" spans="1:18" x14ac:dyDescent="0.45">
      <c r="A79" t="s">
        <v>21</v>
      </c>
      <c r="B79" t="s">
        <v>60</v>
      </c>
      <c r="C79">
        <v>1</v>
      </c>
      <c r="D79">
        <v>0</v>
      </c>
      <c r="E79">
        <v>0</v>
      </c>
      <c r="F79">
        <v>0</v>
      </c>
      <c r="G79">
        <v>0.37169194171870351</v>
      </c>
      <c r="H79">
        <v>0</v>
      </c>
      <c r="I79">
        <v>0.62830805828129643</v>
      </c>
      <c r="J79">
        <v>0</v>
      </c>
      <c r="K79">
        <v>0</v>
      </c>
      <c r="L79">
        <v>0</v>
      </c>
      <c r="M79">
        <v>1</v>
      </c>
      <c r="N79">
        <v>0</v>
      </c>
      <c r="O79">
        <v>0</v>
      </c>
      <c r="P79">
        <v>0</v>
      </c>
      <c r="Q79">
        <v>0</v>
      </c>
      <c r="R79">
        <v>1</v>
      </c>
    </row>
    <row r="80" spans="1:18" x14ac:dyDescent="0.45">
      <c r="A80" t="s">
        <v>21</v>
      </c>
      <c r="B80" t="s">
        <v>61</v>
      </c>
      <c r="C80">
        <v>0.92992233340225139</v>
      </c>
      <c r="D80">
        <v>3.8253575690873183E-2</v>
      </c>
      <c r="E80">
        <v>3.1824090906875588E-2</v>
      </c>
      <c r="F80">
        <v>0</v>
      </c>
      <c r="G80">
        <v>0.88211574417988325</v>
      </c>
      <c r="H80">
        <v>4.0966767207260439E-2</v>
      </c>
      <c r="I80">
        <v>7.6917488612856369E-2</v>
      </c>
      <c r="J80">
        <v>0</v>
      </c>
      <c r="K80">
        <v>0.74338942263699082</v>
      </c>
      <c r="L80">
        <v>4.8816823227182483E-2</v>
      </c>
      <c r="M80">
        <v>0.20779375413582701</v>
      </c>
      <c r="N80">
        <v>0</v>
      </c>
      <c r="O80">
        <v>0.93501265747870366</v>
      </c>
      <c r="P80">
        <v>3.7961259774952447E-2</v>
      </c>
      <c r="Q80">
        <v>2.702608274634399E-2</v>
      </c>
      <c r="R80">
        <v>0</v>
      </c>
    </row>
    <row r="81" spans="1:18" x14ac:dyDescent="0.45">
      <c r="A81" t="s">
        <v>22</v>
      </c>
      <c r="B81" t="s">
        <v>42</v>
      </c>
      <c r="C81">
        <v>0.63120481412158658</v>
      </c>
      <c r="D81">
        <v>0.2277628428383785</v>
      </c>
      <c r="E81">
        <v>0.14103234304003459</v>
      </c>
      <c r="F81">
        <v>0</v>
      </c>
      <c r="G81">
        <v>0.57427909071368766</v>
      </c>
      <c r="H81">
        <v>0.23265071300994439</v>
      </c>
      <c r="I81">
        <v>0.1930701962763679</v>
      </c>
      <c r="J81">
        <v>0</v>
      </c>
      <c r="K81">
        <v>0.3856226734238592</v>
      </c>
      <c r="L81">
        <v>0.24877951704386919</v>
      </c>
      <c r="M81">
        <v>0.36559780953227178</v>
      </c>
      <c r="N81">
        <v>0</v>
      </c>
      <c r="O81">
        <v>0.65243514184224149</v>
      </c>
      <c r="P81">
        <v>0.2259834262614549</v>
      </c>
      <c r="Q81">
        <v>0.12158143189630349</v>
      </c>
      <c r="R81">
        <v>0</v>
      </c>
    </row>
    <row r="82" spans="1:18" x14ac:dyDescent="0.45">
      <c r="A82" t="s">
        <v>22</v>
      </c>
      <c r="B82" t="s">
        <v>43</v>
      </c>
      <c r="C82">
        <v>0.24242634572989971</v>
      </c>
      <c r="D82">
        <v>0.14427574918947711</v>
      </c>
      <c r="E82">
        <v>0.61329790508062343</v>
      </c>
      <c r="F82">
        <v>0</v>
      </c>
      <c r="G82">
        <v>6.1715233814983957E-2</v>
      </c>
      <c r="H82">
        <v>3.9494253174435251E-2</v>
      </c>
      <c r="I82">
        <v>0.89879051301058088</v>
      </c>
      <c r="J82">
        <v>0</v>
      </c>
      <c r="K82">
        <v>0</v>
      </c>
      <c r="L82">
        <v>0</v>
      </c>
      <c r="M82">
        <v>1</v>
      </c>
      <c r="N82">
        <v>0</v>
      </c>
      <c r="O82">
        <v>0.31647742494405362</v>
      </c>
      <c r="P82">
        <v>0.1849525758615771</v>
      </c>
      <c r="Q82">
        <v>0.4985699991943694</v>
      </c>
      <c r="R82">
        <v>0</v>
      </c>
    </row>
    <row r="83" spans="1:18" x14ac:dyDescent="0.45">
      <c r="A83" t="s">
        <v>22</v>
      </c>
      <c r="B83" t="s">
        <v>44</v>
      </c>
      <c r="C83">
        <v>0.87260355742323947</v>
      </c>
      <c r="D83">
        <v>7.7725995484777391E-2</v>
      </c>
      <c r="E83">
        <v>4.9670447091982921E-2</v>
      </c>
      <c r="F83">
        <v>0</v>
      </c>
      <c r="G83">
        <v>0.78636985595582864</v>
      </c>
      <c r="H83">
        <v>8.5033450242515532E-2</v>
      </c>
      <c r="I83">
        <v>0.12859669380165581</v>
      </c>
      <c r="J83">
        <v>0</v>
      </c>
      <c r="K83">
        <v>0.65209975218101202</v>
      </c>
      <c r="L83">
        <v>9.5786932641973049E-2</v>
      </c>
      <c r="M83">
        <v>0.2521133151770148</v>
      </c>
      <c r="N83">
        <v>0</v>
      </c>
      <c r="O83">
        <v>0.87696833633869209</v>
      </c>
      <c r="P83">
        <v>7.7341369230397902E-2</v>
      </c>
      <c r="Q83">
        <v>4.5690294430909967E-2</v>
      </c>
      <c r="R83">
        <v>0</v>
      </c>
    </row>
    <row r="84" spans="1:18" x14ac:dyDescent="0.45">
      <c r="A84" t="s">
        <v>22</v>
      </c>
      <c r="B84" t="s">
        <v>45</v>
      </c>
      <c r="C84">
        <v>1</v>
      </c>
      <c r="D84">
        <v>0</v>
      </c>
      <c r="E84">
        <v>0</v>
      </c>
      <c r="F84">
        <v>0</v>
      </c>
      <c r="G84">
        <v>0</v>
      </c>
      <c r="H84">
        <v>1</v>
      </c>
      <c r="I84">
        <v>0</v>
      </c>
      <c r="J84">
        <v>0</v>
      </c>
      <c r="K84">
        <v>0</v>
      </c>
      <c r="L84">
        <v>0</v>
      </c>
      <c r="M84">
        <v>1</v>
      </c>
      <c r="N84">
        <v>0</v>
      </c>
      <c r="O84">
        <v>0</v>
      </c>
      <c r="P84">
        <v>0</v>
      </c>
      <c r="Q84">
        <v>0</v>
      </c>
      <c r="R84">
        <v>1</v>
      </c>
    </row>
    <row r="85" spans="1:18" x14ac:dyDescent="0.45">
      <c r="A85" t="s">
        <v>22</v>
      </c>
      <c r="B85" t="s">
        <v>46</v>
      </c>
      <c r="C85">
        <v>0.46302345108504778</v>
      </c>
      <c r="D85">
        <v>0.1046334299847541</v>
      </c>
      <c r="E85">
        <v>0.43234311893019789</v>
      </c>
      <c r="F85">
        <v>0</v>
      </c>
      <c r="G85">
        <v>0.16643659619687209</v>
      </c>
      <c r="H85">
        <v>3.7612162700489768E-2</v>
      </c>
      <c r="I85">
        <v>0.79595124110263804</v>
      </c>
      <c r="J85">
        <v>0</v>
      </c>
      <c r="K85">
        <v>0</v>
      </c>
      <c r="L85">
        <v>0</v>
      </c>
      <c r="M85">
        <v>1</v>
      </c>
      <c r="N85">
        <v>0</v>
      </c>
      <c r="O85">
        <v>0.39025983822805249</v>
      </c>
      <c r="P85">
        <v>8.8180421628285696E-2</v>
      </c>
      <c r="Q85">
        <v>0.5215597401436618</v>
      </c>
      <c r="R85">
        <v>0</v>
      </c>
    </row>
    <row r="86" spans="1:18" x14ac:dyDescent="0.45">
      <c r="A86" t="s">
        <v>22</v>
      </c>
      <c r="B86" t="s">
        <v>47</v>
      </c>
      <c r="C86">
        <v>1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0</v>
      </c>
      <c r="L86">
        <v>0</v>
      </c>
      <c r="M86">
        <v>1</v>
      </c>
      <c r="N86">
        <v>0</v>
      </c>
      <c r="O86">
        <v>0</v>
      </c>
      <c r="P86">
        <v>0</v>
      </c>
      <c r="Q86">
        <v>0</v>
      </c>
      <c r="R86">
        <v>1</v>
      </c>
    </row>
    <row r="87" spans="1:18" x14ac:dyDescent="0.45">
      <c r="A87" t="s">
        <v>22</v>
      </c>
      <c r="B87" t="s">
        <v>48</v>
      </c>
      <c r="C87">
        <v>0.21941034709055601</v>
      </c>
      <c r="D87">
        <v>0.19073172259515089</v>
      </c>
      <c r="E87">
        <v>0.58985793031429323</v>
      </c>
      <c r="F87">
        <v>0</v>
      </c>
      <c r="G87">
        <v>0.1159454484942712</v>
      </c>
      <c r="H87">
        <v>0.1190400696973664</v>
      </c>
      <c r="I87">
        <v>0.76501448180836251</v>
      </c>
      <c r="J87">
        <v>0</v>
      </c>
      <c r="K87">
        <v>1.9179638809168009E-2</v>
      </c>
      <c r="L87">
        <v>5.1826855532287767E-2</v>
      </c>
      <c r="M87">
        <v>0.92899350565854433</v>
      </c>
      <c r="N87">
        <v>0</v>
      </c>
      <c r="O87">
        <v>0</v>
      </c>
      <c r="P87">
        <v>0</v>
      </c>
      <c r="Q87">
        <v>0</v>
      </c>
      <c r="R87">
        <v>1</v>
      </c>
    </row>
    <row r="88" spans="1:18" x14ac:dyDescent="0.45">
      <c r="A88" t="s">
        <v>22</v>
      </c>
      <c r="B88" t="s">
        <v>49</v>
      </c>
      <c r="C88">
        <v>0.25395589595115298</v>
      </c>
      <c r="D88">
        <v>0.28475837475440929</v>
      </c>
      <c r="E88">
        <v>0.46128572929443767</v>
      </c>
      <c r="F88">
        <v>0</v>
      </c>
      <c r="G88">
        <v>4.6566972252594763E-2</v>
      </c>
      <c r="H88">
        <v>0.175052049790105</v>
      </c>
      <c r="I88">
        <v>0.77838097795730032</v>
      </c>
      <c r="J88">
        <v>0</v>
      </c>
      <c r="K88">
        <v>9.7248984097096421E-3</v>
      </c>
      <c r="L88">
        <v>0.1173712828647024</v>
      </c>
      <c r="M88">
        <v>0.8729038187255882</v>
      </c>
      <c r="N88">
        <v>0</v>
      </c>
      <c r="O88">
        <v>0.34809972419161472</v>
      </c>
      <c r="P88">
        <v>0.32119406553767221</v>
      </c>
      <c r="Q88">
        <v>0.33070621027071312</v>
      </c>
      <c r="R88">
        <v>0</v>
      </c>
    </row>
    <row r="89" spans="1:18" x14ac:dyDescent="0.45">
      <c r="A89" t="s">
        <v>22</v>
      </c>
      <c r="B89" t="s">
        <v>50</v>
      </c>
      <c r="C89">
        <v>1</v>
      </c>
      <c r="D89">
        <v>0</v>
      </c>
      <c r="E89">
        <v>0</v>
      </c>
      <c r="F89">
        <v>0</v>
      </c>
      <c r="G89">
        <v>0</v>
      </c>
      <c r="H89">
        <v>1</v>
      </c>
      <c r="I89">
        <v>0</v>
      </c>
      <c r="J89">
        <v>0</v>
      </c>
      <c r="K89">
        <v>0</v>
      </c>
      <c r="L89">
        <v>0</v>
      </c>
      <c r="M89">
        <v>1</v>
      </c>
      <c r="N89">
        <v>0</v>
      </c>
      <c r="O89">
        <v>1</v>
      </c>
      <c r="P89">
        <v>0</v>
      </c>
      <c r="Q89">
        <v>0</v>
      </c>
      <c r="R89">
        <v>0</v>
      </c>
    </row>
    <row r="90" spans="1:18" x14ac:dyDescent="0.45">
      <c r="A90" t="s">
        <v>22</v>
      </c>
      <c r="B90" t="s">
        <v>51</v>
      </c>
      <c r="C90">
        <v>1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0</v>
      </c>
      <c r="L90">
        <v>0</v>
      </c>
      <c r="M90">
        <v>1</v>
      </c>
      <c r="N90">
        <v>0</v>
      </c>
      <c r="O90">
        <v>0</v>
      </c>
      <c r="P90">
        <v>0</v>
      </c>
      <c r="Q90">
        <v>0</v>
      </c>
      <c r="R90">
        <v>1</v>
      </c>
    </row>
    <row r="91" spans="1:18" x14ac:dyDescent="0.45">
      <c r="A91" t="s">
        <v>22</v>
      </c>
      <c r="B91" t="s">
        <v>52</v>
      </c>
      <c r="C91">
        <v>0.5340177408167619</v>
      </c>
      <c r="D91">
        <v>9.3638288549514823E-2</v>
      </c>
      <c r="E91">
        <v>0.37234397063372299</v>
      </c>
      <c r="F91">
        <v>0</v>
      </c>
      <c r="G91">
        <v>2.3833216729540821E-2</v>
      </c>
      <c r="H91">
        <v>4.17907972148904E-3</v>
      </c>
      <c r="I91">
        <v>0.97198770354897013</v>
      </c>
      <c r="J91">
        <v>0</v>
      </c>
      <c r="K91">
        <v>0</v>
      </c>
      <c r="L91">
        <v>0</v>
      </c>
      <c r="M91">
        <v>1</v>
      </c>
      <c r="N91">
        <v>0</v>
      </c>
      <c r="O91">
        <v>0</v>
      </c>
      <c r="P91">
        <v>0</v>
      </c>
      <c r="Q91">
        <v>0</v>
      </c>
      <c r="R91">
        <v>1</v>
      </c>
    </row>
    <row r="92" spans="1:18" x14ac:dyDescent="0.45">
      <c r="A92" t="s">
        <v>22</v>
      </c>
      <c r="B92" t="s">
        <v>53</v>
      </c>
      <c r="C92">
        <v>0.50863630160646278</v>
      </c>
      <c r="D92">
        <v>0.28068469776955079</v>
      </c>
      <c r="E92">
        <v>0.21067900062398631</v>
      </c>
      <c r="F92">
        <v>0</v>
      </c>
      <c r="G92">
        <v>0.45495406226940222</v>
      </c>
      <c r="H92">
        <v>0.24027807124576109</v>
      </c>
      <c r="I92">
        <v>0.30476786648483672</v>
      </c>
      <c r="J92">
        <v>0</v>
      </c>
      <c r="K92">
        <v>0.4179498981506074</v>
      </c>
      <c r="L92">
        <v>0.20654129559994031</v>
      </c>
      <c r="M92">
        <v>0.37550880624945232</v>
      </c>
      <c r="N92">
        <v>0</v>
      </c>
      <c r="O92">
        <v>0.53502576922339917</v>
      </c>
      <c r="P92">
        <v>0.29715845542902031</v>
      </c>
      <c r="Q92">
        <v>0.1678157753475806</v>
      </c>
      <c r="R92">
        <v>0</v>
      </c>
    </row>
    <row r="93" spans="1:18" x14ac:dyDescent="0.45">
      <c r="A93" t="s">
        <v>22</v>
      </c>
      <c r="B93" t="s">
        <v>54</v>
      </c>
      <c r="C93">
        <v>1</v>
      </c>
      <c r="D93">
        <v>0</v>
      </c>
      <c r="E93">
        <v>0</v>
      </c>
      <c r="F93">
        <v>0</v>
      </c>
      <c r="G93">
        <v>0</v>
      </c>
      <c r="H93">
        <v>1</v>
      </c>
      <c r="I93">
        <v>0</v>
      </c>
      <c r="J93">
        <v>0</v>
      </c>
      <c r="K93">
        <v>0</v>
      </c>
      <c r="L93">
        <v>0</v>
      </c>
      <c r="M93">
        <v>1</v>
      </c>
      <c r="N93">
        <v>0</v>
      </c>
      <c r="O93">
        <v>1</v>
      </c>
      <c r="P93">
        <v>0</v>
      </c>
      <c r="Q93">
        <v>0</v>
      </c>
      <c r="R93">
        <v>0</v>
      </c>
    </row>
    <row r="94" spans="1:18" x14ac:dyDescent="0.45">
      <c r="A94" t="s">
        <v>22</v>
      </c>
      <c r="B94" t="s">
        <v>55</v>
      </c>
      <c r="C94">
        <v>0.3705130317603727</v>
      </c>
      <c r="D94">
        <v>0.27588052430430499</v>
      </c>
      <c r="E94">
        <v>0.35360644393532242</v>
      </c>
      <c r="F94">
        <v>0</v>
      </c>
      <c r="G94">
        <v>0</v>
      </c>
      <c r="H94">
        <v>1</v>
      </c>
      <c r="I94">
        <v>0</v>
      </c>
      <c r="J94">
        <v>0</v>
      </c>
      <c r="K94">
        <v>0</v>
      </c>
      <c r="L94">
        <v>0</v>
      </c>
      <c r="M94">
        <v>1</v>
      </c>
      <c r="N94">
        <v>0</v>
      </c>
      <c r="O94">
        <v>0.43048047532207268</v>
      </c>
      <c r="P94">
        <v>0.32053171968166572</v>
      </c>
      <c r="Q94">
        <v>0.24898780499626169</v>
      </c>
      <c r="R94">
        <v>0</v>
      </c>
    </row>
    <row r="95" spans="1:18" x14ac:dyDescent="0.45">
      <c r="A95" t="s">
        <v>22</v>
      </c>
      <c r="B95" t="s">
        <v>56</v>
      </c>
      <c r="C95">
        <v>0.43485690671961452</v>
      </c>
      <c r="D95">
        <v>0.2287528900448611</v>
      </c>
      <c r="E95">
        <v>0.33639020323552471</v>
      </c>
      <c r="F95">
        <v>0</v>
      </c>
      <c r="G95">
        <v>0.31621126681595008</v>
      </c>
      <c r="H95">
        <v>0.19211721403617291</v>
      </c>
      <c r="I95">
        <v>0.4916715191478771</v>
      </c>
      <c r="J95">
        <v>0</v>
      </c>
      <c r="K95">
        <v>0</v>
      </c>
      <c r="L95">
        <v>0</v>
      </c>
      <c r="M95">
        <v>1</v>
      </c>
      <c r="N95">
        <v>0</v>
      </c>
      <c r="O95">
        <v>0.47149258272830252</v>
      </c>
      <c r="P95">
        <v>0.28645987963864739</v>
      </c>
      <c r="Q95">
        <v>0.2420475376330502</v>
      </c>
      <c r="R95">
        <v>0</v>
      </c>
    </row>
    <row r="96" spans="1:18" x14ac:dyDescent="0.45">
      <c r="A96" t="s">
        <v>22</v>
      </c>
      <c r="B96" t="s">
        <v>57</v>
      </c>
      <c r="C96">
        <v>1</v>
      </c>
      <c r="D96">
        <v>0</v>
      </c>
      <c r="E96">
        <v>0</v>
      </c>
      <c r="F96">
        <v>0</v>
      </c>
      <c r="G96">
        <v>0</v>
      </c>
      <c r="H96">
        <v>1</v>
      </c>
      <c r="I96">
        <v>0</v>
      </c>
      <c r="J96">
        <v>0</v>
      </c>
      <c r="K96">
        <v>0</v>
      </c>
      <c r="L96">
        <v>0</v>
      </c>
      <c r="M96">
        <v>1</v>
      </c>
      <c r="N96">
        <v>0</v>
      </c>
      <c r="O96">
        <v>0</v>
      </c>
      <c r="P96">
        <v>0</v>
      </c>
      <c r="Q96">
        <v>0</v>
      </c>
      <c r="R96">
        <v>1</v>
      </c>
    </row>
    <row r="97" spans="1:18" x14ac:dyDescent="0.45">
      <c r="A97" t="s">
        <v>22</v>
      </c>
      <c r="B97" t="s">
        <v>58</v>
      </c>
      <c r="C97">
        <v>0.69656659821073874</v>
      </c>
      <c r="D97">
        <v>0.2492408498710946</v>
      </c>
      <c r="E97">
        <v>5.4192551918166867E-2</v>
      </c>
      <c r="F97">
        <v>0</v>
      </c>
      <c r="G97">
        <v>0</v>
      </c>
      <c r="H97">
        <v>1</v>
      </c>
      <c r="I97">
        <v>0</v>
      </c>
      <c r="J97">
        <v>0</v>
      </c>
      <c r="K97">
        <v>0</v>
      </c>
      <c r="L97">
        <v>1</v>
      </c>
      <c r="M97">
        <v>0</v>
      </c>
      <c r="N97">
        <v>0</v>
      </c>
      <c r="O97">
        <v>0.76246863638581808</v>
      </c>
      <c r="P97">
        <v>0.17821166429260851</v>
      </c>
      <c r="Q97">
        <v>5.9319699321573542E-2</v>
      </c>
      <c r="R97">
        <v>0</v>
      </c>
    </row>
    <row r="98" spans="1:18" x14ac:dyDescent="0.45">
      <c r="A98" t="s">
        <v>22</v>
      </c>
      <c r="B98" t="s">
        <v>59</v>
      </c>
      <c r="C98">
        <v>0.4788103216240896</v>
      </c>
      <c r="D98">
        <v>0.30328839151628528</v>
      </c>
      <c r="E98">
        <v>0.2179012868596249</v>
      </c>
      <c r="F98">
        <v>0</v>
      </c>
      <c r="G98">
        <v>0.27010167373305011</v>
      </c>
      <c r="H98">
        <v>0.34860694730459652</v>
      </c>
      <c r="I98">
        <v>0.38129137896235332</v>
      </c>
      <c r="J98">
        <v>0</v>
      </c>
      <c r="K98">
        <v>0.23184179792991169</v>
      </c>
      <c r="L98">
        <v>0.35492556847961387</v>
      </c>
      <c r="M98">
        <v>0.41323263359047441</v>
      </c>
      <c r="N98">
        <v>0</v>
      </c>
      <c r="O98">
        <v>0.52827686539178387</v>
      </c>
      <c r="P98">
        <v>0.29193943442239417</v>
      </c>
      <c r="Q98">
        <v>0.17978370018582179</v>
      </c>
      <c r="R98">
        <v>0</v>
      </c>
    </row>
    <row r="99" spans="1:18" x14ac:dyDescent="0.45">
      <c r="A99" t="s">
        <v>22</v>
      </c>
      <c r="B99" t="s">
        <v>60</v>
      </c>
      <c r="C99">
        <v>1.916920300501658E-2</v>
      </c>
      <c r="D99">
        <v>0.98083079699498343</v>
      </c>
      <c r="E99">
        <v>0</v>
      </c>
      <c r="F99">
        <v>0</v>
      </c>
      <c r="G99">
        <v>0</v>
      </c>
      <c r="H99">
        <v>1</v>
      </c>
      <c r="I99">
        <v>0</v>
      </c>
      <c r="J99">
        <v>0</v>
      </c>
      <c r="K99">
        <v>0</v>
      </c>
      <c r="L99">
        <v>0</v>
      </c>
      <c r="M99">
        <v>1</v>
      </c>
      <c r="N99">
        <v>0</v>
      </c>
      <c r="O99">
        <v>0</v>
      </c>
      <c r="P99">
        <v>0</v>
      </c>
      <c r="Q99">
        <v>0</v>
      </c>
      <c r="R99">
        <v>1</v>
      </c>
    </row>
    <row r="100" spans="1:18" x14ac:dyDescent="0.45">
      <c r="A100" t="s">
        <v>22</v>
      </c>
      <c r="B100" t="s">
        <v>61</v>
      </c>
      <c r="C100">
        <v>0.43907046451857018</v>
      </c>
      <c r="D100">
        <v>0.17298452962759531</v>
      </c>
      <c r="E100">
        <v>0.38794500585383479</v>
      </c>
      <c r="F100">
        <v>0</v>
      </c>
      <c r="G100">
        <v>0.27204794935190169</v>
      </c>
      <c r="H100">
        <v>0.1003641824922637</v>
      </c>
      <c r="I100">
        <v>0.62758786815583478</v>
      </c>
      <c r="J100">
        <v>0</v>
      </c>
      <c r="K100">
        <v>0.1097447541050158</v>
      </c>
      <c r="L100">
        <v>2.9793816224270929E-2</v>
      </c>
      <c r="M100">
        <v>0.86046142967071326</v>
      </c>
      <c r="N100">
        <v>0</v>
      </c>
      <c r="O100">
        <v>0.49461543501450722</v>
      </c>
      <c r="P100">
        <v>0.19714500419790459</v>
      </c>
      <c r="Q100">
        <v>0.30823956078758841</v>
      </c>
      <c r="R100">
        <v>0</v>
      </c>
    </row>
    <row r="101" spans="1:18" x14ac:dyDescent="0.45">
      <c r="A101" t="s">
        <v>23</v>
      </c>
      <c r="B101" t="s">
        <v>42</v>
      </c>
      <c r="C101">
        <v>0.77991773535303355</v>
      </c>
      <c r="D101">
        <v>5.2208704853413009E-2</v>
      </c>
      <c r="E101">
        <v>0.16787355979355359</v>
      </c>
      <c r="F101">
        <v>0</v>
      </c>
      <c r="G101">
        <v>0.77966614409670387</v>
      </c>
      <c r="H101">
        <v>5.2087751984276988E-2</v>
      </c>
      <c r="I101">
        <v>0.1682461039190192</v>
      </c>
      <c r="J101">
        <v>0</v>
      </c>
      <c r="K101">
        <v>0.77876449963044969</v>
      </c>
      <c r="L101">
        <v>5.1652727076804052E-2</v>
      </c>
      <c r="M101">
        <v>0.1695827732927461</v>
      </c>
      <c r="N101">
        <v>0</v>
      </c>
      <c r="O101">
        <v>0.78074881526176831</v>
      </c>
      <c r="P101">
        <v>5.2607741987577943E-2</v>
      </c>
      <c r="Q101">
        <v>0.16664344275065379</v>
      </c>
      <c r="R101">
        <v>0</v>
      </c>
    </row>
    <row r="102" spans="1:18" x14ac:dyDescent="0.45">
      <c r="A102" t="s">
        <v>23</v>
      </c>
      <c r="B102" t="s">
        <v>43</v>
      </c>
      <c r="C102">
        <v>0.20672446618711959</v>
      </c>
      <c r="D102">
        <v>9.5085795666877304E-2</v>
      </c>
      <c r="E102">
        <v>0.69818973814600327</v>
      </c>
      <c r="F102">
        <v>0</v>
      </c>
      <c r="G102">
        <v>0.2019795643148741</v>
      </c>
      <c r="H102">
        <v>9.2507487615683406E-2</v>
      </c>
      <c r="I102">
        <v>0.70551294806944276</v>
      </c>
      <c r="J102">
        <v>0</v>
      </c>
      <c r="K102">
        <v>0.17412929027768939</v>
      </c>
      <c r="L102">
        <v>7.7354594026601178E-2</v>
      </c>
      <c r="M102">
        <v>0.74851611569570931</v>
      </c>
      <c r="N102">
        <v>0</v>
      </c>
      <c r="O102">
        <v>0.23450591964183201</v>
      </c>
      <c r="P102">
        <v>0.1101730068055945</v>
      </c>
      <c r="Q102">
        <v>0.65532107355257374</v>
      </c>
      <c r="R102">
        <v>0</v>
      </c>
    </row>
    <row r="103" spans="1:18" x14ac:dyDescent="0.45">
      <c r="A103" t="s">
        <v>23</v>
      </c>
      <c r="B103" t="s">
        <v>44</v>
      </c>
      <c r="C103">
        <v>0.42375234665459949</v>
      </c>
      <c r="D103">
        <v>0.11044186739912371</v>
      </c>
      <c r="E103">
        <v>0.46580578594627708</v>
      </c>
      <c r="F103">
        <v>0</v>
      </c>
      <c r="G103">
        <v>0.32890663637086381</v>
      </c>
      <c r="H103">
        <v>0.12433609855575881</v>
      </c>
      <c r="I103">
        <v>0.54675726507337741</v>
      </c>
      <c r="J103">
        <v>0</v>
      </c>
      <c r="K103">
        <v>0.31030854713748512</v>
      </c>
      <c r="L103">
        <v>0.12706058551075591</v>
      </c>
      <c r="M103">
        <v>0.56263086735175927</v>
      </c>
      <c r="N103">
        <v>0</v>
      </c>
      <c r="O103">
        <v>0.47598408808829501</v>
      </c>
      <c r="P103">
        <v>0.1027902763014598</v>
      </c>
      <c r="Q103">
        <v>0.42122563561024551</v>
      </c>
      <c r="R103">
        <v>0</v>
      </c>
    </row>
    <row r="104" spans="1:18" x14ac:dyDescent="0.45">
      <c r="A104" t="s">
        <v>23</v>
      </c>
      <c r="B104" t="s">
        <v>45</v>
      </c>
      <c r="C104">
        <v>1.6765789695009851E-2</v>
      </c>
      <c r="D104">
        <v>0.98323421030499003</v>
      </c>
      <c r="E104">
        <v>0</v>
      </c>
      <c r="F104">
        <v>0</v>
      </c>
      <c r="G104">
        <v>0</v>
      </c>
      <c r="H104">
        <v>1</v>
      </c>
      <c r="I104">
        <v>0</v>
      </c>
      <c r="J104">
        <v>0</v>
      </c>
      <c r="K104">
        <v>4.6592714219792497E-2</v>
      </c>
      <c r="L104">
        <v>0.9534072857802075</v>
      </c>
      <c r="M104">
        <v>0</v>
      </c>
      <c r="N104">
        <v>0</v>
      </c>
      <c r="O104">
        <v>0</v>
      </c>
      <c r="P104">
        <v>0</v>
      </c>
      <c r="Q104">
        <v>0</v>
      </c>
      <c r="R104">
        <v>1</v>
      </c>
    </row>
    <row r="105" spans="1:18" x14ac:dyDescent="0.45">
      <c r="A105" t="s">
        <v>23</v>
      </c>
      <c r="B105" t="s">
        <v>46</v>
      </c>
      <c r="C105">
        <v>0.58160740641636222</v>
      </c>
      <c r="D105">
        <v>4.1671651837290449E-2</v>
      </c>
      <c r="E105">
        <v>0.37672094174634752</v>
      </c>
      <c r="F105">
        <v>0</v>
      </c>
      <c r="G105">
        <v>0.65320468429839351</v>
      </c>
      <c r="H105">
        <v>4.683001265182616E-2</v>
      </c>
      <c r="I105">
        <v>0.29996530304978042</v>
      </c>
      <c r="J105">
        <v>0</v>
      </c>
      <c r="K105">
        <v>0</v>
      </c>
      <c r="L105">
        <v>0</v>
      </c>
      <c r="M105">
        <v>1</v>
      </c>
      <c r="N105">
        <v>0</v>
      </c>
      <c r="O105">
        <v>0</v>
      </c>
      <c r="P105">
        <v>0</v>
      </c>
      <c r="Q105">
        <v>0</v>
      </c>
      <c r="R105">
        <v>1</v>
      </c>
    </row>
    <row r="106" spans="1:18" x14ac:dyDescent="0.45">
      <c r="A106" t="s">
        <v>23</v>
      </c>
      <c r="B106" t="s">
        <v>48</v>
      </c>
      <c r="C106">
        <v>0.15564919628757259</v>
      </c>
      <c r="D106">
        <v>0.1022439738068173</v>
      </c>
      <c r="E106">
        <v>0.74210682990561017</v>
      </c>
      <c r="F106">
        <v>0</v>
      </c>
      <c r="G106">
        <v>0.11818048019317889</v>
      </c>
      <c r="H106">
        <v>8.7250340876716306E-2</v>
      </c>
      <c r="I106">
        <v>0.7945691789301047</v>
      </c>
      <c r="J106">
        <v>0</v>
      </c>
      <c r="K106">
        <v>7.3692512089779366E-2</v>
      </c>
      <c r="L106">
        <v>6.9304888856779726E-2</v>
      </c>
      <c r="M106">
        <v>0.85700259905344078</v>
      </c>
      <c r="N106">
        <v>0</v>
      </c>
      <c r="O106">
        <v>0.21145278382992899</v>
      </c>
      <c r="P106">
        <v>0.1249872770935872</v>
      </c>
      <c r="Q106">
        <v>0.66355993907648392</v>
      </c>
      <c r="R106">
        <v>0</v>
      </c>
    </row>
    <row r="107" spans="1:18" x14ac:dyDescent="0.45">
      <c r="A107" t="s">
        <v>23</v>
      </c>
      <c r="B107" t="s">
        <v>49</v>
      </c>
      <c r="C107">
        <v>0.67868104758973036</v>
      </c>
      <c r="D107">
        <v>6.2175627259086992E-2</v>
      </c>
      <c r="E107">
        <v>0.25914332515118249</v>
      </c>
      <c r="F107">
        <v>0</v>
      </c>
      <c r="G107">
        <v>0.63122697332674205</v>
      </c>
      <c r="H107">
        <v>5.408479681441835E-2</v>
      </c>
      <c r="I107">
        <v>0.31468822985883949</v>
      </c>
      <c r="J107">
        <v>0</v>
      </c>
      <c r="K107">
        <v>0.58282124481336539</v>
      </c>
      <c r="L107">
        <v>4.5444840902328462E-2</v>
      </c>
      <c r="M107">
        <v>0.37173391428430619</v>
      </c>
      <c r="N107">
        <v>0</v>
      </c>
      <c r="O107">
        <v>0.70231560072480892</v>
      </c>
      <c r="P107">
        <v>6.614820465256864E-2</v>
      </c>
      <c r="Q107">
        <v>0.23153619462262251</v>
      </c>
      <c r="R107">
        <v>0</v>
      </c>
    </row>
    <row r="108" spans="1:18" x14ac:dyDescent="0.45">
      <c r="A108" t="s">
        <v>23</v>
      </c>
      <c r="B108" t="s">
        <v>50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0</v>
      </c>
      <c r="L108">
        <v>0</v>
      </c>
      <c r="M108">
        <v>1</v>
      </c>
      <c r="N108">
        <v>0</v>
      </c>
      <c r="O108">
        <v>1</v>
      </c>
      <c r="P108">
        <v>0</v>
      </c>
      <c r="Q108">
        <v>0</v>
      </c>
      <c r="R108">
        <v>0</v>
      </c>
    </row>
    <row r="109" spans="1:18" x14ac:dyDescent="0.45">
      <c r="A109" t="s">
        <v>23</v>
      </c>
      <c r="B109" t="s">
        <v>51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0</v>
      </c>
      <c r="L109">
        <v>0</v>
      </c>
      <c r="M109">
        <v>1</v>
      </c>
      <c r="N109">
        <v>0</v>
      </c>
      <c r="O109">
        <v>0</v>
      </c>
      <c r="P109">
        <v>0</v>
      </c>
      <c r="Q109">
        <v>0</v>
      </c>
      <c r="R109">
        <v>1</v>
      </c>
    </row>
    <row r="110" spans="1:18" x14ac:dyDescent="0.45">
      <c r="A110" t="s">
        <v>23</v>
      </c>
      <c r="B110" t="s">
        <v>52</v>
      </c>
      <c r="C110">
        <v>0.95587182814566707</v>
      </c>
      <c r="D110">
        <v>0</v>
      </c>
      <c r="E110">
        <v>4.4128171854332973E-2</v>
      </c>
      <c r="F110">
        <v>0</v>
      </c>
      <c r="G110">
        <v>0.95587180995489707</v>
      </c>
      <c r="H110">
        <v>0</v>
      </c>
      <c r="I110">
        <v>4.4128190045103002E-2</v>
      </c>
      <c r="J110">
        <v>0</v>
      </c>
      <c r="K110">
        <v>0.95587182804249837</v>
      </c>
      <c r="L110">
        <v>0</v>
      </c>
      <c r="M110">
        <v>4.4128171957501683E-2</v>
      </c>
      <c r="N110">
        <v>0</v>
      </c>
      <c r="O110">
        <v>0.95587182956960348</v>
      </c>
      <c r="P110">
        <v>0</v>
      </c>
      <c r="Q110">
        <v>4.4128170430396532E-2</v>
      </c>
      <c r="R110">
        <v>0</v>
      </c>
    </row>
    <row r="111" spans="1:18" x14ac:dyDescent="0.45">
      <c r="A111" t="s">
        <v>23</v>
      </c>
      <c r="B111" t="s">
        <v>53</v>
      </c>
      <c r="C111">
        <v>0.62550575871398451</v>
      </c>
      <c r="D111">
        <v>9.9220236837838816E-2</v>
      </c>
      <c r="E111">
        <v>0.27527400444817662</v>
      </c>
      <c r="F111">
        <v>0</v>
      </c>
      <c r="G111">
        <v>0.62047084184530166</v>
      </c>
      <c r="H111">
        <v>9.6891070585100644E-2</v>
      </c>
      <c r="I111">
        <v>0.28263808756959768</v>
      </c>
      <c r="J111">
        <v>0</v>
      </c>
      <c r="K111">
        <v>0.61719149432311216</v>
      </c>
      <c r="L111">
        <v>9.537403542755471E-2</v>
      </c>
      <c r="M111">
        <v>0.28743447024933311</v>
      </c>
      <c r="N111">
        <v>0</v>
      </c>
      <c r="O111">
        <v>0.63163258253603038</v>
      </c>
      <c r="P111">
        <v>0.1020545260482464</v>
      </c>
      <c r="Q111">
        <v>0.26631289141572317</v>
      </c>
      <c r="R111">
        <v>0</v>
      </c>
    </row>
    <row r="112" spans="1:18" x14ac:dyDescent="0.45">
      <c r="A112" t="s">
        <v>23</v>
      </c>
      <c r="B112" t="s">
        <v>54</v>
      </c>
      <c r="C112">
        <v>1</v>
      </c>
      <c r="D112">
        <v>0</v>
      </c>
      <c r="E112">
        <v>0</v>
      </c>
      <c r="F112">
        <v>0</v>
      </c>
      <c r="G112">
        <v>0</v>
      </c>
      <c r="H112">
        <v>1</v>
      </c>
      <c r="I112">
        <v>0</v>
      </c>
      <c r="J112">
        <v>0</v>
      </c>
      <c r="K112">
        <v>0</v>
      </c>
      <c r="L112">
        <v>0</v>
      </c>
      <c r="M112">
        <v>1</v>
      </c>
      <c r="N112">
        <v>0</v>
      </c>
      <c r="O112">
        <v>0.97043114635349548</v>
      </c>
      <c r="P112">
        <v>2.9568853646504582E-2</v>
      </c>
      <c r="Q112">
        <v>0</v>
      </c>
      <c r="R112">
        <v>0</v>
      </c>
    </row>
    <row r="113" spans="1:18" x14ac:dyDescent="0.45">
      <c r="A113" t="s">
        <v>23</v>
      </c>
      <c r="B113" t="s">
        <v>55</v>
      </c>
      <c r="C113">
        <v>0.24080771307840371</v>
      </c>
      <c r="D113">
        <v>1.14499294044688E-2</v>
      </c>
      <c r="E113">
        <v>0.74774235751712737</v>
      </c>
      <c r="F113">
        <v>0</v>
      </c>
      <c r="G113">
        <v>0.16711057458310549</v>
      </c>
      <c r="H113">
        <v>1.6087986902009511E-2</v>
      </c>
      <c r="I113">
        <v>0.81680143851488474</v>
      </c>
      <c r="J113">
        <v>0</v>
      </c>
      <c r="K113">
        <v>0</v>
      </c>
      <c r="L113">
        <v>0</v>
      </c>
      <c r="M113">
        <v>1</v>
      </c>
      <c r="N113">
        <v>0</v>
      </c>
      <c r="O113">
        <v>0.34140808718665239</v>
      </c>
      <c r="P113">
        <v>1.548271980129064E-2</v>
      </c>
      <c r="Q113">
        <v>0.64310919301205682</v>
      </c>
      <c r="R113">
        <v>0</v>
      </c>
    </row>
    <row r="114" spans="1:18" x14ac:dyDescent="0.45">
      <c r="A114" t="s">
        <v>23</v>
      </c>
      <c r="B114" t="s">
        <v>56</v>
      </c>
      <c r="C114">
        <v>0.63875695765318496</v>
      </c>
      <c r="D114">
        <v>5.376430545136824E-2</v>
      </c>
      <c r="E114">
        <v>0.30747873689544658</v>
      </c>
      <c r="F114">
        <v>0</v>
      </c>
      <c r="G114">
        <v>0.1460954837876238</v>
      </c>
      <c r="H114">
        <v>0.1608048083021264</v>
      </c>
      <c r="I114">
        <v>0.69309970791024988</v>
      </c>
      <c r="J114">
        <v>0</v>
      </c>
      <c r="K114">
        <v>6.1418999178502687E-2</v>
      </c>
      <c r="L114">
        <v>0.17919692947628621</v>
      </c>
      <c r="M114">
        <v>0.75938407134521135</v>
      </c>
      <c r="N114">
        <v>0</v>
      </c>
      <c r="O114">
        <v>0.71115971837350389</v>
      </c>
      <c r="P114">
        <v>3.8036370001613813E-2</v>
      </c>
      <c r="Q114">
        <v>0.25080391162488219</v>
      </c>
      <c r="R114">
        <v>0</v>
      </c>
    </row>
    <row r="115" spans="1:18" x14ac:dyDescent="0.45">
      <c r="A115" t="s">
        <v>23</v>
      </c>
      <c r="B115" t="s">
        <v>57</v>
      </c>
      <c r="C115">
        <v>4.7107417550841038E-2</v>
      </c>
      <c r="D115">
        <v>0</v>
      </c>
      <c r="E115">
        <v>0.95289258244915898</v>
      </c>
      <c r="F115">
        <v>0</v>
      </c>
      <c r="G115">
        <v>0</v>
      </c>
      <c r="H115">
        <v>1</v>
      </c>
      <c r="I115">
        <v>0</v>
      </c>
      <c r="J115">
        <v>0</v>
      </c>
      <c r="K115">
        <v>0</v>
      </c>
      <c r="L115">
        <v>0</v>
      </c>
      <c r="M115">
        <v>1</v>
      </c>
      <c r="N115">
        <v>0</v>
      </c>
      <c r="O115">
        <v>0</v>
      </c>
      <c r="P115">
        <v>0</v>
      </c>
      <c r="Q115">
        <v>0</v>
      </c>
      <c r="R115">
        <v>1</v>
      </c>
    </row>
    <row r="116" spans="1:18" x14ac:dyDescent="0.45">
      <c r="A116" t="s">
        <v>23</v>
      </c>
      <c r="B116" t="s">
        <v>58</v>
      </c>
      <c r="C116">
        <v>1</v>
      </c>
      <c r="D116">
        <v>0</v>
      </c>
      <c r="E116">
        <v>0</v>
      </c>
      <c r="F116">
        <v>0</v>
      </c>
      <c r="G116">
        <v>0.36327569922073871</v>
      </c>
      <c r="H116">
        <v>0.54777461239000635</v>
      </c>
      <c r="I116">
        <v>8.8949688389255169E-2</v>
      </c>
      <c r="J116">
        <v>0</v>
      </c>
      <c r="K116">
        <v>1</v>
      </c>
      <c r="L116">
        <v>0</v>
      </c>
      <c r="M116">
        <v>0</v>
      </c>
      <c r="N116">
        <v>0</v>
      </c>
      <c r="O116">
        <v>0</v>
      </c>
      <c r="P116">
        <v>0</v>
      </c>
      <c r="Q116">
        <v>0</v>
      </c>
      <c r="R116">
        <v>1</v>
      </c>
    </row>
    <row r="117" spans="1:18" x14ac:dyDescent="0.45">
      <c r="A117" t="s">
        <v>23</v>
      </c>
      <c r="B117" t="s">
        <v>59</v>
      </c>
      <c r="C117">
        <v>0.48097559285912611</v>
      </c>
      <c r="D117">
        <v>5.8597831155498603E-2</v>
      </c>
      <c r="E117">
        <v>0.46042657598537517</v>
      </c>
      <c r="F117">
        <v>0</v>
      </c>
      <c r="G117">
        <v>0.46747486155784801</v>
      </c>
      <c r="H117">
        <v>5.3586991505332943E-2</v>
      </c>
      <c r="I117">
        <v>0.47893814693681919</v>
      </c>
      <c r="J117">
        <v>0</v>
      </c>
      <c r="K117">
        <v>0.45932092963202542</v>
      </c>
      <c r="L117">
        <v>5.0425827329002589E-2</v>
      </c>
      <c r="M117">
        <v>0.49025324303897228</v>
      </c>
      <c r="N117">
        <v>0</v>
      </c>
      <c r="O117">
        <v>0.4978145058977268</v>
      </c>
      <c r="P117">
        <v>6.4790240808340213E-2</v>
      </c>
      <c r="Q117">
        <v>0.43739525329393292</v>
      </c>
      <c r="R117">
        <v>0</v>
      </c>
    </row>
    <row r="118" spans="1:18" x14ac:dyDescent="0.45">
      <c r="A118" t="s">
        <v>23</v>
      </c>
      <c r="B118" t="s">
        <v>60</v>
      </c>
      <c r="C118">
        <v>1</v>
      </c>
      <c r="D118">
        <v>0</v>
      </c>
      <c r="E118">
        <v>0</v>
      </c>
      <c r="F118">
        <v>0</v>
      </c>
      <c r="G118">
        <v>1</v>
      </c>
      <c r="H118">
        <v>0</v>
      </c>
      <c r="I118">
        <v>0</v>
      </c>
      <c r="J118">
        <v>0</v>
      </c>
      <c r="K118">
        <v>0</v>
      </c>
      <c r="L118">
        <v>0</v>
      </c>
      <c r="M118">
        <v>1</v>
      </c>
      <c r="N118">
        <v>0</v>
      </c>
      <c r="O118">
        <v>0</v>
      </c>
      <c r="P118">
        <v>0</v>
      </c>
      <c r="Q118">
        <v>0</v>
      </c>
      <c r="R118">
        <v>1</v>
      </c>
    </row>
    <row r="119" spans="1:18" x14ac:dyDescent="0.45">
      <c r="A119" t="s">
        <v>23</v>
      </c>
      <c r="B119" t="s">
        <v>61</v>
      </c>
      <c r="C119">
        <v>0.50161267729695103</v>
      </c>
      <c r="D119">
        <v>4.9093331931211362E-2</v>
      </c>
      <c r="E119">
        <v>0.44929399077183768</v>
      </c>
      <c r="F119">
        <v>0</v>
      </c>
      <c r="G119">
        <v>0.49109279271439171</v>
      </c>
      <c r="H119">
        <v>4.8231326822567713E-2</v>
      </c>
      <c r="I119">
        <v>0.46067588046304092</v>
      </c>
      <c r="J119">
        <v>0</v>
      </c>
      <c r="K119">
        <v>0.41176257956344609</v>
      </c>
      <c r="L119">
        <v>4.1722936974174299E-2</v>
      </c>
      <c r="M119">
        <v>0.54651448346237985</v>
      </c>
      <c r="N119">
        <v>0</v>
      </c>
      <c r="O119">
        <v>0.53757371731778647</v>
      </c>
      <c r="P119">
        <v>5.2045897811348898E-2</v>
      </c>
      <c r="Q119">
        <v>0.4103803848708647</v>
      </c>
      <c r="R119">
        <v>0</v>
      </c>
    </row>
    <row r="120" spans="1:18" x14ac:dyDescent="0.45">
      <c r="A120" t="s">
        <v>24</v>
      </c>
      <c r="B120" t="s">
        <v>42</v>
      </c>
      <c r="C120">
        <v>0.42691118318626309</v>
      </c>
      <c r="D120">
        <v>0.25923383436837921</v>
      </c>
      <c r="E120">
        <v>0.3138549824453577</v>
      </c>
      <c r="F120">
        <v>0</v>
      </c>
      <c r="G120">
        <v>0.40590319592878737</v>
      </c>
      <c r="H120">
        <v>0.2436838462474735</v>
      </c>
      <c r="I120">
        <v>0.3504129578237391</v>
      </c>
      <c r="J120">
        <v>0</v>
      </c>
      <c r="K120">
        <v>0.40502556542520007</v>
      </c>
      <c r="L120">
        <v>0.24282663457493631</v>
      </c>
      <c r="M120">
        <v>0.35214779999986368</v>
      </c>
      <c r="N120">
        <v>0</v>
      </c>
      <c r="O120">
        <v>0.44685564849396381</v>
      </c>
      <c r="P120">
        <v>0.27331684035525322</v>
      </c>
      <c r="Q120">
        <v>0.27982751115078308</v>
      </c>
      <c r="R120">
        <v>0</v>
      </c>
    </row>
    <row r="121" spans="1:18" x14ac:dyDescent="0.45">
      <c r="A121" t="s">
        <v>24</v>
      </c>
      <c r="B121" t="s">
        <v>43</v>
      </c>
      <c r="C121">
        <v>0.28946664944319178</v>
      </c>
      <c r="D121">
        <v>0.19752569237765691</v>
      </c>
      <c r="E121">
        <v>0.51300765817915139</v>
      </c>
      <c r="F121">
        <v>0</v>
      </c>
      <c r="G121">
        <v>0.1550362530990072</v>
      </c>
      <c r="H121">
        <v>0.150674194167086</v>
      </c>
      <c r="I121">
        <v>0.69428955273390702</v>
      </c>
      <c r="J121">
        <v>0</v>
      </c>
      <c r="K121">
        <v>0.15786742211219171</v>
      </c>
      <c r="L121">
        <v>0.15160685748297051</v>
      </c>
      <c r="M121">
        <v>0.69052572040483817</v>
      </c>
      <c r="N121">
        <v>0</v>
      </c>
      <c r="O121">
        <v>0.3503293885585182</v>
      </c>
      <c r="P121">
        <v>0.2185516460852098</v>
      </c>
      <c r="Q121">
        <v>0.43111896535627198</v>
      </c>
      <c r="R121">
        <v>0</v>
      </c>
    </row>
    <row r="122" spans="1:18" x14ac:dyDescent="0.45">
      <c r="A122" t="s">
        <v>24</v>
      </c>
      <c r="B122" t="s">
        <v>44</v>
      </c>
      <c r="C122">
        <v>0.88403883481953571</v>
      </c>
      <c r="D122">
        <v>3.6096554062411072E-2</v>
      </c>
      <c r="E122">
        <v>7.9864611118053236E-2</v>
      </c>
      <c r="F122">
        <v>0</v>
      </c>
      <c r="G122">
        <v>0.76936369833653795</v>
      </c>
      <c r="H122">
        <v>3.2233594814206797E-2</v>
      </c>
      <c r="I122">
        <v>0.19840270684925529</v>
      </c>
      <c r="J122">
        <v>0</v>
      </c>
      <c r="K122">
        <v>0.8227975893393219</v>
      </c>
      <c r="L122">
        <v>3.4002340632241418E-2</v>
      </c>
      <c r="M122">
        <v>0.14320007002843671</v>
      </c>
      <c r="N122">
        <v>0</v>
      </c>
      <c r="O122">
        <v>0.89386425718303975</v>
      </c>
      <c r="P122">
        <v>3.6407878415944193E-2</v>
      </c>
      <c r="Q122">
        <v>6.9727864401016082E-2</v>
      </c>
      <c r="R122">
        <v>0</v>
      </c>
    </row>
    <row r="123" spans="1:18" x14ac:dyDescent="0.45">
      <c r="A123" t="s">
        <v>24</v>
      </c>
      <c r="B123" t="s">
        <v>45</v>
      </c>
      <c r="C123">
        <v>0</v>
      </c>
      <c r="D123">
        <v>1</v>
      </c>
      <c r="E123">
        <v>0</v>
      </c>
      <c r="F123">
        <v>0</v>
      </c>
      <c r="G123">
        <v>0</v>
      </c>
      <c r="H123">
        <v>1</v>
      </c>
      <c r="I123">
        <v>0</v>
      </c>
      <c r="J123">
        <v>0</v>
      </c>
      <c r="K123">
        <v>0</v>
      </c>
      <c r="L123">
        <v>0</v>
      </c>
      <c r="M123">
        <v>1</v>
      </c>
      <c r="N123">
        <v>0</v>
      </c>
      <c r="O123">
        <v>0</v>
      </c>
      <c r="P123">
        <v>0</v>
      </c>
      <c r="Q123">
        <v>0</v>
      </c>
      <c r="R123">
        <v>1</v>
      </c>
    </row>
    <row r="124" spans="1:18" x14ac:dyDescent="0.45">
      <c r="A124" t="s">
        <v>24</v>
      </c>
      <c r="B124" t="s">
        <v>46</v>
      </c>
      <c r="C124">
        <v>0.42618375973490108</v>
      </c>
      <c r="D124">
        <v>0.21737782142656631</v>
      </c>
      <c r="E124">
        <v>0.35643841883853272</v>
      </c>
      <c r="F124">
        <v>0</v>
      </c>
      <c r="G124">
        <v>0.48170914301506262</v>
      </c>
      <c r="H124">
        <v>0.23519623582276911</v>
      </c>
      <c r="I124">
        <v>0.28309462116216838</v>
      </c>
      <c r="J124">
        <v>0</v>
      </c>
      <c r="K124">
        <v>0.14933707675521599</v>
      </c>
      <c r="L124">
        <v>0.12881813451673549</v>
      </c>
      <c r="M124">
        <v>0.72184478872804902</v>
      </c>
      <c r="N124">
        <v>0</v>
      </c>
      <c r="O124">
        <v>0</v>
      </c>
      <c r="P124">
        <v>0</v>
      </c>
      <c r="Q124">
        <v>0</v>
      </c>
      <c r="R124">
        <v>1</v>
      </c>
    </row>
    <row r="125" spans="1:18" x14ac:dyDescent="0.45">
      <c r="A125" t="s">
        <v>24</v>
      </c>
      <c r="B125" t="s">
        <v>48</v>
      </c>
      <c r="C125">
        <v>0.29227006946597178</v>
      </c>
      <c r="D125">
        <v>0.16866256087550041</v>
      </c>
      <c r="E125">
        <v>0.53906736965852786</v>
      </c>
      <c r="F125">
        <v>0</v>
      </c>
      <c r="G125">
        <v>0.19963493084821629</v>
      </c>
      <c r="H125">
        <v>0.12282850438279121</v>
      </c>
      <c r="I125">
        <v>0.6775365647689926</v>
      </c>
      <c r="J125">
        <v>0</v>
      </c>
      <c r="K125">
        <v>0.109413491359571</v>
      </c>
      <c r="L125">
        <v>7.7013442302261301E-2</v>
      </c>
      <c r="M125">
        <v>0.81357306633816762</v>
      </c>
      <c r="N125">
        <v>0</v>
      </c>
      <c r="O125">
        <v>0</v>
      </c>
      <c r="P125">
        <v>0</v>
      </c>
      <c r="Q125">
        <v>0</v>
      </c>
      <c r="R125">
        <v>1</v>
      </c>
    </row>
    <row r="126" spans="1:18" x14ac:dyDescent="0.45">
      <c r="A126" t="s">
        <v>24</v>
      </c>
      <c r="B126" t="s">
        <v>49</v>
      </c>
      <c r="C126">
        <v>0.53586823555710505</v>
      </c>
      <c r="D126">
        <v>0.1631592083423829</v>
      </c>
      <c r="E126">
        <v>0.30097255610051188</v>
      </c>
      <c r="F126">
        <v>0</v>
      </c>
      <c r="G126">
        <v>0.43156713759493431</v>
      </c>
      <c r="H126">
        <v>0.1208999225923279</v>
      </c>
      <c r="I126">
        <v>0.44753293981273778</v>
      </c>
      <c r="J126">
        <v>0</v>
      </c>
      <c r="K126">
        <v>0.36367197753016728</v>
      </c>
      <c r="L126">
        <v>9.3032746998238519E-2</v>
      </c>
      <c r="M126">
        <v>0.54329527547159429</v>
      </c>
      <c r="N126">
        <v>0</v>
      </c>
      <c r="O126">
        <v>0.57866413176106324</v>
      </c>
      <c r="P126">
        <v>0.18010897903507231</v>
      </c>
      <c r="Q126">
        <v>0.24122688920386429</v>
      </c>
      <c r="R126">
        <v>0</v>
      </c>
    </row>
    <row r="127" spans="1:18" x14ac:dyDescent="0.45">
      <c r="A127" t="s">
        <v>24</v>
      </c>
      <c r="B127" t="s">
        <v>50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0</v>
      </c>
      <c r="L127">
        <v>0</v>
      </c>
      <c r="M127">
        <v>1</v>
      </c>
      <c r="N127">
        <v>0</v>
      </c>
      <c r="O127">
        <v>1</v>
      </c>
      <c r="P127">
        <v>0</v>
      </c>
      <c r="Q127">
        <v>0</v>
      </c>
      <c r="R127">
        <v>0</v>
      </c>
    </row>
    <row r="128" spans="1:18" x14ac:dyDescent="0.45">
      <c r="A128" t="s">
        <v>24</v>
      </c>
      <c r="B128" t="s">
        <v>51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0</v>
      </c>
      <c r="L128">
        <v>0</v>
      </c>
      <c r="M128">
        <v>1</v>
      </c>
      <c r="N128">
        <v>0</v>
      </c>
      <c r="O128">
        <v>0</v>
      </c>
      <c r="P128">
        <v>0</v>
      </c>
      <c r="Q128">
        <v>0</v>
      </c>
      <c r="R128">
        <v>1</v>
      </c>
    </row>
    <row r="129" spans="1:18" x14ac:dyDescent="0.45">
      <c r="A129" t="s">
        <v>24</v>
      </c>
      <c r="B129" t="s">
        <v>52</v>
      </c>
      <c r="C129">
        <v>0.69403346481943828</v>
      </c>
      <c r="D129">
        <v>0.30596653518056183</v>
      </c>
      <c r="E129">
        <v>0</v>
      </c>
      <c r="F129">
        <v>0</v>
      </c>
      <c r="G129">
        <v>0</v>
      </c>
      <c r="H129">
        <v>1</v>
      </c>
      <c r="I129">
        <v>0</v>
      </c>
      <c r="J129">
        <v>0</v>
      </c>
      <c r="K129">
        <v>0.72620296511206961</v>
      </c>
      <c r="L129">
        <v>0.15036649785355849</v>
      </c>
      <c r="M129">
        <v>0.12343053703437221</v>
      </c>
      <c r="N129">
        <v>0</v>
      </c>
      <c r="O129">
        <v>0</v>
      </c>
      <c r="P129">
        <v>0</v>
      </c>
      <c r="Q129">
        <v>0</v>
      </c>
      <c r="R129">
        <v>1</v>
      </c>
    </row>
    <row r="130" spans="1:18" x14ac:dyDescent="0.45">
      <c r="A130" t="s">
        <v>24</v>
      </c>
      <c r="B130" t="s">
        <v>53</v>
      </c>
      <c r="C130">
        <v>0.69601305191127372</v>
      </c>
      <c r="D130">
        <v>0.211837914802115</v>
      </c>
      <c r="E130">
        <v>9.2149033286611309E-2</v>
      </c>
      <c r="F130">
        <v>0</v>
      </c>
      <c r="G130">
        <v>0.68785322438352337</v>
      </c>
      <c r="H130">
        <v>0.21220439786200909</v>
      </c>
      <c r="I130">
        <v>9.9942377754467709E-2</v>
      </c>
      <c r="J130">
        <v>0</v>
      </c>
      <c r="K130">
        <v>0.65547935286052483</v>
      </c>
      <c r="L130">
        <v>0.21365829372170889</v>
      </c>
      <c r="M130">
        <v>0.13086235341776639</v>
      </c>
      <c r="N130">
        <v>0</v>
      </c>
      <c r="O130">
        <v>0.70311571861930822</v>
      </c>
      <c r="P130">
        <v>0.21151855518589369</v>
      </c>
      <c r="Q130">
        <v>8.5365726194798083E-2</v>
      </c>
      <c r="R130">
        <v>0</v>
      </c>
    </row>
    <row r="131" spans="1:18" x14ac:dyDescent="0.45">
      <c r="A131" t="s">
        <v>24</v>
      </c>
      <c r="B131" t="s">
        <v>54</v>
      </c>
      <c r="C131">
        <v>1</v>
      </c>
      <c r="D131">
        <v>0</v>
      </c>
      <c r="E131">
        <v>0</v>
      </c>
      <c r="F131">
        <v>0</v>
      </c>
      <c r="G131">
        <v>0</v>
      </c>
      <c r="H131">
        <v>1</v>
      </c>
      <c r="I131">
        <v>0</v>
      </c>
      <c r="J131">
        <v>0</v>
      </c>
      <c r="K131">
        <v>0</v>
      </c>
      <c r="L131">
        <v>0</v>
      </c>
      <c r="M131">
        <v>1</v>
      </c>
      <c r="N131">
        <v>0</v>
      </c>
      <c r="O131">
        <v>0.81285507706532012</v>
      </c>
      <c r="P131">
        <v>0.18714492293467999</v>
      </c>
      <c r="Q131">
        <v>0</v>
      </c>
      <c r="R131">
        <v>0</v>
      </c>
    </row>
    <row r="132" spans="1:18" x14ac:dyDescent="0.45">
      <c r="A132" t="s">
        <v>24</v>
      </c>
      <c r="B132" t="s">
        <v>55</v>
      </c>
      <c r="C132">
        <v>0.43284044976986707</v>
      </c>
      <c r="D132">
        <v>0.16510166335356949</v>
      </c>
      <c r="E132">
        <v>0.40205788687656352</v>
      </c>
      <c r="F132">
        <v>0</v>
      </c>
      <c r="G132">
        <v>0.33110047789394959</v>
      </c>
      <c r="H132">
        <v>0.155457136593777</v>
      </c>
      <c r="I132">
        <v>0.5134423855122735</v>
      </c>
      <c r="J132">
        <v>0</v>
      </c>
      <c r="K132">
        <v>0.20748474521010499</v>
      </c>
      <c r="L132">
        <v>0.14029058343474221</v>
      </c>
      <c r="M132">
        <v>0.65222467135515305</v>
      </c>
      <c r="N132">
        <v>0</v>
      </c>
      <c r="O132">
        <v>0.49238783502542932</v>
      </c>
      <c r="P132">
        <v>0.17374740410445641</v>
      </c>
      <c r="Q132">
        <v>0.33386476087011441</v>
      </c>
      <c r="R132">
        <v>0</v>
      </c>
    </row>
    <row r="133" spans="1:18" x14ac:dyDescent="0.45">
      <c r="A133" t="s">
        <v>24</v>
      </c>
      <c r="B133" t="s">
        <v>56</v>
      </c>
      <c r="C133">
        <v>0.85116599861406939</v>
      </c>
      <c r="D133">
        <v>5.4873175598083697E-2</v>
      </c>
      <c r="E133">
        <v>9.396082578784723E-2</v>
      </c>
      <c r="F133">
        <v>0</v>
      </c>
      <c r="G133">
        <v>0</v>
      </c>
      <c r="H133">
        <v>4.5376629649207217E-2</v>
      </c>
      <c r="I133">
        <v>0.9546233703507927</v>
      </c>
      <c r="J133">
        <v>0</v>
      </c>
      <c r="K133">
        <v>0</v>
      </c>
      <c r="L133">
        <v>0</v>
      </c>
      <c r="M133">
        <v>1</v>
      </c>
      <c r="N133">
        <v>0</v>
      </c>
      <c r="O133">
        <v>0</v>
      </c>
      <c r="P133">
        <v>0</v>
      </c>
      <c r="Q133">
        <v>0</v>
      </c>
      <c r="R133">
        <v>1</v>
      </c>
    </row>
    <row r="134" spans="1:18" x14ac:dyDescent="0.45">
      <c r="A134" t="s">
        <v>24</v>
      </c>
      <c r="B134" t="s">
        <v>57</v>
      </c>
      <c r="C134">
        <v>0.52482121878863797</v>
      </c>
      <c r="D134">
        <v>0</v>
      </c>
      <c r="E134">
        <v>0.47517878121136198</v>
      </c>
      <c r="F134">
        <v>0</v>
      </c>
      <c r="G134">
        <v>0</v>
      </c>
      <c r="H134">
        <v>1</v>
      </c>
      <c r="I134">
        <v>0</v>
      </c>
      <c r="J134">
        <v>0</v>
      </c>
      <c r="K134">
        <v>0.51887786901561239</v>
      </c>
      <c r="L134">
        <v>0</v>
      </c>
      <c r="M134">
        <v>0.48112213098438761</v>
      </c>
      <c r="N134">
        <v>0</v>
      </c>
      <c r="O134">
        <v>0</v>
      </c>
      <c r="P134">
        <v>0</v>
      </c>
      <c r="Q134">
        <v>0</v>
      </c>
      <c r="R134">
        <v>1</v>
      </c>
    </row>
    <row r="135" spans="1:18" x14ac:dyDescent="0.45">
      <c r="A135" t="s">
        <v>24</v>
      </c>
      <c r="B135" t="s">
        <v>58</v>
      </c>
      <c r="C135">
        <v>0.81838962115651448</v>
      </c>
      <c r="D135">
        <v>4.2049374660858459E-2</v>
      </c>
      <c r="E135">
        <v>0.13956100418262721</v>
      </c>
      <c r="F135">
        <v>0</v>
      </c>
      <c r="G135">
        <v>0</v>
      </c>
      <c r="H135">
        <v>0</v>
      </c>
      <c r="I135">
        <v>1</v>
      </c>
      <c r="J135">
        <v>0</v>
      </c>
      <c r="K135">
        <v>0</v>
      </c>
      <c r="L135">
        <v>0</v>
      </c>
      <c r="M135">
        <v>1</v>
      </c>
      <c r="N135">
        <v>0</v>
      </c>
      <c r="O135">
        <v>0.86043899581737282</v>
      </c>
      <c r="P135">
        <v>4.4209898039528107E-2</v>
      </c>
      <c r="Q135">
        <v>9.5351106143099107E-2</v>
      </c>
      <c r="R135">
        <v>0</v>
      </c>
    </row>
    <row r="136" spans="1:18" x14ac:dyDescent="0.45">
      <c r="A136" t="s">
        <v>24</v>
      </c>
      <c r="B136" t="s">
        <v>59</v>
      </c>
      <c r="C136">
        <v>0.34778532913001992</v>
      </c>
      <c r="D136">
        <v>0.17474124914206449</v>
      </c>
      <c r="E136">
        <v>0.4774734217279159</v>
      </c>
      <c r="F136">
        <v>0</v>
      </c>
      <c r="G136">
        <v>0.25184959698064407</v>
      </c>
      <c r="H136">
        <v>0.13573596493168291</v>
      </c>
      <c r="I136">
        <v>0.61241443808767315</v>
      </c>
      <c r="J136">
        <v>0</v>
      </c>
      <c r="K136">
        <v>0.19372731756654149</v>
      </c>
      <c r="L136">
        <v>0.1120060580512591</v>
      </c>
      <c r="M136">
        <v>0.69426662438219944</v>
      </c>
      <c r="N136">
        <v>0</v>
      </c>
      <c r="O136">
        <v>0.4071934105270793</v>
      </c>
      <c r="P136">
        <v>0.19869044402886399</v>
      </c>
      <c r="Q136">
        <v>0.3941161454440571</v>
      </c>
      <c r="R136">
        <v>0</v>
      </c>
    </row>
    <row r="137" spans="1:18" x14ac:dyDescent="0.45">
      <c r="A137" t="s">
        <v>24</v>
      </c>
      <c r="B137" t="s">
        <v>60</v>
      </c>
      <c r="C137">
        <v>9.9278839803898014E-6</v>
      </c>
      <c r="D137">
        <v>0.99999007211601965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0</v>
      </c>
      <c r="L137">
        <v>0</v>
      </c>
      <c r="M137">
        <v>1</v>
      </c>
      <c r="N137">
        <v>0</v>
      </c>
      <c r="O137">
        <v>0</v>
      </c>
      <c r="P137">
        <v>0</v>
      </c>
      <c r="Q137">
        <v>0</v>
      </c>
      <c r="R137">
        <v>1</v>
      </c>
    </row>
    <row r="138" spans="1:18" x14ac:dyDescent="0.45">
      <c r="A138" t="s">
        <v>24</v>
      </c>
      <c r="B138" t="s">
        <v>61</v>
      </c>
      <c r="C138">
        <v>0.65773600108459107</v>
      </c>
      <c r="D138">
        <v>0.1701839389232723</v>
      </c>
      <c r="E138">
        <v>0.17208005999213649</v>
      </c>
      <c r="F138">
        <v>0</v>
      </c>
      <c r="G138">
        <v>0.65691399230975167</v>
      </c>
      <c r="H138">
        <v>0.16897290300355511</v>
      </c>
      <c r="I138">
        <v>0.1741131046866933</v>
      </c>
      <c r="J138">
        <v>0</v>
      </c>
      <c r="K138">
        <v>0.65690844465612541</v>
      </c>
      <c r="L138">
        <v>0.1689645686797499</v>
      </c>
      <c r="M138">
        <v>0.17412698666412471</v>
      </c>
      <c r="N138">
        <v>0</v>
      </c>
      <c r="O138">
        <v>0.65911520728040807</v>
      </c>
      <c r="P138">
        <v>0.17221127937929631</v>
      </c>
      <c r="Q138">
        <v>0.16867351334029571</v>
      </c>
      <c r="R138">
        <v>0</v>
      </c>
    </row>
    <row r="139" spans="1:18" x14ac:dyDescent="0.45">
      <c r="A139" t="s">
        <v>25</v>
      </c>
      <c r="B139" t="s">
        <v>42</v>
      </c>
      <c r="C139">
        <v>0.96287360998845073</v>
      </c>
      <c r="D139">
        <v>3.295485268741865E-2</v>
      </c>
      <c r="E139">
        <v>4.1715373241307712E-3</v>
      </c>
      <c r="F139">
        <v>0</v>
      </c>
      <c r="G139">
        <v>0.90822189436340017</v>
      </c>
      <c r="H139">
        <v>3.9030957792713802E-2</v>
      </c>
      <c r="I139">
        <v>5.2747147843885782E-2</v>
      </c>
      <c r="J139">
        <v>0</v>
      </c>
      <c r="K139">
        <v>0.47286484099450721</v>
      </c>
      <c r="L139">
        <v>3.2091506642839503E-2</v>
      </c>
      <c r="M139">
        <v>0.49504365236265352</v>
      </c>
      <c r="N139">
        <v>0</v>
      </c>
      <c r="O139">
        <v>0.96226826429461987</v>
      </c>
      <c r="P139">
        <v>3.3123767223277818E-2</v>
      </c>
      <c r="Q139">
        <v>4.6079684821023221E-3</v>
      </c>
      <c r="R139">
        <v>0</v>
      </c>
    </row>
    <row r="140" spans="1:18" x14ac:dyDescent="0.45">
      <c r="A140" t="s">
        <v>25</v>
      </c>
      <c r="B140" t="s">
        <v>43</v>
      </c>
      <c r="C140">
        <v>0.79459920905610504</v>
      </c>
      <c r="D140">
        <v>0.1779133828888603</v>
      </c>
      <c r="E140">
        <v>2.7487408055034579E-2</v>
      </c>
      <c r="F140">
        <v>0</v>
      </c>
      <c r="G140">
        <v>0.79244072524568654</v>
      </c>
      <c r="H140">
        <v>0.17828447286962501</v>
      </c>
      <c r="I140">
        <v>2.9274801884688499E-2</v>
      </c>
      <c r="J140">
        <v>0</v>
      </c>
      <c r="K140">
        <v>0.7840373363951828</v>
      </c>
      <c r="L140">
        <v>0.17972919679384219</v>
      </c>
      <c r="M140">
        <v>3.6233466810974863E-2</v>
      </c>
      <c r="N140">
        <v>0</v>
      </c>
      <c r="O140">
        <v>0.79612104475101442</v>
      </c>
      <c r="P140">
        <v>0.17765174796189881</v>
      </c>
      <c r="Q140">
        <v>2.6227207287086871E-2</v>
      </c>
      <c r="R140">
        <v>0</v>
      </c>
    </row>
    <row r="141" spans="1:18" x14ac:dyDescent="0.45">
      <c r="A141" t="s">
        <v>25</v>
      </c>
      <c r="B141" t="s">
        <v>44</v>
      </c>
      <c r="C141">
        <v>0.98460911138829543</v>
      </c>
      <c r="D141">
        <v>1.1432240100112619E-2</v>
      </c>
      <c r="E141">
        <v>3.9586485115923487E-3</v>
      </c>
      <c r="F141">
        <v>0</v>
      </c>
      <c r="G141">
        <v>0.92528461731410583</v>
      </c>
      <c r="H141">
        <v>2.477216774357591E-2</v>
      </c>
      <c r="I141">
        <v>4.9943214942318528E-2</v>
      </c>
      <c r="J141">
        <v>0</v>
      </c>
      <c r="K141">
        <v>0.84058276893821293</v>
      </c>
      <c r="L141">
        <v>4.0735018912218139E-2</v>
      </c>
      <c r="M141">
        <v>0.1186822121495692</v>
      </c>
      <c r="N141">
        <v>0</v>
      </c>
      <c r="O141">
        <v>0.98560307547143211</v>
      </c>
      <c r="P141">
        <v>1.1178562760518901E-2</v>
      </c>
      <c r="Q141">
        <v>3.2183617680490999E-3</v>
      </c>
      <c r="R141">
        <v>0</v>
      </c>
    </row>
    <row r="142" spans="1:18" x14ac:dyDescent="0.45">
      <c r="A142" t="s">
        <v>25</v>
      </c>
      <c r="B142" t="s">
        <v>45</v>
      </c>
      <c r="C142">
        <v>1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0</v>
      </c>
      <c r="L142">
        <v>0</v>
      </c>
      <c r="M142">
        <v>1</v>
      </c>
      <c r="N142">
        <v>0</v>
      </c>
      <c r="O142">
        <v>0</v>
      </c>
      <c r="P142">
        <v>0</v>
      </c>
      <c r="Q142">
        <v>0</v>
      </c>
      <c r="R142">
        <v>1</v>
      </c>
    </row>
    <row r="143" spans="1:18" x14ac:dyDescent="0.45">
      <c r="A143" t="s">
        <v>25</v>
      </c>
      <c r="B143" t="s">
        <v>46</v>
      </c>
      <c r="C143">
        <v>0.75630116475652709</v>
      </c>
      <c r="D143">
        <v>0.19570167694326401</v>
      </c>
      <c r="E143">
        <v>4.7997158300209009E-2</v>
      </c>
      <c r="F143">
        <v>0</v>
      </c>
      <c r="G143">
        <v>0.75652161852831834</v>
      </c>
      <c r="H143">
        <v>0.19143583772905171</v>
      </c>
      <c r="I143">
        <v>5.2042543742629913E-2</v>
      </c>
      <c r="J143">
        <v>0</v>
      </c>
      <c r="K143">
        <v>0.7605670039707394</v>
      </c>
      <c r="L143">
        <v>0.1915475660432118</v>
      </c>
      <c r="M143">
        <v>4.7885429986048909E-2</v>
      </c>
      <c r="N143">
        <v>0</v>
      </c>
      <c r="O143">
        <v>0</v>
      </c>
      <c r="P143">
        <v>0</v>
      </c>
      <c r="Q143">
        <v>0</v>
      </c>
      <c r="R143">
        <v>1</v>
      </c>
    </row>
    <row r="144" spans="1:18" x14ac:dyDescent="0.45">
      <c r="A144" t="s">
        <v>25</v>
      </c>
      <c r="B144" t="s">
        <v>48</v>
      </c>
      <c r="C144">
        <v>0.74081275114698553</v>
      </c>
      <c r="D144">
        <v>0.1062340642944513</v>
      </c>
      <c r="E144">
        <v>0.15295318455856349</v>
      </c>
      <c r="F144">
        <v>0</v>
      </c>
      <c r="G144">
        <v>0.67061875563135798</v>
      </c>
      <c r="H144">
        <v>9.1958086500908601E-2</v>
      </c>
      <c r="I144">
        <v>0.23742315786773369</v>
      </c>
      <c r="J144">
        <v>0</v>
      </c>
      <c r="K144">
        <v>0.53623278608005742</v>
      </c>
      <c r="L144">
        <v>5.8622855741817748E-2</v>
      </c>
      <c r="M144">
        <v>0.40514435817812489</v>
      </c>
      <c r="N144">
        <v>0</v>
      </c>
      <c r="O144">
        <v>0</v>
      </c>
      <c r="P144">
        <v>0</v>
      </c>
      <c r="Q144">
        <v>0</v>
      </c>
      <c r="R144">
        <v>1</v>
      </c>
    </row>
    <row r="145" spans="1:18" x14ac:dyDescent="0.45">
      <c r="A145" t="s">
        <v>25</v>
      </c>
      <c r="B145" t="s">
        <v>49</v>
      </c>
      <c r="C145">
        <v>0.91973291703158999</v>
      </c>
      <c r="D145">
        <v>7.2473399925604962E-2</v>
      </c>
      <c r="E145">
        <v>7.7936830428050833E-3</v>
      </c>
      <c r="F145">
        <v>0</v>
      </c>
      <c r="G145">
        <v>0.91752887912761316</v>
      </c>
      <c r="H145">
        <v>7.2827266078436509E-2</v>
      </c>
      <c r="I145">
        <v>9.6438547939504352E-3</v>
      </c>
      <c r="J145">
        <v>0</v>
      </c>
      <c r="K145">
        <v>0.90981422108921317</v>
      </c>
      <c r="L145">
        <v>7.4065843865491615E-2</v>
      </c>
      <c r="M145">
        <v>1.6119935045295158E-2</v>
      </c>
      <c r="N145">
        <v>0</v>
      </c>
      <c r="O145">
        <v>0.9202772325418912</v>
      </c>
      <c r="P145">
        <v>7.2385952586144081E-2</v>
      </c>
      <c r="Q145">
        <v>7.3368148719647154E-3</v>
      </c>
      <c r="R145">
        <v>0</v>
      </c>
    </row>
    <row r="146" spans="1:18" x14ac:dyDescent="0.45">
      <c r="A146" t="s">
        <v>25</v>
      </c>
      <c r="B146" t="s">
        <v>50</v>
      </c>
      <c r="C146">
        <v>1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0</v>
      </c>
      <c r="L146">
        <v>0</v>
      </c>
      <c r="M146">
        <v>1</v>
      </c>
      <c r="N146">
        <v>0</v>
      </c>
      <c r="O146">
        <v>1</v>
      </c>
      <c r="P146">
        <v>0</v>
      </c>
      <c r="Q146">
        <v>0</v>
      </c>
      <c r="R146">
        <v>0</v>
      </c>
    </row>
    <row r="147" spans="1:18" x14ac:dyDescent="0.45">
      <c r="A147" t="s">
        <v>25</v>
      </c>
      <c r="B147" t="s">
        <v>51</v>
      </c>
      <c r="C147">
        <v>1</v>
      </c>
      <c r="D147">
        <v>0</v>
      </c>
      <c r="E147">
        <v>0</v>
      </c>
      <c r="F147">
        <v>0</v>
      </c>
      <c r="G147">
        <v>0</v>
      </c>
      <c r="H147">
        <v>1</v>
      </c>
      <c r="I147">
        <v>0</v>
      </c>
      <c r="J147">
        <v>0</v>
      </c>
      <c r="K147">
        <v>0</v>
      </c>
      <c r="L147">
        <v>0</v>
      </c>
      <c r="M147">
        <v>1</v>
      </c>
      <c r="N147">
        <v>0</v>
      </c>
      <c r="O147">
        <v>0</v>
      </c>
      <c r="P147">
        <v>0</v>
      </c>
      <c r="Q147">
        <v>0</v>
      </c>
      <c r="R147">
        <v>1</v>
      </c>
    </row>
    <row r="148" spans="1:18" x14ac:dyDescent="0.45">
      <c r="A148" t="s">
        <v>25</v>
      </c>
      <c r="B148" t="s">
        <v>52</v>
      </c>
      <c r="C148">
        <v>1</v>
      </c>
      <c r="D148">
        <v>0</v>
      </c>
      <c r="E148">
        <v>0</v>
      </c>
      <c r="F148">
        <v>0</v>
      </c>
      <c r="G148">
        <v>0</v>
      </c>
      <c r="H148">
        <v>1</v>
      </c>
      <c r="I148">
        <v>0</v>
      </c>
      <c r="J148">
        <v>0</v>
      </c>
      <c r="K148">
        <v>0</v>
      </c>
      <c r="L148">
        <v>0</v>
      </c>
      <c r="M148">
        <v>1</v>
      </c>
      <c r="N148">
        <v>0</v>
      </c>
      <c r="O148">
        <v>0</v>
      </c>
      <c r="P148">
        <v>0</v>
      </c>
      <c r="Q148">
        <v>0</v>
      </c>
      <c r="R148">
        <v>1</v>
      </c>
    </row>
    <row r="149" spans="1:18" x14ac:dyDescent="0.45">
      <c r="A149" t="s">
        <v>25</v>
      </c>
      <c r="B149" t="s">
        <v>62</v>
      </c>
      <c r="C149">
        <v>0.52078358390935064</v>
      </c>
      <c r="D149">
        <v>0.47921641609064952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0</v>
      </c>
      <c r="L149">
        <v>0</v>
      </c>
      <c r="M149">
        <v>1</v>
      </c>
      <c r="N149">
        <v>0</v>
      </c>
      <c r="O149">
        <v>0.61304586081180967</v>
      </c>
      <c r="P149">
        <v>0.38695413918819038</v>
      </c>
      <c r="Q149">
        <v>0</v>
      </c>
      <c r="R149">
        <v>0</v>
      </c>
    </row>
    <row r="150" spans="1:18" x14ac:dyDescent="0.45">
      <c r="A150" t="s">
        <v>25</v>
      </c>
      <c r="B150" t="s">
        <v>63</v>
      </c>
      <c r="C150">
        <v>1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0</v>
      </c>
      <c r="L150">
        <v>0</v>
      </c>
      <c r="M150">
        <v>1</v>
      </c>
      <c r="N150">
        <v>0</v>
      </c>
      <c r="O150">
        <v>1</v>
      </c>
      <c r="P150">
        <v>0</v>
      </c>
      <c r="Q150">
        <v>0</v>
      </c>
      <c r="R150">
        <v>0</v>
      </c>
    </row>
    <row r="151" spans="1:18" x14ac:dyDescent="0.45">
      <c r="A151" t="s">
        <v>25</v>
      </c>
      <c r="B151" t="s">
        <v>64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1</v>
      </c>
      <c r="L151">
        <v>0</v>
      </c>
      <c r="M151">
        <v>0</v>
      </c>
      <c r="N151">
        <v>0</v>
      </c>
      <c r="O151">
        <v>1</v>
      </c>
      <c r="P151">
        <v>0</v>
      </c>
      <c r="Q151">
        <v>0</v>
      </c>
      <c r="R151">
        <v>0</v>
      </c>
    </row>
    <row r="152" spans="1:18" x14ac:dyDescent="0.45">
      <c r="A152" t="s">
        <v>25</v>
      </c>
      <c r="B152" t="s">
        <v>53</v>
      </c>
      <c r="C152">
        <v>0.93283209879143425</v>
      </c>
      <c r="D152">
        <v>6.126805056992659E-2</v>
      </c>
      <c r="E152">
        <v>5.8998506386391788E-3</v>
      </c>
      <c r="F152">
        <v>0</v>
      </c>
      <c r="G152">
        <v>0.92826385938772371</v>
      </c>
      <c r="H152">
        <v>6.2028411231157418E-2</v>
      </c>
      <c r="I152">
        <v>9.7077293811186714E-3</v>
      </c>
      <c r="J152">
        <v>0</v>
      </c>
      <c r="K152">
        <v>0.91375915706690325</v>
      </c>
      <c r="L152">
        <v>6.4362103760687878E-2</v>
      </c>
      <c r="M152">
        <v>2.187873917240896E-2</v>
      </c>
      <c r="N152">
        <v>0</v>
      </c>
      <c r="O152">
        <v>0.93355424361898098</v>
      </c>
      <c r="P152">
        <v>6.1135693182435363E-2</v>
      </c>
      <c r="Q152">
        <v>5.3100631985836463E-3</v>
      </c>
      <c r="R152">
        <v>0</v>
      </c>
    </row>
    <row r="153" spans="1:18" x14ac:dyDescent="0.45">
      <c r="A153" t="s">
        <v>25</v>
      </c>
      <c r="B153" t="s">
        <v>54</v>
      </c>
      <c r="C153">
        <v>0.99812805767915425</v>
      </c>
      <c r="D153">
        <v>1.8719423208458121E-3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0</v>
      </c>
      <c r="L153">
        <v>0</v>
      </c>
      <c r="M153">
        <v>1</v>
      </c>
      <c r="N153">
        <v>0</v>
      </c>
      <c r="O153">
        <v>0.99859571448710616</v>
      </c>
      <c r="P153">
        <v>1.404285512893817E-3</v>
      </c>
      <c r="Q153">
        <v>0</v>
      </c>
      <c r="R153">
        <v>0</v>
      </c>
    </row>
    <row r="154" spans="1:18" x14ac:dyDescent="0.45">
      <c r="A154" t="s">
        <v>25</v>
      </c>
      <c r="B154" t="s">
        <v>55</v>
      </c>
      <c r="C154">
        <v>0.94742416103498761</v>
      </c>
      <c r="D154">
        <v>4.1992624068024509E-2</v>
      </c>
      <c r="E154">
        <v>1.058321489698803E-2</v>
      </c>
      <c r="F154">
        <v>0</v>
      </c>
      <c r="G154">
        <v>0.844842953882745</v>
      </c>
      <c r="H154">
        <v>0.14709847839549339</v>
      </c>
      <c r="I154">
        <v>8.0585677217618612E-3</v>
      </c>
      <c r="J154">
        <v>0</v>
      </c>
      <c r="K154">
        <v>0.84266405046293691</v>
      </c>
      <c r="L154">
        <v>0.14679450485594489</v>
      </c>
      <c r="M154">
        <v>1.054144468111824E-2</v>
      </c>
      <c r="N154">
        <v>0</v>
      </c>
      <c r="O154">
        <v>0.95205271516710199</v>
      </c>
      <c r="P154">
        <v>3.7351973158862593E-2</v>
      </c>
      <c r="Q154">
        <v>1.0595311674035501E-2</v>
      </c>
      <c r="R154">
        <v>0</v>
      </c>
    </row>
    <row r="155" spans="1:18" x14ac:dyDescent="0.45">
      <c r="A155" t="s">
        <v>25</v>
      </c>
      <c r="B155" t="s">
        <v>56</v>
      </c>
      <c r="C155">
        <v>0.93223866352034301</v>
      </c>
      <c r="D155">
        <v>6.776133647965682E-2</v>
      </c>
      <c r="E155">
        <v>0</v>
      </c>
      <c r="F155">
        <v>0</v>
      </c>
      <c r="G155">
        <v>0.93221074634770551</v>
      </c>
      <c r="H155">
        <v>6.7789253652294462E-2</v>
      </c>
      <c r="I155">
        <v>0</v>
      </c>
      <c r="J155">
        <v>0</v>
      </c>
      <c r="K155">
        <v>0.90811240005465066</v>
      </c>
      <c r="L155">
        <v>6.3494065382377604E-2</v>
      </c>
      <c r="M155">
        <v>2.839353456297174E-2</v>
      </c>
      <c r="N155">
        <v>0</v>
      </c>
      <c r="O155">
        <v>0</v>
      </c>
      <c r="P155">
        <v>0</v>
      </c>
      <c r="Q155">
        <v>0</v>
      </c>
      <c r="R155">
        <v>1</v>
      </c>
    </row>
    <row r="156" spans="1:18" x14ac:dyDescent="0.45">
      <c r="A156" t="s">
        <v>25</v>
      </c>
      <c r="B156" t="s">
        <v>57</v>
      </c>
      <c r="C156">
        <v>1</v>
      </c>
      <c r="D156">
        <v>0</v>
      </c>
      <c r="E156">
        <v>0</v>
      </c>
      <c r="F156">
        <v>0</v>
      </c>
      <c r="G156">
        <v>0</v>
      </c>
      <c r="H156">
        <v>0</v>
      </c>
      <c r="I156">
        <v>1</v>
      </c>
      <c r="J156">
        <v>0</v>
      </c>
      <c r="K156">
        <v>0</v>
      </c>
      <c r="L156">
        <v>0</v>
      </c>
      <c r="M156">
        <v>1</v>
      </c>
      <c r="N156">
        <v>0</v>
      </c>
      <c r="O156">
        <v>0</v>
      </c>
      <c r="P156">
        <v>0</v>
      </c>
      <c r="Q156">
        <v>0</v>
      </c>
      <c r="R156">
        <v>1</v>
      </c>
    </row>
    <row r="157" spans="1:18" x14ac:dyDescent="0.45">
      <c r="A157" t="s">
        <v>25</v>
      </c>
      <c r="B157" t="s">
        <v>58</v>
      </c>
      <c r="C157">
        <v>1</v>
      </c>
      <c r="D157">
        <v>0</v>
      </c>
      <c r="E157">
        <v>0</v>
      </c>
      <c r="F157">
        <v>0</v>
      </c>
      <c r="G157">
        <v>0</v>
      </c>
      <c r="H157">
        <v>1</v>
      </c>
      <c r="I157">
        <v>0</v>
      </c>
      <c r="J157">
        <v>0</v>
      </c>
      <c r="K157">
        <v>0</v>
      </c>
      <c r="L157">
        <v>0</v>
      </c>
      <c r="M157">
        <v>1</v>
      </c>
      <c r="N157">
        <v>0</v>
      </c>
      <c r="O157">
        <v>0</v>
      </c>
      <c r="P157">
        <v>0</v>
      </c>
      <c r="Q157">
        <v>0</v>
      </c>
      <c r="R157">
        <v>1</v>
      </c>
    </row>
    <row r="158" spans="1:18" x14ac:dyDescent="0.45">
      <c r="A158" t="s">
        <v>25</v>
      </c>
      <c r="B158" t="s">
        <v>59</v>
      </c>
      <c r="C158">
        <v>0.94199827903846634</v>
      </c>
      <c r="D158">
        <v>3.8417619869975501E-2</v>
      </c>
      <c r="E158">
        <v>1.9584101091558621E-2</v>
      </c>
      <c r="F158">
        <v>0</v>
      </c>
      <c r="G158">
        <v>0.89208835565890177</v>
      </c>
      <c r="H158">
        <v>4.0389692080854467E-2</v>
      </c>
      <c r="I158">
        <v>6.7521952260243948E-2</v>
      </c>
      <c r="J158">
        <v>0</v>
      </c>
      <c r="K158">
        <v>0.85446389959902103</v>
      </c>
      <c r="L158">
        <v>4.1793193336878157E-2</v>
      </c>
      <c r="M158">
        <v>0.103742907064101</v>
      </c>
      <c r="N158">
        <v>0</v>
      </c>
      <c r="O158">
        <v>0.94536844313222046</v>
      </c>
      <c r="P158">
        <v>3.8268397984846637E-2</v>
      </c>
      <c r="Q158">
        <v>1.636315888293317E-2</v>
      </c>
      <c r="R158">
        <v>0</v>
      </c>
    </row>
    <row r="159" spans="1:18" x14ac:dyDescent="0.45">
      <c r="A159" t="s">
        <v>25</v>
      </c>
      <c r="B159" t="s">
        <v>60</v>
      </c>
      <c r="C159">
        <v>1</v>
      </c>
      <c r="D159">
        <v>0</v>
      </c>
      <c r="E159">
        <v>0</v>
      </c>
      <c r="F159">
        <v>0</v>
      </c>
      <c r="G159">
        <v>1</v>
      </c>
      <c r="H159">
        <v>0</v>
      </c>
      <c r="I159">
        <v>0</v>
      </c>
      <c r="J159">
        <v>0</v>
      </c>
      <c r="K159">
        <v>1</v>
      </c>
      <c r="L159">
        <v>0</v>
      </c>
      <c r="M159">
        <v>0</v>
      </c>
      <c r="N159">
        <v>0</v>
      </c>
      <c r="O159">
        <v>0</v>
      </c>
      <c r="P159">
        <v>0</v>
      </c>
      <c r="Q159">
        <v>0</v>
      </c>
      <c r="R159">
        <v>1</v>
      </c>
    </row>
    <row r="160" spans="1:18" x14ac:dyDescent="0.45">
      <c r="A160" t="s">
        <v>25</v>
      </c>
      <c r="B160" t="s">
        <v>61</v>
      </c>
      <c r="C160">
        <v>0.92585624129529087</v>
      </c>
      <c r="D160">
        <v>6.9793235954917862E-2</v>
      </c>
      <c r="E160">
        <v>4.3505227497913418E-3</v>
      </c>
      <c r="F160">
        <v>0</v>
      </c>
      <c r="G160">
        <v>0.92301744096316096</v>
      </c>
      <c r="H160">
        <v>6.9616546637281257E-2</v>
      </c>
      <c r="I160">
        <v>7.3660123995579899E-3</v>
      </c>
      <c r="J160">
        <v>0</v>
      </c>
      <c r="K160">
        <v>0.90120614657566001</v>
      </c>
      <c r="L160">
        <v>6.816804270853595E-2</v>
      </c>
      <c r="M160">
        <v>3.0625810715804221E-2</v>
      </c>
      <c r="N160">
        <v>0</v>
      </c>
      <c r="O160">
        <v>0.92633232790508346</v>
      </c>
      <c r="P160">
        <v>6.9812198446101176E-2</v>
      </c>
      <c r="Q160">
        <v>3.8554736488153819E-3</v>
      </c>
      <c r="R160">
        <v>0</v>
      </c>
    </row>
    <row r="161" spans="1:18" x14ac:dyDescent="0.45">
      <c r="A161" t="s">
        <v>26</v>
      </c>
      <c r="B161" t="s">
        <v>42</v>
      </c>
      <c r="C161">
        <v>0.6996150082785535</v>
      </c>
      <c r="D161">
        <v>0.30038499172144689</v>
      </c>
      <c r="E161">
        <v>0</v>
      </c>
      <c r="F161">
        <v>0</v>
      </c>
      <c r="G161">
        <v>0.60063307493761509</v>
      </c>
      <c r="H161">
        <v>0.39936692506238508</v>
      </c>
      <c r="I161">
        <v>0</v>
      </c>
      <c r="J161">
        <v>0</v>
      </c>
      <c r="K161">
        <v>0.4411833350245179</v>
      </c>
      <c r="L161">
        <v>0.20060132014390811</v>
      </c>
      <c r="M161">
        <v>0.35821534483157391</v>
      </c>
      <c r="N161">
        <v>0</v>
      </c>
      <c r="O161">
        <v>0.72202038779596633</v>
      </c>
      <c r="P161">
        <v>0.27797961220403389</v>
      </c>
      <c r="Q161">
        <v>0</v>
      </c>
      <c r="R161">
        <v>0</v>
      </c>
    </row>
    <row r="162" spans="1:18" x14ac:dyDescent="0.45">
      <c r="A162" t="s">
        <v>26</v>
      </c>
      <c r="B162" t="s">
        <v>43</v>
      </c>
      <c r="C162">
        <v>0.77043769763562731</v>
      </c>
      <c r="D162">
        <v>0.21106081495444129</v>
      </c>
      <c r="E162">
        <v>1.8501487409931471E-2</v>
      </c>
      <c r="F162">
        <v>0</v>
      </c>
      <c r="G162">
        <v>0.73472566993967836</v>
      </c>
      <c r="H162">
        <v>0.24941451631352829</v>
      </c>
      <c r="I162">
        <v>1.5859813746793659E-2</v>
      </c>
      <c r="J162">
        <v>0</v>
      </c>
      <c r="K162">
        <v>0.72561162448815275</v>
      </c>
      <c r="L162">
        <v>0.25800711115163633</v>
      </c>
      <c r="M162">
        <v>1.6381264360211211E-2</v>
      </c>
      <c r="N162">
        <v>0</v>
      </c>
      <c r="O162">
        <v>0.77932684182544509</v>
      </c>
      <c r="P162">
        <v>0.20166774151557751</v>
      </c>
      <c r="Q162">
        <v>1.9005416658977588E-2</v>
      </c>
      <c r="R162">
        <v>0</v>
      </c>
    </row>
    <row r="163" spans="1:18" x14ac:dyDescent="0.45">
      <c r="A163" t="s">
        <v>26</v>
      </c>
      <c r="B163" t="s">
        <v>44</v>
      </c>
      <c r="C163">
        <v>0.84779042831669127</v>
      </c>
      <c r="D163">
        <v>0.117789906261745</v>
      </c>
      <c r="E163">
        <v>3.4419665421563557E-2</v>
      </c>
      <c r="F163">
        <v>0</v>
      </c>
      <c r="G163">
        <v>0.76964599546172052</v>
      </c>
      <c r="H163">
        <v>0.12517216240648801</v>
      </c>
      <c r="I163">
        <v>0.10518184213179139</v>
      </c>
      <c r="J163">
        <v>0</v>
      </c>
      <c r="K163">
        <v>0.52567782788517392</v>
      </c>
      <c r="L163">
        <v>0.14592395091376889</v>
      </c>
      <c r="M163">
        <v>0.32839822120105722</v>
      </c>
      <c r="N163">
        <v>0</v>
      </c>
      <c r="O163">
        <v>0.84865338108810895</v>
      </c>
      <c r="P163">
        <v>0.1176865024548252</v>
      </c>
      <c r="Q163">
        <v>3.3660116457065709E-2</v>
      </c>
      <c r="R163">
        <v>0</v>
      </c>
    </row>
    <row r="164" spans="1:18" x14ac:dyDescent="0.45">
      <c r="A164" t="s">
        <v>26</v>
      </c>
      <c r="B164" t="s">
        <v>45</v>
      </c>
      <c r="C164">
        <v>1</v>
      </c>
      <c r="D164">
        <v>0</v>
      </c>
      <c r="E164">
        <v>0</v>
      </c>
      <c r="F164">
        <v>0</v>
      </c>
      <c r="G164">
        <v>0</v>
      </c>
      <c r="H164">
        <v>1</v>
      </c>
      <c r="I164">
        <v>0</v>
      </c>
      <c r="J164">
        <v>0</v>
      </c>
      <c r="K164">
        <v>0</v>
      </c>
      <c r="L164">
        <v>0</v>
      </c>
      <c r="M164">
        <v>1</v>
      </c>
      <c r="N164">
        <v>0</v>
      </c>
      <c r="O164">
        <v>0</v>
      </c>
      <c r="P164">
        <v>0</v>
      </c>
      <c r="Q164">
        <v>0</v>
      </c>
      <c r="R164">
        <v>1</v>
      </c>
    </row>
    <row r="165" spans="1:18" x14ac:dyDescent="0.45">
      <c r="A165" t="s">
        <v>26</v>
      </c>
      <c r="B165" t="s">
        <v>46</v>
      </c>
      <c r="C165">
        <v>0.28673717108763608</v>
      </c>
      <c r="D165">
        <v>0.10510664487944429</v>
      </c>
      <c r="E165">
        <v>0.60815618403291938</v>
      </c>
      <c r="F165">
        <v>0</v>
      </c>
      <c r="G165">
        <v>0</v>
      </c>
      <c r="H165">
        <v>0</v>
      </c>
      <c r="I165">
        <v>1</v>
      </c>
      <c r="J165">
        <v>0</v>
      </c>
      <c r="K165">
        <v>0</v>
      </c>
      <c r="L165">
        <v>0</v>
      </c>
      <c r="M165">
        <v>1</v>
      </c>
      <c r="N165">
        <v>0</v>
      </c>
      <c r="O165">
        <v>0</v>
      </c>
      <c r="P165">
        <v>0</v>
      </c>
      <c r="Q165">
        <v>0</v>
      </c>
      <c r="R165">
        <v>1</v>
      </c>
    </row>
    <row r="166" spans="1:18" x14ac:dyDescent="0.45">
      <c r="A166" t="s">
        <v>26</v>
      </c>
      <c r="B166" t="s">
        <v>48</v>
      </c>
      <c r="C166">
        <v>0.35934470990102241</v>
      </c>
      <c r="D166">
        <v>0.30388644218729233</v>
      </c>
      <c r="E166">
        <v>0.33676884791168549</v>
      </c>
      <c r="F166">
        <v>0</v>
      </c>
      <c r="G166">
        <v>0.32950920458062799</v>
      </c>
      <c r="H166">
        <v>0.29620405398996408</v>
      </c>
      <c r="I166">
        <v>0.37428674142940799</v>
      </c>
      <c r="J166">
        <v>0</v>
      </c>
      <c r="K166">
        <v>0.3450474852935802</v>
      </c>
      <c r="L166">
        <v>0.29876576319946002</v>
      </c>
      <c r="M166">
        <v>0.35618675150695989</v>
      </c>
      <c r="N166">
        <v>0</v>
      </c>
      <c r="O166">
        <v>0.38676115605572298</v>
      </c>
      <c r="P166">
        <v>0.30901435877209521</v>
      </c>
      <c r="Q166">
        <v>0.30422448517218209</v>
      </c>
      <c r="R166">
        <v>0</v>
      </c>
    </row>
    <row r="167" spans="1:18" x14ac:dyDescent="0.45">
      <c r="A167" t="s">
        <v>26</v>
      </c>
      <c r="B167" t="s">
        <v>49</v>
      </c>
      <c r="C167">
        <v>0.83651538323308006</v>
      </c>
      <c r="D167">
        <v>0.1068783780336035</v>
      </c>
      <c r="E167">
        <v>5.6606238733316543E-2</v>
      </c>
      <c r="F167">
        <v>0</v>
      </c>
      <c r="G167">
        <v>0.77710112682152277</v>
      </c>
      <c r="H167">
        <v>0.10973941285058481</v>
      </c>
      <c r="I167">
        <v>0.1131594603278927</v>
      </c>
      <c r="J167">
        <v>0</v>
      </c>
      <c r="K167">
        <v>0.70466532996350861</v>
      </c>
      <c r="L167">
        <v>0.1064414304031738</v>
      </c>
      <c r="M167">
        <v>0.18889323963331781</v>
      </c>
      <c r="N167">
        <v>0</v>
      </c>
      <c r="O167">
        <v>0.84746107442077334</v>
      </c>
      <c r="P167">
        <v>0.10584506625702</v>
      </c>
      <c r="Q167">
        <v>4.6693859322206849E-2</v>
      </c>
      <c r="R167">
        <v>0</v>
      </c>
    </row>
    <row r="168" spans="1:18" x14ac:dyDescent="0.45">
      <c r="A168" t="s">
        <v>26</v>
      </c>
      <c r="B168" t="s">
        <v>50</v>
      </c>
      <c r="C168">
        <v>1</v>
      </c>
      <c r="D168">
        <v>0</v>
      </c>
      <c r="E168">
        <v>0</v>
      </c>
      <c r="F168">
        <v>0</v>
      </c>
      <c r="G168">
        <v>0</v>
      </c>
      <c r="H168">
        <v>1</v>
      </c>
      <c r="I168">
        <v>0</v>
      </c>
      <c r="J168">
        <v>0</v>
      </c>
      <c r="K168">
        <v>0</v>
      </c>
      <c r="L168">
        <v>0</v>
      </c>
      <c r="M168">
        <v>1</v>
      </c>
      <c r="N168">
        <v>0</v>
      </c>
      <c r="O168">
        <v>1</v>
      </c>
      <c r="P168">
        <v>0</v>
      </c>
      <c r="Q168">
        <v>0</v>
      </c>
      <c r="R168">
        <v>0</v>
      </c>
    </row>
    <row r="169" spans="1:18" x14ac:dyDescent="0.45">
      <c r="A169" t="s">
        <v>26</v>
      </c>
      <c r="B169" t="s">
        <v>51</v>
      </c>
      <c r="C169">
        <v>1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0</v>
      </c>
      <c r="L169">
        <v>0</v>
      </c>
      <c r="M169">
        <v>1</v>
      </c>
      <c r="N169">
        <v>0</v>
      </c>
      <c r="O169">
        <v>0</v>
      </c>
      <c r="P169">
        <v>0</v>
      </c>
      <c r="Q169">
        <v>0</v>
      </c>
      <c r="R169">
        <v>1</v>
      </c>
    </row>
    <row r="170" spans="1:18" x14ac:dyDescent="0.45">
      <c r="A170" t="s">
        <v>26</v>
      </c>
      <c r="B170" t="s">
        <v>52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0</v>
      </c>
      <c r="L170">
        <v>0</v>
      </c>
      <c r="M170">
        <v>1</v>
      </c>
      <c r="N170">
        <v>0</v>
      </c>
      <c r="O170">
        <v>0</v>
      </c>
      <c r="P170">
        <v>0</v>
      </c>
      <c r="Q170">
        <v>0</v>
      </c>
      <c r="R170">
        <v>1</v>
      </c>
    </row>
    <row r="171" spans="1:18" x14ac:dyDescent="0.45">
      <c r="A171" t="s">
        <v>26</v>
      </c>
      <c r="B171" t="s">
        <v>62</v>
      </c>
      <c r="C171">
        <v>1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0</v>
      </c>
      <c r="L171">
        <v>0</v>
      </c>
      <c r="M171">
        <v>1</v>
      </c>
      <c r="N171">
        <v>0</v>
      </c>
      <c r="O171">
        <v>1</v>
      </c>
      <c r="P171">
        <v>0</v>
      </c>
      <c r="Q171">
        <v>0</v>
      </c>
      <c r="R171">
        <v>0</v>
      </c>
    </row>
    <row r="172" spans="1:18" x14ac:dyDescent="0.45">
      <c r="A172" t="s">
        <v>26</v>
      </c>
      <c r="B172" t="s">
        <v>63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0</v>
      </c>
      <c r="L172">
        <v>0</v>
      </c>
      <c r="M172">
        <v>1</v>
      </c>
      <c r="N172">
        <v>0</v>
      </c>
      <c r="O172">
        <v>1</v>
      </c>
      <c r="P172">
        <v>0</v>
      </c>
      <c r="Q172">
        <v>0</v>
      </c>
      <c r="R172">
        <v>0</v>
      </c>
    </row>
    <row r="173" spans="1:18" x14ac:dyDescent="0.45">
      <c r="A173" t="s">
        <v>26</v>
      </c>
      <c r="B173" t="s">
        <v>64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0</v>
      </c>
      <c r="L173">
        <v>0</v>
      </c>
      <c r="M173">
        <v>1</v>
      </c>
      <c r="N173">
        <v>0</v>
      </c>
      <c r="O173">
        <v>1</v>
      </c>
      <c r="P173">
        <v>0</v>
      </c>
      <c r="Q173">
        <v>0</v>
      </c>
      <c r="R173">
        <v>0</v>
      </c>
    </row>
    <row r="174" spans="1:18" x14ac:dyDescent="0.45">
      <c r="A174" t="s">
        <v>26</v>
      </c>
      <c r="B174" t="s">
        <v>53</v>
      </c>
      <c r="C174">
        <v>0.74806492919844514</v>
      </c>
      <c r="D174">
        <v>0.19027421904938571</v>
      </c>
      <c r="E174">
        <v>6.1660851752168643E-2</v>
      </c>
      <c r="F174">
        <v>0</v>
      </c>
      <c r="G174">
        <v>0.68243376202418671</v>
      </c>
      <c r="H174">
        <v>0.21023067320803751</v>
      </c>
      <c r="I174">
        <v>0.1073355647677755</v>
      </c>
      <c r="J174">
        <v>0</v>
      </c>
      <c r="K174">
        <v>0.66813002914573649</v>
      </c>
      <c r="L174">
        <v>0.1905504761475891</v>
      </c>
      <c r="M174">
        <v>0.1413194947066741</v>
      </c>
      <c r="N174">
        <v>0</v>
      </c>
      <c r="O174">
        <v>0.76038593024418399</v>
      </c>
      <c r="P174">
        <v>0.18593386467394399</v>
      </c>
      <c r="Q174">
        <v>5.368020508187165E-2</v>
      </c>
      <c r="R174">
        <v>0</v>
      </c>
    </row>
    <row r="175" spans="1:18" x14ac:dyDescent="0.45">
      <c r="A175" t="s">
        <v>26</v>
      </c>
      <c r="B175" t="s">
        <v>54</v>
      </c>
      <c r="C175">
        <v>4.3301627883831142E-2</v>
      </c>
      <c r="D175">
        <v>5.1622839204551199E-2</v>
      </c>
      <c r="E175">
        <v>0.9050755329116178</v>
      </c>
      <c r="F175">
        <v>0</v>
      </c>
      <c r="G175">
        <v>0</v>
      </c>
      <c r="H175">
        <v>0</v>
      </c>
      <c r="I175">
        <v>1</v>
      </c>
      <c r="J175">
        <v>0</v>
      </c>
      <c r="K175">
        <v>0</v>
      </c>
      <c r="L175">
        <v>0</v>
      </c>
      <c r="M175">
        <v>1</v>
      </c>
      <c r="N175">
        <v>0</v>
      </c>
      <c r="O175">
        <v>9.4924467088382328E-2</v>
      </c>
      <c r="P175">
        <v>0.1131659648969234</v>
      </c>
      <c r="Q175">
        <v>0.79190956801469436</v>
      </c>
      <c r="R175">
        <v>0</v>
      </c>
    </row>
    <row r="176" spans="1:18" x14ac:dyDescent="0.45">
      <c r="A176" t="s">
        <v>26</v>
      </c>
      <c r="B176" t="s">
        <v>55</v>
      </c>
      <c r="C176">
        <v>0.87353414258795403</v>
      </c>
      <c r="D176">
        <v>0.12646585741204569</v>
      </c>
      <c r="E176">
        <v>0</v>
      </c>
      <c r="F176">
        <v>0</v>
      </c>
      <c r="G176">
        <v>0.7854567876232561</v>
      </c>
      <c r="H176">
        <v>0.2145432123767439</v>
      </c>
      <c r="I176">
        <v>0</v>
      </c>
      <c r="J176">
        <v>0</v>
      </c>
      <c r="K176">
        <v>0.67263769073550872</v>
      </c>
      <c r="L176">
        <v>6.1723059561486167E-2</v>
      </c>
      <c r="M176">
        <v>0.26563924970300512</v>
      </c>
      <c r="N176">
        <v>0</v>
      </c>
      <c r="O176">
        <v>0.88374097338713142</v>
      </c>
      <c r="P176">
        <v>0.1162590266128684</v>
      </c>
      <c r="Q176">
        <v>0</v>
      </c>
      <c r="R176">
        <v>0</v>
      </c>
    </row>
    <row r="177" spans="1:18" x14ac:dyDescent="0.45">
      <c r="A177" t="s">
        <v>26</v>
      </c>
      <c r="B177" t="s">
        <v>56</v>
      </c>
      <c r="C177">
        <v>0.6467507362116427</v>
      </c>
      <c r="D177">
        <v>0.3532492637883573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0.64716337100367161</v>
      </c>
      <c r="L177">
        <v>0.15028853478550569</v>
      </c>
      <c r="M177">
        <v>0.20254809421082259</v>
      </c>
      <c r="N177">
        <v>0</v>
      </c>
      <c r="O177">
        <v>0.72119498620558919</v>
      </c>
      <c r="P177">
        <v>0.27880501379441069</v>
      </c>
      <c r="Q177">
        <v>0</v>
      </c>
      <c r="R177">
        <v>0</v>
      </c>
    </row>
    <row r="178" spans="1:18" x14ac:dyDescent="0.45">
      <c r="A178" t="s">
        <v>26</v>
      </c>
      <c r="B178" t="s">
        <v>57</v>
      </c>
      <c r="C178">
        <v>1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0.66277954660072047</v>
      </c>
      <c r="L178">
        <v>0</v>
      </c>
      <c r="M178">
        <v>0.33722045339927931</v>
      </c>
      <c r="N178">
        <v>0</v>
      </c>
      <c r="O178">
        <v>0</v>
      </c>
      <c r="P178">
        <v>0</v>
      </c>
      <c r="Q178">
        <v>0</v>
      </c>
      <c r="R178">
        <v>1</v>
      </c>
    </row>
    <row r="179" spans="1:18" x14ac:dyDescent="0.45">
      <c r="A179" t="s">
        <v>26</v>
      </c>
      <c r="B179" t="s">
        <v>58</v>
      </c>
      <c r="C179">
        <v>1</v>
      </c>
      <c r="D179">
        <v>0</v>
      </c>
      <c r="E179">
        <v>0</v>
      </c>
      <c r="F179">
        <v>0</v>
      </c>
      <c r="G179">
        <v>1</v>
      </c>
      <c r="H179">
        <v>0</v>
      </c>
      <c r="I179">
        <v>0</v>
      </c>
      <c r="J179">
        <v>0</v>
      </c>
      <c r="K179">
        <v>0</v>
      </c>
      <c r="L179">
        <v>0</v>
      </c>
      <c r="M179">
        <v>1</v>
      </c>
      <c r="N179">
        <v>0</v>
      </c>
      <c r="O179">
        <v>1</v>
      </c>
      <c r="P179">
        <v>0</v>
      </c>
      <c r="Q179">
        <v>0</v>
      </c>
      <c r="R179">
        <v>0</v>
      </c>
    </row>
    <row r="180" spans="1:18" x14ac:dyDescent="0.45">
      <c r="A180" t="s">
        <v>26</v>
      </c>
      <c r="B180" t="s">
        <v>59</v>
      </c>
      <c r="C180">
        <v>0.87940591877447505</v>
      </c>
      <c r="D180">
        <v>8.4998371861676955E-2</v>
      </c>
      <c r="E180">
        <v>3.5595709363847428E-2</v>
      </c>
      <c r="F180">
        <v>0</v>
      </c>
      <c r="G180">
        <v>0.8411115821818016</v>
      </c>
      <c r="H180">
        <v>9.5198119072730569E-2</v>
      </c>
      <c r="I180">
        <v>6.3690298745467555E-2</v>
      </c>
      <c r="J180">
        <v>0</v>
      </c>
      <c r="K180">
        <v>0.78941026608870013</v>
      </c>
      <c r="L180">
        <v>0.1047264924905509</v>
      </c>
      <c r="M180">
        <v>0.1058632414207487</v>
      </c>
      <c r="N180">
        <v>0</v>
      </c>
      <c r="O180">
        <v>0.88539872296453659</v>
      </c>
      <c r="P180">
        <v>8.325656993643625E-2</v>
      </c>
      <c r="Q180">
        <v>3.1344707099026807E-2</v>
      </c>
      <c r="R180">
        <v>0</v>
      </c>
    </row>
    <row r="181" spans="1:18" x14ac:dyDescent="0.45">
      <c r="A181" t="s">
        <v>26</v>
      </c>
      <c r="B181" t="s">
        <v>60</v>
      </c>
      <c r="C181">
        <v>1</v>
      </c>
      <c r="D181">
        <v>0</v>
      </c>
      <c r="E181">
        <v>0</v>
      </c>
      <c r="F181">
        <v>0</v>
      </c>
      <c r="G181">
        <v>0</v>
      </c>
      <c r="H181">
        <v>1</v>
      </c>
      <c r="I181">
        <v>0</v>
      </c>
      <c r="J181">
        <v>0</v>
      </c>
      <c r="K181">
        <v>1</v>
      </c>
      <c r="L181">
        <v>0</v>
      </c>
      <c r="M181">
        <v>0</v>
      </c>
      <c r="N181">
        <v>0</v>
      </c>
      <c r="O181">
        <v>0</v>
      </c>
      <c r="P181">
        <v>0</v>
      </c>
      <c r="Q181">
        <v>0</v>
      </c>
      <c r="R181">
        <v>1</v>
      </c>
    </row>
    <row r="182" spans="1:18" x14ac:dyDescent="0.45">
      <c r="A182" t="s">
        <v>26</v>
      </c>
      <c r="B182" t="s">
        <v>61</v>
      </c>
      <c r="C182">
        <v>0.78658526579726518</v>
      </c>
      <c r="D182">
        <v>0.17184148238516661</v>
      </c>
      <c r="E182">
        <v>4.1573251817567942E-2</v>
      </c>
      <c r="F182">
        <v>0</v>
      </c>
      <c r="G182">
        <v>0.76405533320760621</v>
      </c>
      <c r="H182">
        <v>0.16218273063405261</v>
      </c>
      <c r="I182">
        <v>7.3761936158340799E-2</v>
      </c>
      <c r="J182">
        <v>0</v>
      </c>
      <c r="K182">
        <v>0.69737997725634038</v>
      </c>
      <c r="L182">
        <v>0.13138606537744951</v>
      </c>
      <c r="M182">
        <v>0.17123395736621011</v>
      </c>
      <c r="N182">
        <v>0</v>
      </c>
      <c r="O182">
        <v>0.79294317896216815</v>
      </c>
      <c r="P182">
        <v>0.17406530715656679</v>
      </c>
      <c r="Q182">
        <v>3.2991513881264853E-2</v>
      </c>
      <c r="R182">
        <v>0</v>
      </c>
    </row>
    <row r="183" spans="1:18" x14ac:dyDescent="0.45">
      <c r="A183" t="s">
        <v>27</v>
      </c>
      <c r="B183" t="s">
        <v>42</v>
      </c>
      <c r="C183">
        <v>0.83999143884737026</v>
      </c>
      <c r="D183">
        <v>7.2450689612585953E-2</v>
      </c>
      <c r="E183">
        <v>8.7557871540043769E-2</v>
      </c>
      <c r="F183">
        <v>0</v>
      </c>
      <c r="G183">
        <v>0.8175183030525125</v>
      </c>
      <c r="H183">
        <v>7.564759831845827E-2</v>
      </c>
      <c r="I183">
        <v>0.1068340986290295</v>
      </c>
      <c r="J183">
        <v>0</v>
      </c>
      <c r="K183">
        <v>0.45621697933093203</v>
      </c>
      <c r="L183">
        <v>0.121063875122058</v>
      </c>
      <c r="M183">
        <v>0.42271914554701018</v>
      </c>
      <c r="N183">
        <v>0</v>
      </c>
      <c r="O183">
        <v>0.85378847863245411</v>
      </c>
      <c r="P183">
        <v>7.0801039144201994E-2</v>
      </c>
      <c r="Q183">
        <v>7.541048222334383E-2</v>
      </c>
      <c r="R183">
        <v>0</v>
      </c>
    </row>
    <row r="184" spans="1:18" x14ac:dyDescent="0.45">
      <c r="A184" t="s">
        <v>27</v>
      </c>
      <c r="B184" t="s">
        <v>43</v>
      </c>
      <c r="C184">
        <v>0.4778174984802474</v>
      </c>
      <c r="D184">
        <v>0.2195755249088065</v>
      </c>
      <c r="E184">
        <v>0.30260697661094638</v>
      </c>
      <c r="F184">
        <v>0</v>
      </c>
      <c r="G184">
        <v>0.35518608211623021</v>
      </c>
      <c r="H184">
        <v>0.2174537983249975</v>
      </c>
      <c r="I184">
        <v>0.42736011955877268</v>
      </c>
      <c r="J184">
        <v>0</v>
      </c>
      <c r="K184">
        <v>0.22071084790482931</v>
      </c>
      <c r="L184">
        <v>0.2150590499657396</v>
      </c>
      <c r="M184">
        <v>0.56423010212943125</v>
      </c>
      <c r="N184">
        <v>0</v>
      </c>
      <c r="O184">
        <v>0.53449056505540526</v>
      </c>
      <c r="P184">
        <v>0.2206763180695524</v>
      </c>
      <c r="Q184">
        <v>0.24483311687504261</v>
      </c>
      <c r="R184">
        <v>0</v>
      </c>
    </row>
    <row r="185" spans="1:18" x14ac:dyDescent="0.45">
      <c r="A185" t="s">
        <v>27</v>
      </c>
      <c r="B185" t="s">
        <v>44</v>
      </c>
      <c r="C185">
        <v>0.91949740420265547</v>
      </c>
      <c r="D185">
        <v>4.3143475585646678E-2</v>
      </c>
      <c r="E185">
        <v>3.7359120211697898E-2</v>
      </c>
      <c r="F185">
        <v>0</v>
      </c>
      <c r="G185">
        <v>0.88808266734875119</v>
      </c>
      <c r="H185">
        <v>4.3756641957166158E-2</v>
      </c>
      <c r="I185">
        <v>6.8160690694082704E-2</v>
      </c>
      <c r="J185">
        <v>0</v>
      </c>
      <c r="K185">
        <v>0.62846227421759271</v>
      </c>
      <c r="L185">
        <v>4.8641354477293522E-2</v>
      </c>
      <c r="M185">
        <v>0.32289637130511378</v>
      </c>
      <c r="N185">
        <v>0</v>
      </c>
      <c r="O185">
        <v>0.92579894546177954</v>
      </c>
      <c r="P185">
        <v>4.301278688260117E-2</v>
      </c>
      <c r="Q185">
        <v>3.1188267655619221E-2</v>
      </c>
      <c r="R185">
        <v>0</v>
      </c>
    </row>
    <row r="186" spans="1:18" x14ac:dyDescent="0.45">
      <c r="A186" t="s">
        <v>27</v>
      </c>
      <c r="B186" t="s">
        <v>45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1</v>
      </c>
      <c r="I186">
        <v>0</v>
      </c>
      <c r="J186">
        <v>0</v>
      </c>
      <c r="K186">
        <v>1</v>
      </c>
      <c r="L186">
        <v>0</v>
      </c>
      <c r="M186">
        <v>0</v>
      </c>
      <c r="N186">
        <v>0</v>
      </c>
      <c r="O186">
        <v>0</v>
      </c>
      <c r="P186">
        <v>0</v>
      </c>
      <c r="Q186">
        <v>0</v>
      </c>
      <c r="R186">
        <v>1</v>
      </c>
    </row>
    <row r="187" spans="1:18" x14ac:dyDescent="0.45">
      <c r="A187" t="s">
        <v>27</v>
      </c>
      <c r="B187" t="s">
        <v>46</v>
      </c>
      <c r="C187">
        <v>1</v>
      </c>
      <c r="D187">
        <v>0</v>
      </c>
      <c r="E187">
        <v>0</v>
      </c>
      <c r="F187">
        <v>0</v>
      </c>
      <c r="G187">
        <v>0.98950516593886828</v>
      </c>
      <c r="H187">
        <v>0</v>
      </c>
      <c r="I187">
        <v>1.0494834061131671E-2</v>
      </c>
      <c r="J187">
        <v>0</v>
      </c>
      <c r="K187">
        <v>0.99569193061995998</v>
      </c>
      <c r="L187">
        <v>0</v>
      </c>
      <c r="M187">
        <v>4.3080693800400353E-3</v>
      </c>
      <c r="N187">
        <v>0</v>
      </c>
      <c r="O187">
        <v>1</v>
      </c>
      <c r="P187">
        <v>0</v>
      </c>
      <c r="Q187">
        <v>0</v>
      </c>
      <c r="R187">
        <v>0</v>
      </c>
    </row>
    <row r="188" spans="1:18" x14ac:dyDescent="0.45">
      <c r="A188" t="s">
        <v>27</v>
      </c>
      <c r="B188" t="s">
        <v>48</v>
      </c>
      <c r="C188">
        <v>0.46771253361788762</v>
      </c>
      <c r="D188">
        <v>0.1551518488669055</v>
      </c>
      <c r="E188">
        <v>0.37713561751520702</v>
      </c>
      <c r="F188">
        <v>0</v>
      </c>
      <c r="G188">
        <v>0.18719493048711161</v>
      </c>
      <c r="H188">
        <v>0.1065486626479175</v>
      </c>
      <c r="I188">
        <v>0.70625640686497082</v>
      </c>
      <c r="J188">
        <v>0</v>
      </c>
      <c r="K188">
        <v>0.1339833565577763</v>
      </c>
      <c r="L188">
        <v>9.6728103745449656E-2</v>
      </c>
      <c r="M188">
        <v>0.76928853969677391</v>
      </c>
      <c r="N188">
        <v>0</v>
      </c>
      <c r="O188">
        <v>0</v>
      </c>
      <c r="P188">
        <v>0</v>
      </c>
      <c r="Q188">
        <v>0</v>
      </c>
      <c r="R188">
        <v>1</v>
      </c>
    </row>
    <row r="189" spans="1:18" x14ac:dyDescent="0.45">
      <c r="A189" t="s">
        <v>27</v>
      </c>
      <c r="B189" t="s">
        <v>49</v>
      </c>
      <c r="C189">
        <v>0.80086482960451499</v>
      </c>
      <c r="D189">
        <v>6.7593506409429127E-2</v>
      </c>
      <c r="E189">
        <v>0.13154166398605621</v>
      </c>
      <c r="F189">
        <v>0</v>
      </c>
      <c r="G189">
        <v>0.74042779940480052</v>
      </c>
      <c r="H189">
        <v>7.8469897303999822E-2</v>
      </c>
      <c r="I189">
        <v>0.18110230329119989</v>
      </c>
      <c r="J189">
        <v>0</v>
      </c>
      <c r="K189">
        <v>0.7190250488716633</v>
      </c>
      <c r="L189">
        <v>8.2319571014301832E-2</v>
      </c>
      <c r="M189">
        <v>0.19865538011403519</v>
      </c>
      <c r="N189">
        <v>0</v>
      </c>
      <c r="O189">
        <v>0.81148181423296639</v>
      </c>
      <c r="P189">
        <v>6.5683337078381684E-2</v>
      </c>
      <c r="Q189">
        <v>0.1228348486886521</v>
      </c>
      <c r="R189">
        <v>0</v>
      </c>
    </row>
    <row r="190" spans="1:18" x14ac:dyDescent="0.45">
      <c r="A190" t="s">
        <v>27</v>
      </c>
      <c r="B190" t="s">
        <v>50</v>
      </c>
      <c r="C190">
        <v>1</v>
      </c>
      <c r="D190">
        <v>0</v>
      </c>
      <c r="E190">
        <v>0</v>
      </c>
      <c r="F190">
        <v>0</v>
      </c>
      <c r="G190">
        <v>0</v>
      </c>
      <c r="H190">
        <v>1</v>
      </c>
      <c r="I190">
        <v>0</v>
      </c>
      <c r="J190">
        <v>0</v>
      </c>
      <c r="K190">
        <v>0</v>
      </c>
      <c r="L190">
        <v>0</v>
      </c>
      <c r="M190">
        <v>1</v>
      </c>
      <c r="N190">
        <v>0</v>
      </c>
      <c r="O190">
        <v>1</v>
      </c>
      <c r="P190">
        <v>0</v>
      </c>
      <c r="Q190">
        <v>0</v>
      </c>
      <c r="R190">
        <v>0</v>
      </c>
    </row>
    <row r="191" spans="1:18" x14ac:dyDescent="0.45">
      <c r="A191" t="s">
        <v>27</v>
      </c>
      <c r="B191" t="s">
        <v>51</v>
      </c>
      <c r="C191">
        <v>1</v>
      </c>
      <c r="D191">
        <v>0</v>
      </c>
      <c r="E191">
        <v>0</v>
      </c>
      <c r="F191">
        <v>0</v>
      </c>
      <c r="G191">
        <v>0</v>
      </c>
      <c r="H191">
        <v>1</v>
      </c>
      <c r="I191">
        <v>0</v>
      </c>
      <c r="J191">
        <v>0</v>
      </c>
      <c r="K191">
        <v>0</v>
      </c>
      <c r="L191">
        <v>0</v>
      </c>
      <c r="M191">
        <v>1</v>
      </c>
      <c r="N191">
        <v>0</v>
      </c>
      <c r="O191">
        <v>0</v>
      </c>
      <c r="P191">
        <v>0</v>
      </c>
      <c r="Q191">
        <v>0</v>
      </c>
      <c r="R191">
        <v>1</v>
      </c>
    </row>
    <row r="192" spans="1:18" x14ac:dyDescent="0.45">
      <c r="A192" t="s">
        <v>27</v>
      </c>
      <c r="B192" t="s">
        <v>52</v>
      </c>
      <c r="C192">
        <v>1</v>
      </c>
      <c r="D192">
        <v>0</v>
      </c>
      <c r="E192">
        <v>0</v>
      </c>
      <c r="F192">
        <v>0</v>
      </c>
      <c r="G192">
        <v>0</v>
      </c>
      <c r="H192">
        <v>1</v>
      </c>
      <c r="I192">
        <v>0</v>
      </c>
      <c r="J192">
        <v>0</v>
      </c>
      <c r="K192">
        <v>0</v>
      </c>
      <c r="L192">
        <v>0</v>
      </c>
      <c r="M192">
        <v>1</v>
      </c>
      <c r="N192">
        <v>0</v>
      </c>
      <c r="O192">
        <v>0</v>
      </c>
      <c r="P192">
        <v>0</v>
      </c>
      <c r="Q192">
        <v>0</v>
      </c>
      <c r="R192">
        <v>1</v>
      </c>
    </row>
    <row r="193" spans="1:18" x14ac:dyDescent="0.45">
      <c r="A193" t="s">
        <v>27</v>
      </c>
      <c r="B193" t="s">
        <v>62</v>
      </c>
      <c r="C193">
        <v>1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0</v>
      </c>
      <c r="L193">
        <v>0</v>
      </c>
      <c r="M193">
        <v>1</v>
      </c>
      <c r="N193">
        <v>0</v>
      </c>
      <c r="O193">
        <v>0.88673139158576053</v>
      </c>
      <c r="P193">
        <v>0.1132686084142395</v>
      </c>
      <c r="Q193">
        <v>0</v>
      </c>
      <c r="R193">
        <v>0</v>
      </c>
    </row>
    <row r="194" spans="1:18" x14ac:dyDescent="0.45">
      <c r="A194" t="s">
        <v>27</v>
      </c>
      <c r="B194" t="s">
        <v>63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</v>
      </c>
      <c r="P194">
        <v>0</v>
      </c>
      <c r="Q194">
        <v>0</v>
      </c>
      <c r="R194">
        <v>0</v>
      </c>
    </row>
    <row r="195" spans="1:18" x14ac:dyDescent="0.45">
      <c r="A195" t="s">
        <v>27</v>
      </c>
      <c r="B195" t="s">
        <v>64</v>
      </c>
      <c r="C195">
        <v>1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0</v>
      </c>
      <c r="L195">
        <v>0</v>
      </c>
      <c r="M195">
        <v>1</v>
      </c>
      <c r="N195">
        <v>0</v>
      </c>
      <c r="O195">
        <v>1</v>
      </c>
      <c r="P195">
        <v>0</v>
      </c>
      <c r="Q195">
        <v>0</v>
      </c>
      <c r="R195">
        <v>0</v>
      </c>
    </row>
    <row r="196" spans="1:18" x14ac:dyDescent="0.45">
      <c r="A196" t="s">
        <v>27</v>
      </c>
      <c r="B196" t="s">
        <v>53</v>
      </c>
      <c r="C196">
        <v>0.84372155130860849</v>
      </c>
      <c r="D196">
        <v>9.142931427530826E-2</v>
      </c>
      <c r="E196">
        <v>6.4849134416083379E-2</v>
      </c>
      <c r="F196">
        <v>0</v>
      </c>
      <c r="G196">
        <v>0.73209097904744114</v>
      </c>
      <c r="H196">
        <v>7.6173091278733146E-2</v>
      </c>
      <c r="I196">
        <v>0.19173592967382569</v>
      </c>
      <c r="J196">
        <v>0</v>
      </c>
      <c r="K196">
        <v>0.55842123784581754</v>
      </c>
      <c r="L196">
        <v>4.5714586364924953E-2</v>
      </c>
      <c r="M196">
        <v>0.39586417578925748</v>
      </c>
      <c r="N196">
        <v>0</v>
      </c>
      <c r="O196">
        <v>0.85655492511157483</v>
      </c>
      <c r="P196">
        <v>9.2656562465945058E-2</v>
      </c>
      <c r="Q196">
        <v>5.0788512422480163E-2</v>
      </c>
      <c r="R196">
        <v>0</v>
      </c>
    </row>
    <row r="197" spans="1:18" x14ac:dyDescent="0.45">
      <c r="A197" t="s">
        <v>27</v>
      </c>
      <c r="B197" t="s">
        <v>54</v>
      </c>
      <c r="C197">
        <v>1</v>
      </c>
      <c r="D197">
        <v>0</v>
      </c>
      <c r="E197">
        <v>0</v>
      </c>
      <c r="F197">
        <v>0</v>
      </c>
      <c r="G197">
        <v>0</v>
      </c>
      <c r="H197">
        <v>0</v>
      </c>
      <c r="I197">
        <v>1</v>
      </c>
      <c r="J197">
        <v>0</v>
      </c>
      <c r="K197">
        <v>0</v>
      </c>
      <c r="L197">
        <v>0</v>
      </c>
      <c r="M197">
        <v>1</v>
      </c>
      <c r="N197">
        <v>0</v>
      </c>
      <c r="O197">
        <v>1</v>
      </c>
      <c r="P197">
        <v>0</v>
      </c>
      <c r="Q197">
        <v>0</v>
      </c>
      <c r="R197">
        <v>0</v>
      </c>
    </row>
    <row r="198" spans="1:18" x14ac:dyDescent="0.45">
      <c r="A198" t="s">
        <v>27</v>
      </c>
      <c r="B198" t="s">
        <v>55</v>
      </c>
      <c r="C198">
        <v>0.79737321859153099</v>
      </c>
      <c r="D198">
        <v>9.7478639228514519E-2</v>
      </c>
      <c r="E198">
        <v>0.1051481421799547</v>
      </c>
      <c r="F198">
        <v>0</v>
      </c>
      <c r="G198">
        <v>0.55759364298257386</v>
      </c>
      <c r="H198">
        <v>6.8215860679540136E-2</v>
      </c>
      <c r="I198">
        <v>0.37419049633788598</v>
      </c>
      <c r="J198">
        <v>0</v>
      </c>
      <c r="K198">
        <v>0</v>
      </c>
      <c r="L198">
        <v>0</v>
      </c>
      <c r="M198">
        <v>1</v>
      </c>
      <c r="N198">
        <v>0</v>
      </c>
      <c r="O198">
        <v>0.82663599714050529</v>
      </c>
      <c r="P198">
        <v>0.1011304320329057</v>
      </c>
      <c r="Q198">
        <v>7.2233570826589169E-2</v>
      </c>
      <c r="R198">
        <v>0</v>
      </c>
    </row>
    <row r="199" spans="1:18" x14ac:dyDescent="0.45">
      <c r="A199" t="s">
        <v>27</v>
      </c>
      <c r="B199" t="s">
        <v>56</v>
      </c>
      <c r="C199">
        <v>0.804548550467586</v>
      </c>
      <c r="D199">
        <v>0</v>
      </c>
      <c r="E199">
        <v>0.19545144953241411</v>
      </c>
      <c r="F199">
        <v>0</v>
      </c>
      <c r="G199">
        <v>0.80619674435181887</v>
      </c>
      <c r="H199">
        <v>0</v>
      </c>
      <c r="I199">
        <v>0.19380325564818121</v>
      </c>
      <c r="J199">
        <v>0</v>
      </c>
      <c r="K199">
        <v>0.80427711732662299</v>
      </c>
      <c r="L199">
        <v>0</v>
      </c>
      <c r="M199">
        <v>0.19572288267337701</v>
      </c>
      <c r="N199">
        <v>0</v>
      </c>
      <c r="O199">
        <v>0.80408205219658802</v>
      </c>
      <c r="P199">
        <v>0</v>
      </c>
      <c r="Q199">
        <v>0.19591794780341201</v>
      </c>
      <c r="R199">
        <v>0</v>
      </c>
    </row>
    <row r="200" spans="1:18" x14ac:dyDescent="0.45">
      <c r="A200" t="s">
        <v>27</v>
      </c>
      <c r="B200" t="s">
        <v>57</v>
      </c>
      <c r="C200">
        <v>1</v>
      </c>
      <c r="D200">
        <v>0</v>
      </c>
      <c r="E200">
        <v>0</v>
      </c>
      <c r="F200">
        <v>0</v>
      </c>
      <c r="G200">
        <v>0</v>
      </c>
      <c r="H200">
        <v>1</v>
      </c>
      <c r="I200">
        <v>0</v>
      </c>
      <c r="J200">
        <v>0</v>
      </c>
      <c r="K200">
        <v>0</v>
      </c>
      <c r="L200">
        <v>0</v>
      </c>
      <c r="M200">
        <v>1</v>
      </c>
      <c r="N200">
        <v>0</v>
      </c>
      <c r="O200">
        <v>0</v>
      </c>
      <c r="P200">
        <v>0</v>
      </c>
      <c r="Q200">
        <v>0</v>
      </c>
      <c r="R200">
        <v>1</v>
      </c>
    </row>
    <row r="201" spans="1:18" x14ac:dyDescent="0.45">
      <c r="A201" t="s">
        <v>27</v>
      </c>
      <c r="B201" t="s">
        <v>58</v>
      </c>
      <c r="C201">
        <v>0.82460767240488853</v>
      </c>
      <c r="D201">
        <v>0</v>
      </c>
      <c r="E201">
        <v>0.17539232759511161</v>
      </c>
      <c r="F201">
        <v>0</v>
      </c>
      <c r="G201">
        <v>0</v>
      </c>
      <c r="H201">
        <v>1</v>
      </c>
      <c r="I201">
        <v>0</v>
      </c>
      <c r="J201">
        <v>0</v>
      </c>
      <c r="K201">
        <v>0</v>
      </c>
      <c r="L201">
        <v>0</v>
      </c>
      <c r="M201">
        <v>1</v>
      </c>
      <c r="N201">
        <v>0</v>
      </c>
      <c r="O201">
        <v>0.86533750776224094</v>
      </c>
      <c r="P201">
        <v>0</v>
      </c>
      <c r="Q201">
        <v>0.13466249223775911</v>
      </c>
      <c r="R201">
        <v>0</v>
      </c>
    </row>
    <row r="202" spans="1:18" x14ac:dyDescent="0.45">
      <c r="A202" t="s">
        <v>27</v>
      </c>
      <c r="B202" t="s">
        <v>59</v>
      </c>
      <c r="C202">
        <v>0.80828667639966656</v>
      </c>
      <c r="D202">
        <v>0.1095978521822983</v>
      </c>
      <c r="E202">
        <v>8.2115471418034963E-2</v>
      </c>
      <c r="F202">
        <v>0</v>
      </c>
      <c r="G202">
        <v>0.70380518430754102</v>
      </c>
      <c r="H202">
        <v>0.11475017619329091</v>
      </c>
      <c r="I202">
        <v>0.18144463949916809</v>
      </c>
      <c r="J202">
        <v>0</v>
      </c>
      <c r="K202">
        <v>0.63345845595312678</v>
      </c>
      <c r="L202">
        <v>0.1182127495316886</v>
      </c>
      <c r="M202">
        <v>0.24832879451518469</v>
      </c>
      <c r="N202">
        <v>0</v>
      </c>
      <c r="O202">
        <v>0.82555163476297622</v>
      </c>
      <c r="P202">
        <v>0.1087386245268987</v>
      </c>
      <c r="Q202">
        <v>6.5709740710125239E-2</v>
      </c>
      <c r="R202">
        <v>0</v>
      </c>
    </row>
    <row r="203" spans="1:18" x14ac:dyDescent="0.45">
      <c r="A203" t="s">
        <v>27</v>
      </c>
      <c r="B203" t="s">
        <v>60</v>
      </c>
      <c r="C203">
        <v>0.14150972049382721</v>
      </c>
      <c r="D203">
        <v>0.74007782716049397</v>
      </c>
      <c r="E203">
        <v>0.118412452345679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0</v>
      </c>
      <c r="L203">
        <v>0</v>
      </c>
      <c r="M203">
        <v>1</v>
      </c>
      <c r="N203">
        <v>0</v>
      </c>
      <c r="O203">
        <v>0</v>
      </c>
      <c r="P203">
        <v>0</v>
      </c>
      <c r="Q203">
        <v>0</v>
      </c>
      <c r="R203">
        <v>1</v>
      </c>
    </row>
    <row r="204" spans="1:18" x14ac:dyDescent="0.45">
      <c r="A204" t="s">
        <v>27</v>
      </c>
      <c r="B204" t="s">
        <v>61</v>
      </c>
      <c r="C204">
        <v>0.87225532649363136</v>
      </c>
      <c r="D204">
        <v>6.9279096038251775E-2</v>
      </c>
      <c r="E204">
        <v>5.8465577468117189E-2</v>
      </c>
      <c r="F204">
        <v>0</v>
      </c>
      <c r="G204">
        <v>0.74636762349105035</v>
      </c>
      <c r="H204">
        <v>7.7432813048109533E-2</v>
      </c>
      <c r="I204">
        <v>0.17619956346084031</v>
      </c>
      <c r="J204">
        <v>0</v>
      </c>
      <c r="K204">
        <v>0.34286503132591062</v>
      </c>
      <c r="L204">
        <v>0.1035675601907937</v>
      </c>
      <c r="M204">
        <v>0.553567408483296</v>
      </c>
      <c r="N204">
        <v>0</v>
      </c>
      <c r="O204">
        <v>0.88721240935273227</v>
      </c>
      <c r="P204">
        <v>6.8310292350869578E-2</v>
      </c>
      <c r="Q204">
        <v>4.4477298296398363E-2</v>
      </c>
      <c r="R204">
        <v>0</v>
      </c>
    </row>
    <row r="205" spans="1:18" x14ac:dyDescent="0.45">
      <c r="A205" t="s">
        <v>28</v>
      </c>
      <c r="B205" t="s">
        <v>42</v>
      </c>
      <c r="C205">
        <v>0.48151236216721499</v>
      </c>
      <c r="D205">
        <v>0.22784666540685469</v>
      </c>
      <c r="E205">
        <v>0.29064097242593029</v>
      </c>
      <c r="F205">
        <v>0</v>
      </c>
      <c r="G205">
        <v>0.28565162632123042</v>
      </c>
      <c r="H205">
        <v>0.15220136198624951</v>
      </c>
      <c r="I205">
        <v>0.56214701169252024</v>
      </c>
      <c r="J205">
        <v>0</v>
      </c>
      <c r="K205">
        <v>0.1406427424893974</v>
      </c>
      <c r="L205">
        <v>8.2833766559540306E-2</v>
      </c>
      <c r="M205">
        <v>0.77652349095106221</v>
      </c>
      <c r="N205">
        <v>0</v>
      </c>
      <c r="O205">
        <v>0.53960073683243315</v>
      </c>
      <c r="P205">
        <v>0.2462943418790205</v>
      </c>
      <c r="Q205">
        <v>0.2141049212885463</v>
      </c>
      <c r="R205">
        <v>0</v>
      </c>
    </row>
    <row r="206" spans="1:18" x14ac:dyDescent="0.45">
      <c r="A206" t="s">
        <v>28</v>
      </c>
      <c r="B206" t="s">
        <v>43</v>
      </c>
      <c r="C206">
        <v>0.49481567117789838</v>
      </c>
      <c r="D206">
        <v>0.24083069168734031</v>
      </c>
      <c r="E206">
        <v>0.26435363713476162</v>
      </c>
      <c r="F206">
        <v>0</v>
      </c>
      <c r="G206">
        <v>0.40760476373369459</v>
      </c>
      <c r="H206">
        <v>0.23259195633734689</v>
      </c>
      <c r="I206">
        <v>0.35980327992895877</v>
      </c>
      <c r="J206">
        <v>0</v>
      </c>
      <c r="K206">
        <v>0.37252482243534979</v>
      </c>
      <c r="L206">
        <v>0.22927699684396119</v>
      </c>
      <c r="M206">
        <v>0.3981981807206893</v>
      </c>
      <c r="N206">
        <v>0</v>
      </c>
      <c r="O206">
        <v>0.53627763750351853</v>
      </c>
      <c r="P206">
        <v>0.24474123692726771</v>
      </c>
      <c r="Q206">
        <v>0.21898112556921381</v>
      </c>
      <c r="R206">
        <v>0</v>
      </c>
    </row>
    <row r="207" spans="1:18" x14ac:dyDescent="0.45">
      <c r="A207" t="s">
        <v>28</v>
      </c>
      <c r="B207" t="s">
        <v>44</v>
      </c>
      <c r="C207">
        <v>0.93233553055192986</v>
      </c>
      <c r="D207">
        <v>3.2747395232234307E-2</v>
      </c>
      <c r="E207">
        <v>3.4917074215836043E-2</v>
      </c>
      <c r="F207">
        <v>0</v>
      </c>
      <c r="G207">
        <v>0.16825031681680741</v>
      </c>
      <c r="H207">
        <v>0.14531188901152819</v>
      </c>
      <c r="I207">
        <v>0.68643779417166473</v>
      </c>
      <c r="J207">
        <v>0</v>
      </c>
      <c r="K207">
        <v>2.2314177104616851E-2</v>
      </c>
      <c r="L207">
        <v>0.110932412064432</v>
      </c>
      <c r="M207">
        <v>0.86675341083095137</v>
      </c>
      <c r="N207">
        <v>0</v>
      </c>
      <c r="O207">
        <v>0.9477307315596849</v>
      </c>
      <c r="P207">
        <v>2.9833990686515838E-2</v>
      </c>
      <c r="Q207">
        <v>2.2435277753799311E-2</v>
      </c>
      <c r="R207">
        <v>0</v>
      </c>
    </row>
    <row r="208" spans="1:18" x14ac:dyDescent="0.45">
      <c r="A208" t="s">
        <v>28</v>
      </c>
      <c r="B208" t="s">
        <v>45</v>
      </c>
      <c r="C208">
        <v>0</v>
      </c>
      <c r="D208">
        <v>1</v>
      </c>
      <c r="E208">
        <v>0</v>
      </c>
      <c r="F208">
        <v>0</v>
      </c>
      <c r="G208">
        <v>0</v>
      </c>
      <c r="H208">
        <v>1</v>
      </c>
      <c r="I208">
        <v>0</v>
      </c>
      <c r="J208">
        <v>0</v>
      </c>
      <c r="K208">
        <v>0</v>
      </c>
      <c r="L208">
        <v>0</v>
      </c>
      <c r="M208">
        <v>1</v>
      </c>
      <c r="N208">
        <v>0</v>
      </c>
      <c r="O208">
        <v>0</v>
      </c>
      <c r="P208">
        <v>0</v>
      </c>
      <c r="Q208">
        <v>0</v>
      </c>
      <c r="R208">
        <v>1</v>
      </c>
    </row>
    <row r="209" spans="1:18" x14ac:dyDescent="0.45">
      <c r="A209" t="s">
        <v>28</v>
      </c>
      <c r="B209" t="s">
        <v>46</v>
      </c>
      <c r="C209">
        <v>0.24454778268803651</v>
      </c>
      <c r="D209">
        <v>0.72338164772894054</v>
      </c>
      <c r="E209">
        <v>3.2070569583022963E-2</v>
      </c>
      <c r="F209">
        <v>0</v>
      </c>
      <c r="G209">
        <v>0</v>
      </c>
      <c r="H209">
        <v>1</v>
      </c>
      <c r="I209">
        <v>0</v>
      </c>
      <c r="J209">
        <v>0</v>
      </c>
      <c r="K209">
        <v>0.334747820488699</v>
      </c>
      <c r="L209">
        <v>0.62111621601467482</v>
      </c>
      <c r="M209">
        <v>4.4135963496626143E-2</v>
      </c>
      <c r="N209">
        <v>0</v>
      </c>
      <c r="O209">
        <v>0</v>
      </c>
      <c r="P209">
        <v>0</v>
      </c>
      <c r="Q209">
        <v>0</v>
      </c>
      <c r="R209">
        <v>1</v>
      </c>
    </row>
    <row r="210" spans="1:18" x14ac:dyDescent="0.45">
      <c r="A210" t="s">
        <v>28</v>
      </c>
      <c r="B210" t="s">
        <v>48</v>
      </c>
      <c r="C210">
        <v>0.34072612829836268</v>
      </c>
      <c r="D210">
        <v>0.22104171654223609</v>
      </c>
      <c r="E210">
        <v>0.43823215515940112</v>
      </c>
      <c r="F210">
        <v>0</v>
      </c>
      <c r="G210">
        <v>0.2017068591516267</v>
      </c>
      <c r="H210">
        <v>0.1550019342837301</v>
      </c>
      <c r="I210">
        <v>0.64329120656464323</v>
      </c>
      <c r="J210">
        <v>0</v>
      </c>
      <c r="K210">
        <v>8.5108262769296894E-2</v>
      </c>
      <c r="L210">
        <v>9.8204922792081192E-2</v>
      </c>
      <c r="M210">
        <v>0.81668681443862212</v>
      </c>
      <c r="N210">
        <v>0</v>
      </c>
      <c r="O210">
        <v>0.22371929736176421</v>
      </c>
      <c r="P210">
        <v>0.16875317576067819</v>
      </c>
      <c r="Q210">
        <v>0.60752752687755762</v>
      </c>
      <c r="R210">
        <v>0</v>
      </c>
    </row>
    <row r="211" spans="1:18" x14ac:dyDescent="0.45">
      <c r="A211" t="s">
        <v>28</v>
      </c>
      <c r="B211" t="s">
        <v>49</v>
      </c>
      <c r="C211">
        <v>0.53635395641572514</v>
      </c>
      <c r="D211">
        <v>0.12751716605966101</v>
      </c>
      <c r="E211">
        <v>0.33612887752461318</v>
      </c>
      <c r="F211">
        <v>0</v>
      </c>
      <c r="G211">
        <v>0.33611061128494979</v>
      </c>
      <c r="H211">
        <v>8.0646016684631033E-2</v>
      </c>
      <c r="I211">
        <v>0.58324337203041898</v>
      </c>
      <c r="J211">
        <v>0</v>
      </c>
      <c r="K211">
        <v>0.28762065260095387</v>
      </c>
      <c r="L211">
        <v>6.8548434762493893E-2</v>
      </c>
      <c r="M211">
        <v>0.6438309126365519</v>
      </c>
      <c r="N211">
        <v>0</v>
      </c>
      <c r="O211">
        <v>0.59024933931970081</v>
      </c>
      <c r="P211">
        <v>0.13966358022574521</v>
      </c>
      <c r="Q211">
        <v>0.2700870804545536</v>
      </c>
      <c r="R211">
        <v>0</v>
      </c>
    </row>
    <row r="212" spans="1:18" x14ac:dyDescent="0.45">
      <c r="A212" t="s">
        <v>28</v>
      </c>
      <c r="B212" t="s">
        <v>50</v>
      </c>
      <c r="C212">
        <v>1</v>
      </c>
      <c r="D212">
        <v>0</v>
      </c>
      <c r="E212">
        <v>0</v>
      </c>
      <c r="F212">
        <v>0</v>
      </c>
      <c r="G212">
        <v>0</v>
      </c>
      <c r="H212">
        <v>1</v>
      </c>
      <c r="I212">
        <v>0</v>
      </c>
      <c r="J212">
        <v>0</v>
      </c>
      <c r="K212">
        <v>0</v>
      </c>
      <c r="L212">
        <v>0</v>
      </c>
      <c r="M212">
        <v>1</v>
      </c>
      <c r="N212">
        <v>0</v>
      </c>
      <c r="O212">
        <v>1</v>
      </c>
      <c r="P212">
        <v>0</v>
      </c>
      <c r="Q212">
        <v>0</v>
      </c>
      <c r="R212">
        <v>0</v>
      </c>
    </row>
    <row r="213" spans="1:18" x14ac:dyDescent="0.45">
      <c r="A213" t="s">
        <v>28</v>
      </c>
      <c r="B213" t="s">
        <v>51</v>
      </c>
      <c r="C213">
        <v>1</v>
      </c>
      <c r="D213">
        <v>0</v>
      </c>
      <c r="E213">
        <v>0</v>
      </c>
      <c r="F213">
        <v>0</v>
      </c>
      <c r="G213">
        <v>0</v>
      </c>
      <c r="H213">
        <v>1</v>
      </c>
      <c r="I213">
        <v>0</v>
      </c>
      <c r="J213">
        <v>0</v>
      </c>
      <c r="K213">
        <v>0</v>
      </c>
      <c r="L213">
        <v>0</v>
      </c>
      <c r="M213">
        <v>1</v>
      </c>
      <c r="N213">
        <v>0</v>
      </c>
      <c r="O213">
        <v>0</v>
      </c>
      <c r="P213">
        <v>0</v>
      </c>
      <c r="Q213">
        <v>0</v>
      </c>
      <c r="R213">
        <v>1</v>
      </c>
    </row>
    <row r="214" spans="1:18" x14ac:dyDescent="0.45">
      <c r="A214" t="s">
        <v>28</v>
      </c>
      <c r="B214" t="s">
        <v>52</v>
      </c>
      <c r="C214">
        <v>1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0.96706102858915244</v>
      </c>
      <c r="L214">
        <v>0</v>
      </c>
      <c r="M214">
        <v>3.2938971410847707E-2</v>
      </c>
      <c r="N214">
        <v>0</v>
      </c>
      <c r="O214">
        <v>1</v>
      </c>
      <c r="P214">
        <v>0</v>
      </c>
      <c r="Q214">
        <v>0</v>
      </c>
      <c r="R214">
        <v>0</v>
      </c>
    </row>
    <row r="215" spans="1:18" x14ac:dyDescent="0.45">
      <c r="A215" t="s">
        <v>28</v>
      </c>
      <c r="B215" t="s">
        <v>62</v>
      </c>
      <c r="C215">
        <v>1</v>
      </c>
      <c r="D215">
        <v>0</v>
      </c>
      <c r="E215">
        <v>0</v>
      </c>
      <c r="F215">
        <v>0</v>
      </c>
      <c r="G215">
        <v>1</v>
      </c>
      <c r="H215">
        <v>0</v>
      </c>
      <c r="I215">
        <v>0</v>
      </c>
      <c r="J215">
        <v>0</v>
      </c>
      <c r="K215">
        <v>0</v>
      </c>
      <c r="L215">
        <v>0</v>
      </c>
      <c r="M215">
        <v>1</v>
      </c>
      <c r="N215">
        <v>0</v>
      </c>
      <c r="O215">
        <v>1</v>
      </c>
      <c r="P215">
        <v>0</v>
      </c>
      <c r="Q215">
        <v>0</v>
      </c>
      <c r="R215">
        <v>0</v>
      </c>
    </row>
    <row r="216" spans="1:18" x14ac:dyDescent="0.45">
      <c r="A216" t="s">
        <v>28</v>
      </c>
      <c r="B216" t="s">
        <v>63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1</v>
      </c>
      <c r="I216">
        <v>0</v>
      </c>
      <c r="J216">
        <v>0</v>
      </c>
      <c r="K216">
        <v>0</v>
      </c>
      <c r="L216">
        <v>0</v>
      </c>
      <c r="M216">
        <v>1</v>
      </c>
      <c r="N216">
        <v>0</v>
      </c>
      <c r="O216">
        <v>1</v>
      </c>
      <c r="P216">
        <v>0</v>
      </c>
      <c r="Q216">
        <v>0</v>
      </c>
      <c r="R216">
        <v>0</v>
      </c>
    </row>
    <row r="217" spans="1:18" x14ac:dyDescent="0.45">
      <c r="A217" t="s">
        <v>28</v>
      </c>
      <c r="B217" t="s">
        <v>64</v>
      </c>
      <c r="C217">
        <v>0.9183706229866887</v>
      </c>
      <c r="D217">
        <v>0</v>
      </c>
      <c r="E217">
        <v>8.1629377013311397E-2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0</v>
      </c>
      <c r="M217">
        <v>1</v>
      </c>
      <c r="N217">
        <v>0</v>
      </c>
      <c r="O217">
        <v>0.93813100005423744</v>
      </c>
      <c r="P217">
        <v>0</v>
      </c>
      <c r="Q217">
        <v>6.1868999945762601E-2</v>
      </c>
      <c r="R217">
        <v>0</v>
      </c>
    </row>
    <row r="218" spans="1:18" x14ac:dyDescent="0.45">
      <c r="A218" t="s">
        <v>28</v>
      </c>
      <c r="B218" t="s">
        <v>53</v>
      </c>
      <c r="C218">
        <v>0.44441975863344441</v>
      </c>
      <c r="D218">
        <v>0.37290559147222629</v>
      </c>
      <c r="E218">
        <v>0.18267464989432969</v>
      </c>
      <c r="F218">
        <v>0</v>
      </c>
      <c r="G218">
        <v>0.34573290390328121</v>
      </c>
      <c r="H218">
        <v>0.39876530427442441</v>
      </c>
      <c r="I218">
        <v>0.25550179182229482</v>
      </c>
      <c r="J218">
        <v>0</v>
      </c>
      <c r="K218">
        <v>0.29429290847662448</v>
      </c>
      <c r="L218">
        <v>0.39430260106285042</v>
      </c>
      <c r="M218">
        <v>0.31140449046052537</v>
      </c>
      <c r="N218">
        <v>0</v>
      </c>
      <c r="O218">
        <v>0.49112935013653303</v>
      </c>
      <c r="P218">
        <v>0.35885223880666511</v>
      </c>
      <c r="Q218">
        <v>0.1500184110568023</v>
      </c>
      <c r="R218">
        <v>0</v>
      </c>
    </row>
    <row r="219" spans="1:18" x14ac:dyDescent="0.45">
      <c r="A219" t="s">
        <v>28</v>
      </c>
      <c r="B219" t="s">
        <v>54</v>
      </c>
      <c r="C219">
        <v>0.26162929164385113</v>
      </c>
      <c r="D219">
        <v>0</v>
      </c>
      <c r="E219">
        <v>0.73837070835614893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0</v>
      </c>
      <c r="L219">
        <v>0</v>
      </c>
      <c r="M219">
        <v>1</v>
      </c>
      <c r="N219">
        <v>0</v>
      </c>
      <c r="O219">
        <v>0.33775733738475661</v>
      </c>
      <c r="P219">
        <v>7.6705989384490789E-2</v>
      </c>
      <c r="Q219">
        <v>0.58553667323075276</v>
      </c>
      <c r="R219">
        <v>0</v>
      </c>
    </row>
    <row r="220" spans="1:18" x14ac:dyDescent="0.45">
      <c r="A220" t="s">
        <v>28</v>
      </c>
      <c r="B220" t="s">
        <v>55</v>
      </c>
      <c r="C220">
        <v>0.64667399401848047</v>
      </c>
      <c r="D220">
        <v>0.12720227263255371</v>
      </c>
      <c r="E220">
        <v>0.22612373334896571</v>
      </c>
      <c r="F220">
        <v>0</v>
      </c>
      <c r="G220">
        <v>0.34579544774884019</v>
      </c>
      <c r="H220">
        <v>6.8114667107349813E-2</v>
      </c>
      <c r="I220">
        <v>0.58608988514380989</v>
      </c>
      <c r="J220">
        <v>0</v>
      </c>
      <c r="K220">
        <v>0</v>
      </c>
      <c r="L220">
        <v>0</v>
      </c>
      <c r="M220">
        <v>1</v>
      </c>
      <c r="N220">
        <v>0</v>
      </c>
      <c r="O220">
        <v>0.70339853982981759</v>
      </c>
      <c r="P220">
        <v>0.13820181917004559</v>
      </c>
      <c r="Q220">
        <v>0.1583996410001369</v>
      </c>
      <c r="R220">
        <v>0</v>
      </c>
    </row>
    <row r="221" spans="1:18" x14ac:dyDescent="0.45">
      <c r="A221" t="s">
        <v>28</v>
      </c>
      <c r="B221" t="s">
        <v>56</v>
      </c>
      <c r="C221">
        <v>0.60572234961426863</v>
      </c>
      <c r="D221">
        <v>0.27204240458805512</v>
      </c>
      <c r="E221">
        <v>0.1222352457976764</v>
      </c>
      <c r="F221">
        <v>0</v>
      </c>
      <c r="G221">
        <v>0</v>
      </c>
      <c r="H221">
        <v>1</v>
      </c>
      <c r="I221">
        <v>0</v>
      </c>
      <c r="J221">
        <v>0</v>
      </c>
      <c r="K221">
        <v>0.24716006288803921</v>
      </c>
      <c r="L221">
        <v>0.69813466731232254</v>
      </c>
      <c r="M221">
        <v>5.4705269799638342E-2</v>
      </c>
      <c r="N221">
        <v>0</v>
      </c>
      <c r="O221">
        <v>0.67400695425042012</v>
      </c>
      <c r="P221">
        <v>0.19247697660938501</v>
      </c>
      <c r="Q221">
        <v>0.13351606914019501</v>
      </c>
      <c r="R221">
        <v>0</v>
      </c>
    </row>
    <row r="222" spans="1:18" x14ac:dyDescent="0.45">
      <c r="A222" t="s">
        <v>28</v>
      </c>
      <c r="B222" t="s">
        <v>57</v>
      </c>
      <c r="C222">
        <v>0.56019358835445943</v>
      </c>
      <c r="D222">
        <v>0.43980641164554052</v>
      </c>
      <c r="E222">
        <v>0</v>
      </c>
      <c r="F222">
        <v>0</v>
      </c>
      <c r="G222">
        <v>0</v>
      </c>
      <c r="H222">
        <v>1</v>
      </c>
      <c r="I222">
        <v>0</v>
      </c>
      <c r="J222">
        <v>0</v>
      </c>
      <c r="K222">
        <v>0</v>
      </c>
      <c r="L222">
        <v>0</v>
      </c>
      <c r="M222">
        <v>1</v>
      </c>
      <c r="N222">
        <v>0</v>
      </c>
      <c r="O222">
        <v>0</v>
      </c>
      <c r="P222">
        <v>0</v>
      </c>
      <c r="Q222">
        <v>0</v>
      </c>
      <c r="R222">
        <v>1</v>
      </c>
    </row>
    <row r="223" spans="1:18" x14ac:dyDescent="0.45">
      <c r="A223" t="s">
        <v>28</v>
      </c>
      <c r="B223" t="s">
        <v>58</v>
      </c>
      <c r="C223">
        <v>1</v>
      </c>
      <c r="D223">
        <v>0</v>
      </c>
      <c r="E223">
        <v>0</v>
      </c>
      <c r="F223">
        <v>0</v>
      </c>
      <c r="G223">
        <v>0</v>
      </c>
      <c r="H223">
        <v>1</v>
      </c>
      <c r="I223">
        <v>0</v>
      </c>
      <c r="J223">
        <v>0</v>
      </c>
      <c r="K223">
        <v>0</v>
      </c>
      <c r="L223">
        <v>0</v>
      </c>
      <c r="M223">
        <v>1</v>
      </c>
      <c r="N223">
        <v>0</v>
      </c>
      <c r="O223">
        <v>0</v>
      </c>
      <c r="P223">
        <v>0</v>
      </c>
      <c r="Q223">
        <v>0</v>
      </c>
      <c r="R223">
        <v>1</v>
      </c>
    </row>
    <row r="224" spans="1:18" x14ac:dyDescent="0.45">
      <c r="A224" t="s">
        <v>28</v>
      </c>
      <c r="B224" t="s">
        <v>59</v>
      </c>
      <c r="C224">
        <v>0.72011054642705452</v>
      </c>
      <c r="D224">
        <v>0.1637987474849468</v>
      </c>
      <c r="E224">
        <v>0.11609070608799869</v>
      </c>
      <c r="F224">
        <v>0</v>
      </c>
      <c r="G224">
        <v>0.56490994652672988</v>
      </c>
      <c r="H224">
        <v>0.19242177502386959</v>
      </c>
      <c r="I224">
        <v>0.24266827844940081</v>
      </c>
      <c r="J224">
        <v>0</v>
      </c>
      <c r="K224">
        <v>0.39315710588020197</v>
      </c>
      <c r="L224">
        <v>0.22256378844349739</v>
      </c>
      <c r="M224">
        <v>0.38427910567630091</v>
      </c>
      <c r="N224">
        <v>0</v>
      </c>
      <c r="O224">
        <v>0.74782793698827943</v>
      </c>
      <c r="P224">
        <v>0.15843794575168721</v>
      </c>
      <c r="Q224">
        <v>9.3734117260033403E-2</v>
      </c>
      <c r="R224">
        <v>0</v>
      </c>
    </row>
    <row r="225" spans="1:18" x14ac:dyDescent="0.45">
      <c r="A225" t="s">
        <v>28</v>
      </c>
      <c r="B225" t="s">
        <v>60</v>
      </c>
      <c r="C225">
        <v>0</v>
      </c>
      <c r="D225">
        <v>0</v>
      </c>
      <c r="E225">
        <v>1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0</v>
      </c>
      <c r="L225">
        <v>0</v>
      </c>
      <c r="M225">
        <v>1</v>
      </c>
      <c r="N225">
        <v>0</v>
      </c>
      <c r="O225">
        <v>0</v>
      </c>
      <c r="P225">
        <v>0</v>
      </c>
      <c r="Q225">
        <v>0</v>
      </c>
      <c r="R225">
        <v>1</v>
      </c>
    </row>
    <row r="226" spans="1:18" x14ac:dyDescent="0.45">
      <c r="A226" t="s">
        <v>28</v>
      </c>
      <c r="B226" t="s">
        <v>61</v>
      </c>
      <c r="C226">
        <v>0.68216488876462189</v>
      </c>
      <c r="D226">
        <v>0.19369024974076929</v>
      </c>
      <c r="E226">
        <v>0.1241448614946096</v>
      </c>
      <c r="F226">
        <v>0</v>
      </c>
      <c r="G226">
        <v>0.50866711086574856</v>
      </c>
      <c r="H226">
        <v>0.2423102934513017</v>
      </c>
      <c r="I226">
        <v>0.24902259568295021</v>
      </c>
      <c r="J226">
        <v>0</v>
      </c>
      <c r="K226">
        <v>0.42836946082604571</v>
      </c>
      <c r="L226">
        <v>0.11992904840237049</v>
      </c>
      <c r="M226">
        <v>0.45170149077158411</v>
      </c>
      <c r="N226">
        <v>0</v>
      </c>
      <c r="O226">
        <v>0.72019924643217637</v>
      </c>
      <c r="P226">
        <v>0.1837293062890826</v>
      </c>
      <c r="Q226">
        <v>9.6071447278741465E-2</v>
      </c>
      <c r="R226">
        <v>0</v>
      </c>
    </row>
    <row r="227" spans="1:18" x14ac:dyDescent="0.45">
      <c r="A227" t="s">
        <v>29</v>
      </c>
      <c r="B227" t="s">
        <v>65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0</v>
      </c>
      <c r="L227">
        <v>0</v>
      </c>
      <c r="M227">
        <v>1</v>
      </c>
      <c r="N227">
        <v>0</v>
      </c>
      <c r="O227">
        <v>0</v>
      </c>
      <c r="P227">
        <v>0</v>
      </c>
      <c r="Q227">
        <v>0</v>
      </c>
      <c r="R227">
        <v>1</v>
      </c>
    </row>
    <row r="228" spans="1:18" x14ac:dyDescent="0.45">
      <c r="A228" t="s">
        <v>29</v>
      </c>
      <c r="B228" t="s">
        <v>42</v>
      </c>
      <c r="C228">
        <v>0.70943101355799365</v>
      </c>
      <c r="D228">
        <v>0.1104357895832873</v>
      </c>
      <c r="E228">
        <v>0.1801331968587189</v>
      </c>
      <c r="F228">
        <v>0</v>
      </c>
      <c r="G228">
        <v>0.65611535151498723</v>
      </c>
      <c r="H228">
        <v>0.1051788701482488</v>
      </c>
      <c r="I228">
        <v>0.23870577833676401</v>
      </c>
      <c r="J228">
        <v>0</v>
      </c>
      <c r="K228">
        <v>0.45035644229803762</v>
      </c>
      <c r="L228">
        <v>8.48895204013939E-2</v>
      </c>
      <c r="M228">
        <v>0.4647540373005688</v>
      </c>
      <c r="N228">
        <v>0</v>
      </c>
      <c r="O228">
        <v>0.73681670513631403</v>
      </c>
      <c r="P228">
        <v>0.11313446735450559</v>
      </c>
      <c r="Q228">
        <v>0.15004882750918039</v>
      </c>
      <c r="R228">
        <v>0</v>
      </c>
    </row>
    <row r="229" spans="1:18" x14ac:dyDescent="0.45">
      <c r="A229" t="s">
        <v>29</v>
      </c>
      <c r="B229" t="s">
        <v>43</v>
      </c>
      <c r="C229">
        <v>0.42302388256946899</v>
      </c>
      <c r="D229">
        <v>0.1983778139511887</v>
      </c>
      <c r="E229">
        <v>0.37859830347934259</v>
      </c>
      <c r="F229">
        <v>0</v>
      </c>
      <c r="G229">
        <v>0.221287182084412</v>
      </c>
      <c r="H229">
        <v>0.1547130925035671</v>
      </c>
      <c r="I229">
        <v>0.62399972541202109</v>
      </c>
      <c r="J229">
        <v>0</v>
      </c>
      <c r="K229">
        <v>0.16289103193104751</v>
      </c>
      <c r="L229">
        <v>0.14206544147648439</v>
      </c>
      <c r="M229">
        <v>0.69504352659246815</v>
      </c>
      <c r="N229">
        <v>0</v>
      </c>
      <c r="O229">
        <v>0.4961147344134445</v>
      </c>
      <c r="P229">
        <v>0.21416318307478871</v>
      </c>
      <c r="Q229">
        <v>0.28972208251176701</v>
      </c>
      <c r="R229">
        <v>0</v>
      </c>
    </row>
    <row r="230" spans="1:18" x14ac:dyDescent="0.45">
      <c r="A230" t="s">
        <v>29</v>
      </c>
      <c r="B230" t="s">
        <v>44</v>
      </c>
      <c r="C230">
        <v>0.87456319953084283</v>
      </c>
      <c r="D230">
        <v>0.117267115584965</v>
      </c>
      <c r="E230">
        <v>8.1696848841921691E-3</v>
      </c>
      <c r="F230">
        <v>0</v>
      </c>
      <c r="G230">
        <v>0.20932116626847841</v>
      </c>
      <c r="H230">
        <v>0.66606504776255193</v>
      </c>
      <c r="I230">
        <v>0.1246137859689701</v>
      </c>
      <c r="J230">
        <v>0</v>
      </c>
      <c r="K230">
        <v>4.1875297831300923E-2</v>
      </c>
      <c r="L230">
        <v>0.35783415501157839</v>
      </c>
      <c r="M230">
        <v>0.60029054715712094</v>
      </c>
      <c r="N230">
        <v>0</v>
      </c>
      <c r="O230">
        <v>0.90128017603856181</v>
      </c>
      <c r="P230">
        <v>9.4229729810965029E-2</v>
      </c>
      <c r="Q230">
        <v>4.4900941504733023E-3</v>
      </c>
      <c r="R230">
        <v>0</v>
      </c>
    </row>
    <row r="231" spans="1:18" x14ac:dyDescent="0.45">
      <c r="A231" t="s">
        <v>29</v>
      </c>
      <c r="B231" t="s">
        <v>45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0</v>
      </c>
      <c r="I231">
        <v>1</v>
      </c>
      <c r="J231">
        <v>0</v>
      </c>
      <c r="K231">
        <v>0</v>
      </c>
      <c r="L231">
        <v>0</v>
      </c>
      <c r="M231">
        <v>1</v>
      </c>
      <c r="N231">
        <v>0</v>
      </c>
      <c r="O231">
        <v>0</v>
      </c>
      <c r="P231">
        <v>0</v>
      </c>
      <c r="Q231">
        <v>0</v>
      </c>
      <c r="R231">
        <v>1</v>
      </c>
    </row>
    <row r="232" spans="1:18" x14ac:dyDescent="0.45">
      <c r="A232" t="s">
        <v>29</v>
      </c>
      <c r="B232" t="s">
        <v>46</v>
      </c>
      <c r="C232">
        <v>0.70912395302024422</v>
      </c>
      <c r="D232">
        <v>0.28510021933826252</v>
      </c>
      <c r="E232">
        <v>5.7758276414934901E-3</v>
      </c>
      <c r="F232">
        <v>0</v>
      </c>
      <c r="G232">
        <v>0.68390761177992165</v>
      </c>
      <c r="H232">
        <v>0.31154241992739118</v>
      </c>
      <c r="I232">
        <v>4.5499682926874313E-3</v>
      </c>
      <c r="J232">
        <v>0</v>
      </c>
      <c r="K232">
        <v>0.68268175243111551</v>
      </c>
      <c r="L232">
        <v>0.31282773264517272</v>
      </c>
      <c r="M232">
        <v>4.4905149237119439E-3</v>
      </c>
      <c r="N232">
        <v>0</v>
      </c>
      <c r="O232">
        <v>0</v>
      </c>
      <c r="P232">
        <v>0</v>
      </c>
      <c r="Q232">
        <v>0</v>
      </c>
      <c r="R232">
        <v>1</v>
      </c>
    </row>
    <row r="233" spans="1:18" x14ac:dyDescent="0.45">
      <c r="A233" t="s">
        <v>29</v>
      </c>
      <c r="B233" t="s">
        <v>48</v>
      </c>
      <c r="C233">
        <v>0.52626832710478189</v>
      </c>
      <c r="D233">
        <v>0.1600531503164272</v>
      </c>
      <c r="E233">
        <v>0.31367852257879109</v>
      </c>
      <c r="F233">
        <v>0</v>
      </c>
      <c r="G233">
        <v>0.27641883631664838</v>
      </c>
      <c r="H233">
        <v>8.2719955245240367E-2</v>
      </c>
      <c r="I233">
        <v>0.64086120843811134</v>
      </c>
      <c r="J233">
        <v>0</v>
      </c>
      <c r="K233">
        <v>0.14003848824398871</v>
      </c>
      <c r="L233">
        <v>4.0437025780261308E-2</v>
      </c>
      <c r="M233">
        <v>0.81952448597575023</v>
      </c>
      <c r="N233">
        <v>0</v>
      </c>
      <c r="O233">
        <v>0</v>
      </c>
      <c r="P233">
        <v>0</v>
      </c>
      <c r="Q233">
        <v>0</v>
      </c>
      <c r="R233">
        <v>1</v>
      </c>
    </row>
    <row r="234" spans="1:18" x14ac:dyDescent="0.45">
      <c r="A234" t="s">
        <v>29</v>
      </c>
      <c r="B234" t="s">
        <v>49</v>
      </c>
      <c r="C234">
        <v>0.84515076356443708</v>
      </c>
      <c r="D234">
        <v>0.10910021072776351</v>
      </c>
      <c r="E234">
        <v>4.5749025707799602E-2</v>
      </c>
      <c r="F234">
        <v>0</v>
      </c>
      <c r="G234">
        <v>0.67931492974411045</v>
      </c>
      <c r="H234">
        <v>0.158794346603886</v>
      </c>
      <c r="I234">
        <v>0.1618907236520038</v>
      </c>
      <c r="J234">
        <v>0</v>
      </c>
      <c r="K234">
        <v>0.39524156210367389</v>
      </c>
      <c r="L234">
        <v>0.24102594721619791</v>
      </c>
      <c r="M234">
        <v>0.36373249068012831</v>
      </c>
      <c r="N234">
        <v>0</v>
      </c>
      <c r="O234">
        <v>0.8628147491511603</v>
      </c>
      <c r="P234">
        <v>0.1035507073071331</v>
      </c>
      <c r="Q234">
        <v>3.3634543541706648E-2</v>
      </c>
      <c r="R234">
        <v>0</v>
      </c>
    </row>
    <row r="235" spans="1:18" x14ac:dyDescent="0.45">
      <c r="A235" t="s">
        <v>29</v>
      </c>
      <c r="B235" t="s">
        <v>50</v>
      </c>
      <c r="C235">
        <v>1</v>
      </c>
      <c r="D235">
        <v>0</v>
      </c>
      <c r="E235">
        <v>0</v>
      </c>
      <c r="F235">
        <v>0</v>
      </c>
      <c r="G235">
        <v>0</v>
      </c>
      <c r="H235">
        <v>1</v>
      </c>
      <c r="I235">
        <v>0</v>
      </c>
      <c r="J235">
        <v>0</v>
      </c>
      <c r="K235">
        <v>0</v>
      </c>
      <c r="L235">
        <v>0</v>
      </c>
      <c r="M235">
        <v>1</v>
      </c>
      <c r="N235">
        <v>0</v>
      </c>
      <c r="O235">
        <v>1</v>
      </c>
      <c r="P235">
        <v>0</v>
      </c>
      <c r="Q235">
        <v>0</v>
      </c>
      <c r="R235">
        <v>0</v>
      </c>
    </row>
    <row r="236" spans="1:18" x14ac:dyDescent="0.45">
      <c r="A236" t="s">
        <v>29</v>
      </c>
      <c r="B236" t="s">
        <v>52</v>
      </c>
      <c r="C236">
        <v>1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0</v>
      </c>
      <c r="M236">
        <v>1</v>
      </c>
      <c r="N236">
        <v>0</v>
      </c>
      <c r="O236">
        <v>1</v>
      </c>
      <c r="P236">
        <v>0</v>
      </c>
      <c r="Q236">
        <v>0</v>
      </c>
      <c r="R236">
        <v>0</v>
      </c>
    </row>
    <row r="237" spans="1:18" x14ac:dyDescent="0.45">
      <c r="A237" t="s">
        <v>29</v>
      </c>
      <c r="B237" t="s">
        <v>62</v>
      </c>
      <c r="C237">
        <v>0.93949397691570957</v>
      </c>
      <c r="D237">
        <v>3.2625773333411781E-2</v>
      </c>
      <c r="E237">
        <v>2.7880249750878602E-2</v>
      </c>
      <c r="F237">
        <v>0</v>
      </c>
      <c r="G237">
        <v>0.67042222047139211</v>
      </c>
      <c r="H237">
        <v>2.3281836112379679E-2</v>
      </c>
      <c r="I237">
        <v>0.30629594341622818</v>
      </c>
      <c r="J237">
        <v>0</v>
      </c>
      <c r="K237">
        <v>0</v>
      </c>
      <c r="L237">
        <v>0</v>
      </c>
      <c r="M237">
        <v>1</v>
      </c>
      <c r="N237">
        <v>0</v>
      </c>
      <c r="O237">
        <v>0.94844637894467532</v>
      </c>
      <c r="P237">
        <v>3.2936463746419099E-2</v>
      </c>
      <c r="Q237">
        <v>1.861715730890558E-2</v>
      </c>
      <c r="R237">
        <v>0</v>
      </c>
    </row>
    <row r="238" spans="1:18" x14ac:dyDescent="0.45">
      <c r="A238" t="s">
        <v>29</v>
      </c>
      <c r="B238" t="s">
        <v>63</v>
      </c>
      <c r="C238">
        <v>0.92126798375400287</v>
      </c>
      <c r="D238">
        <v>2.7691818977060731E-2</v>
      </c>
      <c r="E238">
        <v>5.1040197268936778E-2</v>
      </c>
      <c r="F238">
        <v>0</v>
      </c>
      <c r="G238">
        <v>0.71470314641159793</v>
      </c>
      <c r="H238">
        <v>2.92225881428833E-2</v>
      </c>
      <c r="I238">
        <v>0.25607426544551909</v>
      </c>
      <c r="J238">
        <v>0</v>
      </c>
      <c r="K238">
        <v>0</v>
      </c>
      <c r="L238">
        <v>0</v>
      </c>
      <c r="M238">
        <v>1</v>
      </c>
      <c r="N238">
        <v>0</v>
      </c>
      <c r="O238">
        <v>0.93531853279685095</v>
      </c>
      <c r="P238">
        <v>2.756965306038402E-2</v>
      </c>
      <c r="Q238">
        <v>3.7111814142765341E-2</v>
      </c>
      <c r="R238">
        <v>0</v>
      </c>
    </row>
    <row r="239" spans="1:18" x14ac:dyDescent="0.45">
      <c r="A239" t="s">
        <v>29</v>
      </c>
      <c r="B239" t="s">
        <v>64</v>
      </c>
      <c r="C239">
        <v>0.84104753369316876</v>
      </c>
      <c r="D239">
        <v>8.6505041310497244E-2</v>
      </c>
      <c r="E239">
        <v>7.2447424996334053E-2</v>
      </c>
      <c r="F239">
        <v>0</v>
      </c>
      <c r="G239">
        <v>0.44534922288549672</v>
      </c>
      <c r="H239">
        <v>5.7990461223701641E-2</v>
      </c>
      <c r="I239">
        <v>0.4966603158908019</v>
      </c>
      <c r="J239">
        <v>0</v>
      </c>
      <c r="K239">
        <v>0</v>
      </c>
      <c r="L239">
        <v>0</v>
      </c>
      <c r="M239">
        <v>1</v>
      </c>
      <c r="N239">
        <v>0</v>
      </c>
      <c r="O239">
        <v>0.86775878584729604</v>
      </c>
      <c r="P239">
        <v>8.6821370526089917E-2</v>
      </c>
      <c r="Q239">
        <v>4.5419843626614123E-2</v>
      </c>
      <c r="R239">
        <v>0</v>
      </c>
    </row>
    <row r="240" spans="1:18" x14ac:dyDescent="0.45">
      <c r="A240" t="s">
        <v>29</v>
      </c>
      <c r="B240" t="s">
        <v>53</v>
      </c>
      <c r="C240">
        <v>0.81347251728404768</v>
      </c>
      <c r="D240">
        <v>0.10487494322495031</v>
      </c>
      <c r="E240">
        <v>8.1652539491002027E-2</v>
      </c>
      <c r="F240">
        <v>0</v>
      </c>
      <c r="G240">
        <v>0.75536278806861812</v>
      </c>
      <c r="H240">
        <v>0.1116422796992162</v>
      </c>
      <c r="I240">
        <v>0.1329949322321656</v>
      </c>
      <c r="J240">
        <v>0</v>
      </c>
      <c r="K240">
        <v>0.69426525486164969</v>
      </c>
      <c r="L240">
        <v>0.1187575695137101</v>
      </c>
      <c r="M240">
        <v>0.18697717562464011</v>
      </c>
      <c r="N240">
        <v>0</v>
      </c>
      <c r="O240">
        <v>0.8264542729429496</v>
      </c>
      <c r="P240">
        <v>0.10336311562302369</v>
      </c>
      <c r="Q240">
        <v>7.0182611434026751E-2</v>
      </c>
      <c r="R240">
        <v>0</v>
      </c>
    </row>
    <row r="241" spans="1:18" x14ac:dyDescent="0.45">
      <c r="A241" t="s">
        <v>29</v>
      </c>
      <c r="B241" t="s">
        <v>54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1</v>
      </c>
      <c r="I241">
        <v>0</v>
      </c>
      <c r="J241">
        <v>0</v>
      </c>
      <c r="K241">
        <v>0</v>
      </c>
      <c r="L241">
        <v>0</v>
      </c>
      <c r="M241">
        <v>1</v>
      </c>
      <c r="N241">
        <v>0</v>
      </c>
      <c r="O241">
        <v>1</v>
      </c>
      <c r="P241">
        <v>0</v>
      </c>
      <c r="Q241">
        <v>0</v>
      </c>
      <c r="R241">
        <v>0</v>
      </c>
    </row>
    <row r="242" spans="1:18" x14ac:dyDescent="0.45">
      <c r="A242" t="s">
        <v>29</v>
      </c>
      <c r="B242" t="s">
        <v>55</v>
      </c>
      <c r="C242">
        <v>0.83742098782323771</v>
      </c>
      <c r="D242">
        <v>9.3899381738837912E-2</v>
      </c>
      <c r="E242">
        <v>6.8679630437924549E-2</v>
      </c>
      <c r="F242">
        <v>0</v>
      </c>
      <c r="G242">
        <v>0.63811444852894261</v>
      </c>
      <c r="H242">
        <v>6.9760353777788317E-2</v>
      </c>
      <c r="I242">
        <v>0.29212519769326922</v>
      </c>
      <c r="J242">
        <v>0</v>
      </c>
      <c r="K242">
        <v>0.20086592314784249</v>
      </c>
      <c r="L242">
        <v>1.6161327639755609E-2</v>
      </c>
      <c r="M242">
        <v>0.78297274921240201</v>
      </c>
      <c r="N242">
        <v>0</v>
      </c>
      <c r="O242">
        <v>0.85709531475871825</v>
      </c>
      <c r="P242">
        <v>9.614311920820845E-2</v>
      </c>
      <c r="Q242">
        <v>4.6761566033073229E-2</v>
      </c>
      <c r="R242">
        <v>0</v>
      </c>
    </row>
    <row r="243" spans="1:18" x14ac:dyDescent="0.45">
      <c r="A243" t="s">
        <v>29</v>
      </c>
      <c r="B243" t="s">
        <v>56</v>
      </c>
      <c r="C243">
        <v>0.85147502443773104</v>
      </c>
      <c r="D243">
        <v>5.690024236908113E-2</v>
      </c>
      <c r="E243">
        <v>9.1624733193187771E-2</v>
      </c>
      <c r="F243">
        <v>0</v>
      </c>
      <c r="G243">
        <v>0.44129624301466902</v>
      </c>
      <c r="H243">
        <v>2.9491152567513491E-2</v>
      </c>
      <c r="I243">
        <v>0.52921260441781759</v>
      </c>
      <c r="J243">
        <v>0</v>
      </c>
      <c r="K243">
        <v>0</v>
      </c>
      <c r="L243">
        <v>0</v>
      </c>
      <c r="M243">
        <v>1</v>
      </c>
      <c r="N243">
        <v>0</v>
      </c>
      <c r="O243">
        <v>0.87888411423929869</v>
      </c>
      <c r="P243">
        <v>5.8734480323535267E-2</v>
      </c>
      <c r="Q243">
        <v>6.2381405437165992E-2</v>
      </c>
      <c r="R243">
        <v>0</v>
      </c>
    </row>
    <row r="244" spans="1:18" x14ac:dyDescent="0.45">
      <c r="A244" t="s">
        <v>29</v>
      </c>
      <c r="B244" t="s">
        <v>57</v>
      </c>
      <c r="C244">
        <v>0.47532676314051192</v>
      </c>
      <c r="D244">
        <v>0.5246732368594883</v>
      </c>
      <c r="E244">
        <v>0</v>
      </c>
      <c r="F244">
        <v>0</v>
      </c>
      <c r="G244">
        <v>0</v>
      </c>
      <c r="H244">
        <v>1</v>
      </c>
      <c r="I244">
        <v>0</v>
      </c>
      <c r="J244">
        <v>0</v>
      </c>
      <c r="K244">
        <v>0</v>
      </c>
      <c r="L244">
        <v>0</v>
      </c>
      <c r="M244">
        <v>1</v>
      </c>
      <c r="N244">
        <v>0</v>
      </c>
      <c r="O244">
        <v>0</v>
      </c>
      <c r="P244">
        <v>0</v>
      </c>
      <c r="Q244">
        <v>0</v>
      </c>
      <c r="R244">
        <v>1</v>
      </c>
    </row>
    <row r="245" spans="1:18" x14ac:dyDescent="0.45">
      <c r="A245" t="s">
        <v>29</v>
      </c>
      <c r="B245" t="s">
        <v>58</v>
      </c>
      <c r="C245">
        <v>1</v>
      </c>
      <c r="D245">
        <v>0</v>
      </c>
      <c r="E245">
        <v>0</v>
      </c>
      <c r="F245">
        <v>0</v>
      </c>
      <c r="G245">
        <v>1</v>
      </c>
      <c r="H245">
        <v>0</v>
      </c>
      <c r="I245">
        <v>0</v>
      </c>
      <c r="J245">
        <v>0</v>
      </c>
      <c r="K245">
        <v>0</v>
      </c>
      <c r="L245">
        <v>0</v>
      </c>
      <c r="M245">
        <v>1</v>
      </c>
      <c r="N245">
        <v>0</v>
      </c>
      <c r="O245">
        <v>1</v>
      </c>
      <c r="P245">
        <v>0</v>
      </c>
      <c r="Q245">
        <v>0</v>
      </c>
      <c r="R245">
        <v>0</v>
      </c>
    </row>
    <row r="246" spans="1:18" x14ac:dyDescent="0.45">
      <c r="A246" t="s">
        <v>29</v>
      </c>
      <c r="B246" t="s">
        <v>59</v>
      </c>
      <c r="C246">
        <v>0.76313838165636461</v>
      </c>
      <c r="D246">
        <v>0.14164662292619409</v>
      </c>
      <c r="E246">
        <v>9.5214995417441439E-2</v>
      </c>
      <c r="F246">
        <v>0</v>
      </c>
      <c r="G246">
        <v>0.59624032983535147</v>
      </c>
      <c r="H246">
        <v>0.19226126881859101</v>
      </c>
      <c r="I246">
        <v>0.21149840134605749</v>
      </c>
      <c r="J246">
        <v>0</v>
      </c>
      <c r="K246">
        <v>0.53477869547663115</v>
      </c>
      <c r="L246">
        <v>0.20667716463690991</v>
      </c>
      <c r="M246">
        <v>0.25854413988645908</v>
      </c>
      <c r="N246">
        <v>0</v>
      </c>
      <c r="O246">
        <v>0.7907004875314908</v>
      </c>
      <c r="P246">
        <v>0.13290483171966189</v>
      </c>
      <c r="Q246">
        <v>7.6394680748847268E-2</v>
      </c>
      <c r="R246">
        <v>0</v>
      </c>
    </row>
    <row r="247" spans="1:18" x14ac:dyDescent="0.45">
      <c r="A247" t="s">
        <v>29</v>
      </c>
      <c r="B247" t="s">
        <v>66</v>
      </c>
      <c r="C247">
        <v>0.70201171966514953</v>
      </c>
      <c r="D247">
        <v>0.29798828033485059</v>
      </c>
      <c r="E247">
        <v>0</v>
      </c>
      <c r="F247">
        <v>0</v>
      </c>
      <c r="G247">
        <v>0.66061028229648544</v>
      </c>
      <c r="H247">
        <v>0.33938971770351462</v>
      </c>
      <c r="I247">
        <v>0</v>
      </c>
      <c r="J247">
        <v>0</v>
      </c>
      <c r="K247">
        <v>0</v>
      </c>
      <c r="L247">
        <v>0</v>
      </c>
      <c r="M247">
        <v>1</v>
      </c>
      <c r="N247">
        <v>0</v>
      </c>
      <c r="O247">
        <v>0.66625751758877982</v>
      </c>
      <c r="P247">
        <v>0.33374248241122018</v>
      </c>
      <c r="Q247">
        <v>0</v>
      </c>
      <c r="R247">
        <v>0</v>
      </c>
    </row>
    <row r="248" spans="1:18" x14ac:dyDescent="0.45">
      <c r="A248" t="s">
        <v>29</v>
      </c>
      <c r="B248" t="s">
        <v>60</v>
      </c>
      <c r="C248">
        <v>1</v>
      </c>
      <c r="D248">
        <v>0</v>
      </c>
      <c r="E248">
        <v>0</v>
      </c>
      <c r="F248">
        <v>0</v>
      </c>
      <c r="G248">
        <v>1</v>
      </c>
      <c r="H248">
        <v>0</v>
      </c>
      <c r="I248">
        <v>0</v>
      </c>
      <c r="J248">
        <v>0</v>
      </c>
      <c r="K248">
        <v>0</v>
      </c>
      <c r="L248">
        <v>0</v>
      </c>
      <c r="M248">
        <v>1</v>
      </c>
      <c r="N248">
        <v>0</v>
      </c>
      <c r="O248">
        <v>0</v>
      </c>
      <c r="P248">
        <v>0</v>
      </c>
      <c r="Q248">
        <v>0</v>
      </c>
      <c r="R248">
        <v>1</v>
      </c>
    </row>
    <row r="249" spans="1:18" x14ac:dyDescent="0.45">
      <c r="A249" t="s">
        <v>29</v>
      </c>
      <c r="B249" t="s">
        <v>61</v>
      </c>
      <c r="C249">
        <v>0.68942745757975887</v>
      </c>
      <c r="D249">
        <v>7.7476406020575025E-2</v>
      </c>
      <c r="E249">
        <v>0.23309613639966631</v>
      </c>
      <c r="F249">
        <v>0</v>
      </c>
      <c r="G249">
        <v>0.67649501646084942</v>
      </c>
      <c r="H249">
        <v>7.4246835956432708E-2</v>
      </c>
      <c r="I249">
        <v>0.24925814758271811</v>
      </c>
      <c r="J249">
        <v>0</v>
      </c>
      <c r="K249">
        <v>0.67562826948414745</v>
      </c>
      <c r="L249">
        <v>7.3950556260107769E-2</v>
      </c>
      <c r="M249">
        <v>0.25042117425574478</v>
      </c>
      <c r="N249">
        <v>0</v>
      </c>
      <c r="O249">
        <v>0.6975880044435564</v>
      </c>
      <c r="P249">
        <v>7.9459279249908601E-2</v>
      </c>
      <c r="Q249">
        <v>0.2229527163065351</v>
      </c>
      <c r="R249">
        <v>0</v>
      </c>
    </row>
    <row r="250" spans="1:18" x14ac:dyDescent="0.45">
      <c r="A250" t="s">
        <v>30</v>
      </c>
      <c r="B250" t="s">
        <v>65</v>
      </c>
      <c r="C250">
        <v>1</v>
      </c>
      <c r="D250">
        <v>0</v>
      </c>
      <c r="E250">
        <v>0</v>
      </c>
      <c r="F250">
        <v>0</v>
      </c>
      <c r="G250">
        <v>0</v>
      </c>
      <c r="H250">
        <v>1</v>
      </c>
      <c r="I250">
        <v>0</v>
      </c>
      <c r="J250">
        <v>0</v>
      </c>
      <c r="K250">
        <v>0</v>
      </c>
      <c r="L250">
        <v>0</v>
      </c>
      <c r="M250">
        <v>1</v>
      </c>
      <c r="N250">
        <v>0</v>
      </c>
      <c r="O250">
        <v>0</v>
      </c>
      <c r="P250">
        <v>0</v>
      </c>
      <c r="Q250">
        <v>1</v>
      </c>
      <c r="R250">
        <v>0</v>
      </c>
    </row>
    <row r="251" spans="1:18" x14ac:dyDescent="0.45">
      <c r="A251" t="s">
        <v>30</v>
      </c>
      <c r="B251" t="s">
        <v>42</v>
      </c>
      <c r="C251">
        <v>0.83902586452889605</v>
      </c>
      <c r="D251">
        <v>9.1893468055779109E-2</v>
      </c>
      <c r="E251">
        <v>6.9080667415325023E-2</v>
      </c>
      <c r="F251">
        <v>0</v>
      </c>
      <c r="G251">
        <v>0.85747918007501744</v>
      </c>
      <c r="H251">
        <v>9.30988972749551E-2</v>
      </c>
      <c r="I251">
        <v>4.942192265002756E-2</v>
      </c>
      <c r="J251">
        <v>0</v>
      </c>
      <c r="K251">
        <v>0.1186809071028293</v>
      </c>
      <c r="L251">
        <v>6.2647731808249174E-2</v>
      </c>
      <c r="M251">
        <v>0.8186713610889218</v>
      </c>
      <c r="N251">
        <v>0</v>
      </c>
      <c r="O251">
        <v>0.85359746953369786</v>
      </c>
      <c r="P251">
        <v>9.2230418250202811E-2</v>
      </c>
      <c r="Q251">
        <v>5.4172112216099397E-2</v>
      </c>
      <c r="R251">
        <v>0</v>
      </c>
    </row>
    <row r="252" spans="1:18" x14ac:dyDescent="0.45">
      <c r="A252" t="s">
        <v>30</v>
      </c>
      <c r="B252" t="s">
        <v>43</v>
      </c>
      <c r="C252">
        <v>0.83628080833142404</v>
      </c>
      <c r="D252">
        <v>7.3062562190271449E-2</v>
      </c>
      <c r="E252">
        <v>9.0656629478304551E-2</v>
      </c>
      <c r="F252">
        <v>0</v>
      </c>
      <c r="G252">
        <v>0.71466891484734796</v>
      </c>
      <c r="H252">
        <v>8.1589336695830003E-2</v>
      </c>
      <c r="I252">
        <v>0.20374174845682211</v>
      </c>
      <c r="J252">
        <v>0</v>
      </c>
      <c r="K252">
        <v>0.68897299217588936</v>
      </c>
      <c r="L252">
        <v>8.3302336359680401E-2</v>
      </c>
      <c r="M252">
        <v>0.22772467146443051</v>
      </c>
      <c r="N252">
        <v>0</v>
      </c>
      <c r="O252">
        <v>0.84691163374009393</v>
      </c>
      <c r="P252">
        <v>7.2299227903950394E-2</v>
      </c>
      <c r="Q252">
        <v>8.0789138355955956E-2</v>
      </c>
      <c r="R252">
        <v>0</v>
      </c>
    </row>
    <row r="253" spans="1:18" x14ac:dyDescent="0.45">
      <c r="A253" t="s">
        <v>30</v>
      </c>
      <c r="B253" t="s">
        <v>44</v>
      </c>
      <c r="C253">
        <v>0.85472088497629339</v>
      </c>
      <c r="D253">
        <v>0.13721309881090751</v>
      </c>
      <c r="E253">
        <v>8.0660162127990567E-3</v>
      </c>
      <c r="F253">
        <v>0</v>
      </c>
      <c r="G253">
        <v>0.85221948527263602</v>
      </c>
      <c r="H253">
        <v>0.1371999540913211</v>
      </c>
      <c r="I253">
        <v>1.0580560636042921E-2</v>
      </c>
      <c r="J253">
        <v>0</v>
      </c>
      <c r="K253">
        <v>0.39500079146655698</v>
      </c>
      <c r="L253">
        <v>0.13168670088399129</v>
      </c>
      <c r="M253">
        <v>0.47331250764945182</v>
      </c>
      <c r="N253">
        <v>0</v>
      </c>
      <c r="O253">
        <v>0.85635065910568842</v>
      </c>
      <c r="P253">
        <v>0.1371986722823258</v>
      </c>
      <c r="Q253">
        <v>6.4506686119856641E-3</v>
      </c>
      <c r="R253">
        <v>0</v>
      </c>
    </row>
    <row r="254" spans="1:18" x14ac:dyDescent="0.45">
      <c r="A254" t="s">
        <v>30</v>
      </c>
      <c r="B254" t="s">
        <v>45</v>
      </c>
      <c r="C254">
        <v>1</v>
      </c>
      <c r="D254">
        <v>0</v>
      </c>
      <c r="E254">
        <v>0</v>
      </c>
      <c r="F254">
        <v>0</v>
      </c>
      <c r="G254">
        <v>0</v>
      </c>
      <c r="H254">
        <v>1</v>
      </c>
      <c r="I254">
        <v>0</v>
      </c>
      <c r="J254">
        <v>0</v>
      </c>
      <c r="K254">
        <v>0</v>
      </c>
      <c r="L254">
        <v>0</v>
      </c>
      <c r="M254">
        <v>1</v>
      </c>
      <c r="N254">
        <v>0</v>
      </c>
      <c r="O254">
        <v>0</v>
      </c>
      <c r="P254">
        <v>0</v>
      </c>
      <c r="Q254">
        <v>0</v>
      </c>
      <c r="R254">
        <v>1</v>
      </c>
    </row>
    <row r="255" spans="1:18" x14ac:dyDescent="0.45">
      <c r="A255" t="s">
        <v>30</v>
      </c>
      <c r="B255" t="s">
        <v>46</v>
      </c>
      <c r="C255">
        <v>0.82372685718256233</v>
      </c>
      <c r="D255">
        <v>8.9380956664966205E-2</v>
      </c>
      <c r="E255">
        <v>8.6892186152471559E-2</v>
      </c>
      <c r="F255">
        <v>0</v>
      </c>
      <c r="G255">
        <v>0.79281223921193633</v>
      </c>
      <c r="H255">
        <v>9.7587805269158917E-2</v>
      </c>
      <c r="I255">
        <v>0.10959995551890481</v>
      </c>
      <c r="J255">
        <v>0</v>
      </c>
      <c r="K255">
        <v>0.81552000857836959</v>
      </c>
      <c r="L255">
        <v>8.6892186152471559E-2</v>
      </c>
      <c r="M255">
        <v>9.7587805269158917E-2</v>
      </c>
      <c r="N255">
        <v>0</v>
      </c>
      <c r="O255">
        <v>0.81552000857836959</v>
      </c>
      <c r="P255">
        <v>8.6892186152471559E-2</v>
      </c>
      <c r="Q255">
        <v>9.7587805269158917E-2</v>
      </c>
      <c r="R255">
        <v>0</v>
      </c>
    </row>
    <row r="256" spans="1:18" x14ac:dyDescent="0.45">
      <c r="A256" t="s">
        <v>30</v>
      </c>
      <c r="B256" t="s">
        <v>48</v>
      </c>
      <c r="C256">
        <v>0.53714817512686863</v>
      </c>
      <c r="D256">
        <v>0.14288547013882941</v>
      </c>
      <c r="E256">
        <v>0.31996635473430218</v>
      </c>
      <c r="F256">
        <v>0</v>
      </c>
      <c r="G256">
        <v>0.27767737608963788</v>
      </c>
      <c r="H256">
        <v>9.7600989700235133E-2</v>
      </c>
      <c r="I256">
        <v>0.62472163421012705</v>
      </c>
      <c r="J256">
        <v>0</v>
      </c>
      <c r="K256">
        <v>0.1013706622551329</v>
      </c>
      <c r="L256">
        <v>6.6811707041046206E-2</v>
      </c>
      <c r="M256">
        <v>0.83181763070382087</v>
      </c>
      <c r="N256">
        <v>0</v>
      </c>
      <c r="O256">
        <v>0.60663812197511902</v>
      </c>
      <c r="P256">
        <v>0.15497736014510061</v>
      </c>
      <c r="Q256">
        <v>0.23838451787978049</v>
      </c>
      <c r="R256">
        <v>0</v>
      </c>
    </row>
    <row r="257" spans="1:18" x14ac:dyDescent="0.45">
      <c r="A257" t="s">
        <v>30</v>
      </c>
      <c r="B257" t="s">
        <v>49</v>
      </c>
      <c r="C257">
        <v>0.74281590526946972</v>
      </c>
      <c r="D257">
        <v>0.16340287038409421</v>
      </c>
      <c r="E257">
        <v>9.3781224346435876E-2</v>
      </c>
      <c r="F257">
        <v>0</v>
      </c>
      <c r="G257">
        <v>0.68407074504242271</v>
      </c>
      <c r="H257">
        <v>0.2401158109971544</v>
      </c>
      <c r="I257">
        <v>7.5813443960422833E-2</v>
      </c>
      <c r="J257">
        <v>0</v>
      </c>
      <c r="K257">
        <v>0.43101212988564519</v>
      </c>
      <c r="L257">
        <v>0.34807798572989013</v>
      </c>
      <c r="M257">
        <v>0.22090988438446471</v>
      </c>
      <c r="N257">
        <v>0</v>
      </c>
      <c r="O257">
        <v>0.77177223826488517</v>
      </c>
      <c r="P257">
        <v>0.14269019050418011</v>
      </c>
      <c r="Q257">
        <v>8.5537571230934639E-2</v>
      </c>
      <c r="R257">
        <v>0</v>
      </c>
    </row>
    <row r="258" spans="1:18" x14ac:dyDescent="0.45">
      <c r="A258" t="s">
        <v>30</v>
      </c>
      <c r="B258" t="s">
        <v>50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0</v>
      </c>
      <c r="L258">
        <v>0</v>
      </c>
      <c r="M258">
        <v>1</v>
      </c>
      <c r="N258">
        <v>0</v>
      </c>
      <c r="O258">
        <v>1</v>
      </c>
      <c r="P258">
        <v>0</v>
      </c>
      <c r="Q258">
        <v>0</v>
      </c>
      <c r="R258">
        <v>0</v>
      </c>
    </row>
    <row r="259" spans="1:18" x14ac:dyDescent="0.45">
      <c r="A259" t="s">
        <v>30</v>
      </c>
      <c r="B259" t="s">
        <v>52</v>
      </c>
      <c r="C259">
        <v>0.26742885931582261</v>
      </c>
      <c r="D259">
        <v>0.73257114068417728</v>
      </c>
      <c r="E259">
        <v>0</v>
      </c>
      <c r="F259">
        <v>0</v>
      </c>
      <c r="G259">
        <v>0</v>
      </c>
      <c r="H259">
        <v>1</v>
      </c>
      <c r="I259">
        <v>0</v>
      </c>
      <c r="J259">
        <v>0</v>
      </c>
      <c r="K259">
        <v>0</v>
      </c>
      <c r="L259">
        <v>0</v>
      </c>
      <c r="M259">
        <v>1</v>
      </c>
      <c r="N259">
        <v>0</v>
      </c>
      <c r="O259">
        <v>0.37188289566241128</v>
      </c>
      <c r="P259">
        <v>0.62811710433758861</v>
      </c>
      <c r="Q259">
        <v>0</v>
      </c>
      <c r="R259">
        <v>0</v>
      </c>
    </row>
    <row r="260" spans="1:18" x14ac:dyDescent="0.45">
      <c r="A260" t="s">
        <v>30</v>
      </c>
      <c r="B260" t="s">
        <v>62</v>
      </c>
      <c r="C260">
        <v>1</v>
      </c>
      <c r="D260">
        <v>0</v>
      </c>
      <c r="E260">
        <v>0</v>
      </c>
      <c r="F260">
        <v>0</v>
      </c>
      <c r="G260">
        <v>0.89722538126999196</v>
      </c>
      <c r="H260">
        <v>0.102774618730008</v>
      </c>
      <c r="I260">
        <v>0</v>
      </c>
      <c r="J260">
        <v>0</v>
      </c>
      <c r="K260">
        <v>0</v>
      </c>
      <c r="L260">
        <v>0</v>
      </c>
      <c r="M260">
        <v>1</v>
      </c>
      <c r="N260">
        <v>0</v>
      </c>
      <c r="O260">
        <v>0.97950195162339937</v>
      </c>
      <c r="P260">
        <v>2.0498048376600669E-2</v>
      </c>
      <c r="Q260">
        <v>0</v>
      </c>
      <c r="R260">
        <v>0</v>
      </c>
    </row>
    <row r="261" spans="1:18" x14ac:dyDescent="0.45">
      <c r="A261" t="s">
        <v>30</v>
      </c>
      <c r="B261" t="s">
        <v>63</v>
      </c>
      <c r="C261">
        <v>1</v>
      </c>
      <c r="D261">
        <v>0</v>
      </c>
      <c r="E261">
        <v>0</v>
      </c>
      <c r="F261">
        <v>0</v>
      </c>
      <c r="G261">
        <v>0</v>
      </c>
      <c r="H261">
        <v>1</v>
      </c>
      <c r="I261">
        <v>0</v>
      </c>
      <c r="J261">
        <v>0</v>
      </c>
      <c r="K261">
        <v>0</v>
      </c>
      <c r="L261">
        <v>0</v>
      </c>
      <c r="M261">
        <v>1</v>
      </c>
      <c r="N261">
        <v>0</v>
      </c>
      <c r="O261">
        <v>1</v>
      </c>
      <c r="P261">
        <v>0</v>
      </c>
      <c r="Q261">
        <v>0</v>
      </c>
      <c r="R261">
        <v>0</v>
      </c>
    </row>
    <row r="262" spans="1:18" x14ac:dyDescent="0.45">
      <c r="A262" t="s">
        <v>30</v>
      </c>
      <c r="B262" t="s">
        <v>64</v>
      </c>
      <c r="C262">
        <v>0.90857462823468349</v>
      </c>
      <c r="D262">
        <v>9.1425371765316787E-2</v>
      </c>
      <c r="E262">
        <v>0</v>
      </c>
      <c r="F262">
        <v>0</v>
      </c>
      <c r="G262">
        <v>0</v>
      </c>
      <c r="H262">
        <v>1</v>
      </c>
      <c r="I262">
        <v>0</v>
      </c>
      <c r="J262">
        <v>0</v>
      </c>
      <c r="K262">
        <v>0</v>
      </c>
      <c r="L262">
        <v>0</v>
      </c>
      <c r="M262">
        <v>1</v>
      </c>
      <c r="N262">
        <v>0</v>
      </c>
      <c r="O262">
        <v>0.93061586874598035</v>
      </c>
      <c r="P262">
        <v>6.9384131254019793E-2</v>
      </c>
      <c r="Q262">
        <v>0</v>
      </c>
      <c r="R262">
        <v>0</v>
      </c>
    </row>
    <row r="263" spans="1:18" x14ac:dyDescent="0.45">
      <c r="A263" t="s">
        <v>30</v>
      </c>
      <c r="B263" t="s">
        <v>53</v>
      </c>
      <c r="C263">
        <v>0.87136939747530362</v>
      </c>
      <c r="D263">
        <v>5.7351453669712442E-2</v>
      </c>
      <c r="E263">
        <v>7.1279148854983959E-2</v>
      </c>
      <c r="F263">
        <v>0</v>
      </c>
      <c r="G263">
        <v>0.8732467485303077</v>
      </c>
      <c r="H263">
        <v>5.7127806069858268E-2</v>
      </c>
      <c r="I263">
        <v>6.9625445399834202E-2</v>
      </c>
      <c r="J263">
        <v>0</v>
      </c>
      <c r="K263">
        <v>0.82433968150443016</v>
      </c>
      <c r="L263">
        <v>6.3011800977164856E-2</v>
      </c>
      <c r="M263">
        <v>0.112648517518405</v>
      </c>
      <c r="N263">
        <v>0</v>
      </c>
      <c r="O263">
        <v>0.87098013206847125</v>
      </c>
      <c r="P263">
        <v>5.7395338916921362E-2</v>
      </c>
      <c r="Q263">
        <v>7.1624529014607502E-2</v>
      </c>
      <c r="R263">
        <v>0</v>
      </c>
    </row>
    <row r="264" spans="1:18" x14ac:dyDescent="0.45">
      <c r="A264" t="s">
        <v>30</v>
      </c>
      <c r="B264" t="s">
        <v>54</v>
      </c>
      <c r="C264">
        <v>1</v>
      </c>
      <c r="D264">
        <v>0</v>
      </c>
      <c r="E264">
        <v>0</v>
      </c>
      <c r="F264">
        <v>0</v>
      </c>
      <c r="G264">
        <v>0</v>
      </c>
      <c r="H264">
        <v>1</v>
      </c>
      <c r="I264">
        <v>0</v>
      </c>
      <c r="J264">
        <v>0</v>
      </c>
      <c r="K264">
        <v>0.99119446270339895</v>
      </c>
      <c r="L264">
        <v>0</v>
      </c>
      <c r="M264">
        <v>8.8055372966010827E-3</v>
      </c>
      <c r="N264">
        <v>0</v>
      </c>
      <c r="O264">
        <v>1</v>
      </c>
      <c r="P264">
        <v>0</v>
      </c>
      <c r="Q264">
        <v>0</v>
      </c>
      <c r="R264">
        <v>0</v>
      </c>
    </row>
    <row r="265" spans="1:18" x14ac:dyDescent="0.45">
      <c r="A265" t="s">
        <v>30</v>
      </c>
      <c r="B265" t="s">
        <v>55</v>
      </c>
      <c r="C265">
        <v>0.90350702538175742</v>
      </c>
      <c r="D265">
        <v>7.0079621868856329E-2</v>
      </c>
      <c r="E265">
        <v>2.6413352749386051E-2</v>
      </c>
      <c r="F265">
        <v>0</v>
      </c>
      <c r="G265">
        <v>0.86974171994720573</v>
      </c>
      <c r="H265">
        <v>6.5458914393185616E-2</v>
      </c>
      <c r="I265">
        <v>6.4799365659608449E-2</v>
      </c>
      <c r="J265">
        <v>0</v>
      </c>
      <c r="K265">
        <v>0.79399913433209968</v>
      </c>
      <c r="L265">
        <v>5.5093704776979981E-2</v>
      </c>
      <c r="M265">
        <v>0.15090716089092029</v>
      </c>
      <c r="N265">
        <v>0</v>
      </c>
      <c r="O265">
        <v>0.90597135177986687</v>
      </c>
      <c r="P265">
        <v>7.0416849991914734E-2</v>
      </c>
      <c r="Q265">
        <v>2.3611798228218371E-2</v>
      </c>
      <c r="R265">
        <v>0</v>
      </c>
    </row>
    <row r="266" spans="1:18" x14ac:dyDescent="0.45">
      <c r="A266" t="s">
        <v>30</v>
      </c>
      <c r="B266" t="s">
        <v>56</v>
      </c>
      <c r="C266">
        <v>0.81065531934711343</v>
      </c>
      <c r="D266">
        <v>9.6304587682522466E-2</v>
      </c>
      <c r="E266">
        <v>9.3040092970364155E-2</v>
      </c>
      <c r="F266">
        <v>0</v>
      </c>
      <c r="G266">
        <v>0.77404954590137409</v>
      </c>
      <c r="H266">
        <v>0.105751309918495</v>
      </c>
      <c r="I266">
        <v>0.1201991441801309</v>
      </c>
      <c r="J266">
        <v>0</v>
      </c>
      <c r="K266">
        <v>0.8012085971111409</v>
      </c>
      <c r="L266">
        <v>9.3040092970364155E-2</v>
      </c>
      <c r="M266">
        <v>0.105751309918495</v>
      </c>
      <c r="N266">
        <v>0</v>
      </c>
      <c r="O266">
        <v>0.8012085971111409</v>
      </c>
      <c r="P266">
        <v>9.3040092970364155E-2</v>
      </c>
      <c r="Q266">
        <v>0.105751309918495</v>
      </c>
      <c r="R266">
        <v>0</v>
      </c>
    </row>
    <row r="267" spans="1:18" x14ac:dyDescent="0.45">
      <c r="A267" t="s">
        <v>30</v>
      </c>
      <c r="B267" t="s">
        <v>57</v>
      </c>
      <c r="C267">
        <v>1</v>
      </c>
      <c r="D267">
        <v>0</v>
      </c>
      <c r="E267">
        <v>0</v>
      </c>
      <c r="F267">
        <v>0</v>
      </c>
      <c r="G267">
        <v>0</v>
      </c>
      <c r="H267">
        <v>1</v>
      </c>
      <c r="I267">
        <v>0</v>
      </c>
      <c r="J267">
        <v>0</v>
      </c>
      <c r="K267">
        <v>1</v>
      </c>
      <c r="L267">
        <v>0</v>
      </c>
      <c r="M267">
        <v>0</v>
      </c>
      <c r="N267">
        <v>0</v>
      </c>
      <c r="O267">
        <v>0</v>
      </c>
      <c r="P267">
        <v>0</v>
      </c>
      <c r="Q267">
        <v>0</v>
      </c>
      <c r="R267">
        <v>1</v>
      </c>
    </row>
    <row r="268" spans="1:18" x14ac:dyDescent="0.45">
      <c r="A268" t="s">
        <v>30</v>
      </c>
      <c r="B268" t="s">
        <v>58</v>
      </c>
      <c r="C268">
        <v>0.98320865114160938</v>
      </c>
      <c r="D268">
        <v>1.67913488583907E-2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0</v>
      </c>
      <c r="L268">
        <v>0</v>
      </c>
      <c r="M268">
        <v>1</v>
      </c>
      <c r="N268">
        <v>0</v>
      </c>
      <c r="O268">
        <v>0.98737986890025531</v>
      </c>
      <c r="P268">
        <v>1.2620131099744769E-2</v>
      </c>
      <c r="Q268">
        <v>0</v>
      </c>
      <c r="R268">
        <v>0</v>
      </c>
    </row>
    <row r="269" spans="1:18" x14ac:dyDescent="0.45">
      <c r="A269" t="s">
        <v>30</v>
      </c>
      <c r="B269" t="s">
        <v>59</v>
      </c>
      <c r="C269">
        <v>0.89645756492604345</v>
      </c>
      <c r="D269">
        <v>7.7425694285708557E-2</v>
      </c>
      <c r="E269">
        <v>2.6116740788248188E-2</v>
      </c>
      <c r="F269">
        <v>0</v>
      </c>
      <c r="G269">
        <v>0.89058285754434474</v>
      </c>
      <c r="H269">
        <v>8.2370241067886832E-2</v>
      </c>
      <c r="I269">
        <v>2.7046901387768451E-2</v>
      </c>
      <c r="J269">
        <v>0</v>
      </c>
      <c r="K269">
        <v>0.87820535073596906</v>
      </c>
      <c r="L269">
        <v>8.4307681621090452E-2</v>
      </c>
      <c r="M269">
        <v>3.7486967642940697E-2</v>
      </c>
      <c r="N269">
        <v>0</v>
      </c>
      <c r="O269">
        <v>0.89788751102289677</v>
      </c>
      <c r="P269">
        <v>7.6468918252516685E-2</v>
      </c>
      <c r="Q269">
        <v>2.5643570724586489E-2</v>
      </c>
      <c r="R269">
        <v>0</v>
      </c>
    </row>
    <row r="270" spans="1:18" x14ac:dyDescent="0.45">
      <c r="A270" t="s">
        <v>30</v>
      </c>
      <c r="B270" t="s">
        <v>66</v>
      </c>
      <c r="C270">
        <v>1</v>
      </c>
      <c r="D270">
        <v>0</v>
      </c>
      <c r="E270">
        <v>0</v>
      </c>
      <c r="F270">
        <v>0</v>
      </c>
      <c r="G270">
        <v>0</v>
      </c>
      <c r="H270">
        <v>1</v>
      </c>
      <c r="I270">
        <v>0</v>
      </c>
      <c r="J270">
        <v>0</v>
      </c>
      <c r="K270">
        <v>0</v>
      </c>
      <c r="L270">
        <v>0</v>
      </c>
      <c r="M270">
        <v>1</v>
      </c>
      <c r="N270">
        <v>0</v>
      </c>
      <c r="O270">
        <v>1</v>
      </c>
      <c r="P270">
        <v>0</v>
      </c>
      <c r="Q270">
        <v>0</v>
      </c>
      <c r="R270">
        <v>0</v>
      </c>
    </row>
    <row r="271" spans="1:18" x14ac:dyDescent="0.45">
      <c r="A271" t="s">
        <v>30</v>
      </c>
      <c r="B271" t="s">
        <v>60</v>
      </c>
      <c r="C271">
        <v>0</v>
      </c>
      <c r="D271">
        <v>1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0</v>
      </c>
      <c r="L271">
        <v>0</v>
      </c>
      <c r="M271">
        <v>1</v>
      </c>
      <c r="N271">
        <v>0</v>
      </c>
      <c r="O271">
        <v>0</v>
      </c>
      <c r="P271">
        <v>0</v>
      </c>
      <c r="Q271">
        <v>0</v>
      </c>
      <c r="R271">
        <v>1</v>
      </c>
    </row>
    <row r="272" spans="1:18" x14ac:dyDescent="0.45">
      <c r="A272" t="s">
        <v>30</v>
      </c>
      <c r="B272" t="s">
        <v>61</v>
      </c>
      <c r="C272">
        <v>0.66542537643188493</v>
      </c>
      <c r="D272">
        <v>3.173290961480571E-2</v>
      </c>
      <c r="E272">
        <v>0.30284171395330939</v>
      </c>
      <c r="F272">
        <v>0</v>
      </c>
      <c r="G272">
        <v>0.67264191500312964</v>
      </c>
      <c r="H272">
        <v>3.2332067151932202E-2</v>
      </c>
      <c r="I272">
        <v>0.29502601784493832</v>
      </c>
      <c r="J272">
        <v>0</v>
      </c>
      <c r="K272">
        <v>0.57456793140388351</v>
      </c>
      <c r="L272">
        <v>2.427309628762539E-2</v>
      </c>
      <c r="M272">
        <v>0.40115897230849101</v>
      </c>
      <c r="N272">
        <v>0</v>
      </c>
      <c r="O272">
        <v>0.68913273285869525</v>
      </c>
      <c r="P272">
        <v>3.3687156603275911E-2</v>
      </c>
      <c r="Q272">
        <v>0.27718011053802888</v>
      </c>
      <c r="R272">
        <v>0</v>
      </c>
    </row>
    <row r="273" spans="1:18" x14ac:dyDescent="0.45">
      <c r="A273" t="s">
        <v>31</v>
      </c>
      <c r="B273" t="s">
        <v>65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0</v>
      </c>
      <c r="L273">
        <v>0</v>
      </c>
      <c r="M273">
        <v>1</v>
      </c>
      <c r="N273">
        <v>0</v>
      </c>
      <c r="O273">
        <v>0</v>
      </c>
      <c r="P273">
        <v>0</v>
      </c>
      <c r="Q273">
        <v>0</v>
      </c>
      <c r="R273">
        <v>1</v>
      </c>
    </row>
    <row r="274" spans="1:18" x14ac:dyDescent="0.45">
      <c r="A274" t="s">
        <v>31</v>
      </c>
      <c r="B274" t="s">
        <v>42</v>
      </c>
      <c r="C274">
        <v>1</v>
      </c>
      <c r="D274">
        <v>0</v>
      </c>
      <c r="E274">
        <v>0</v>
      </c>
      <c r="F274">
        <v>0</v>
      </c>
      <c r="G274">
        <v>0</v>
      </c>
      <c r="H274">
        <v>1</v>
      </c>
      <c r="I274">
        <v>0</v>
      </c>
      <c r="J274">
        <v>0</v>
      </c>
      <c r="K274">
        <v>0</v>
      </c>
      <c r="L274">
        <v>0</v>
      </c>
      <c r="M274">
        <v>1</v>
      </c>
      <c r="N274">
        <v>0</v>
      </c>
      <c r="O274">
        <v>0</v>
      </c>
      <c r="P274">
        <v>0</v>
      </c>
      <c r="Q274">
        <v>0</v>
      </c>
      <c r="R274">
        <v>1</v>
      </c>
    </row>
    <row r="275" spans="1:18" x14ac:dyDescent="0.45">
      <c r="A275" t="s">
        <v>31</v>
      </c>
      <c r="B275" t="s">
        <v>43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1</v>
      </c>
      <c r="I275">
        <v>0</v>
      </c>
      <c r="J275">
        <v>0</v>
      </c>
      <c r="K275">
        <v>0</v>
      </c>
      <c r="L275">
        <v>0</v>
      </c>
      <c r="M275">
        <v>1</v>
      </c>
      <c r="N275">
        <v>0</v>
      </c>
      <c r="O275">
        <v>0</v>
      </c>
      <c r="P275">
        <v>0</v>
      </c>
      <c r="Q275">
        <v>0</v>
      </c>
      <c r="R275">
        <v>1</v>
      </c>
    </row>
    <row r="276" spans="1:18" x14ac:dyDescent="0.45">
      <c r="A276" t="s">
        <v>31</v>
      </c>
      <c r="B276" t="s">
        <v>44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1</v>
      </c>
      <c r="I276">
        <v>0</v>
      </c>
      <c r="J276">
        <v>0</v>
      </c>
      <c r="K276">
        <v>0</v>
      </c>
      <c r="L276">
        <v>0</v>
      </c>
      <c r="M276">
        <v>1</v>
      </c>
      <c r="N276">
        <v>0</v>
      </c>
      <c r="O276">
        <v>0</v>
      </c>
      <c r="P276">
        <v>0</v>
      </c>
      <c r="Q276">
        <v>0</v>
      </c>
      <c r="R276">
        <v>1</v>
      </c>
    </row>
    <row r="277" spans="1:18" x14ac:dyDescent="0.45">
      <c r="A277" t="s">
        <v>31</v>
      </c>
      <c r="B277" t="s">
        <v>45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1</v>
      </c>
      <c r="I277">
        <v>0</v>
      </c>
      <c r="J277">
        <v>0</v>
      </c>
      <c r="K277">
        <v>0</v>
      </c>
      <c r="L277">
        <v>0</v>
      </c>
      <c r="M277">
        <v>1</v>
      </c>
      <c r="N277">
        <v>0</v>
      </c>
      <c r="O277">
        <v>0</v>
      </c>
      <c r="P277">
        <v>0</v>
      </c>
      <c r="Q277">
        <v>0</v>
      </c>
      <c r="R277">
        <v>1</v>
      </c>
    </row>
    <row r="278" spans="1:18" x14ac:dyDescent="0.45">
      <c r="A278" t="s">
        <v>31</v>
      </c>
      <c r="B278" t="s">
        <v>46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1</v>
      </c>
      <c r="I278">
        <v>0</v>
      </c>
      <c r="J278">
        <v>0</v>
      </c>
      <c r="K278">
        <v>0</v>
      </c>
      <c r="L278">
        <v>0</v>
      </c>
      <c r="M278">
        <v>1</v>
      </c>
      <c r="N278">
        <v>0</v>
      </c>
      <c r="O278">
        <v>0</v>
      </c>
      <c r="P278">
        <v>0</v>
      </c>
      <c r="Q278">
        <v>0</v>
      </c>
      <c r="R278">
        <v>1</v>
      </c>
    </row>
    <row r="279" spans="1:18" x14ac:dyDescent="0.45">
      <c r="A279" t="s">
        <v>31</v>
      </c>
      <c r="B279" t="s">
        <v>48</v>
      </c>
      <c r="C279">
        <v>1</v>
      </c>
      <c r="D279">
        <v>0</v>
      </c>
      <c r="E279">
        <v>0</v>
      </c>
      <c r="F279">
        <v>0</v>
      </c>
      <c r="G279">
        <v>0</v>
      </c>
      <c r="H279">
        <v>1</v>
      </c>
      <c r="I279">
        <v>0</v>
      </c>
      <c r="J279">
        <v>0</v>
      </c>
      <c r="K279">
        <v>0</v>
      </c>
      <c r="L279">
        <v>0</v>
      </c>
      <c r="M279">
        <v>1</v>
      </c>
      <c r="N279">
        <v>0</v>
      </c>
      <c r="O279">
        <v>0</v>
      </c>
      <c r="P279">
        <v>0</v>
      </c>
      <c r="Q279">
        <v>0</v>
      </c>
      <c r="R279">
        <v>1</v>
      </c>
    </row>
    <row r="280" spans="1:18" x14ac:dyDescent="0.45">
      <c r="A280" t="s">
        <v>31</v>
      </c>
      <c r="B280" t="s">
        <v>49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0</v>
      </c>
      <c r="L280">
        <v>0</v>
      </c>
      <c r="M280">
        <v>1</v>
      </c>
      <c r="N280">
        <v>0</v>
      </c>
      <c r="O280">
        <v>0</v>
      </c>
      <c r="P280">
        <v>0</v>
      </c>
      <c r="Q280">
        <v>0</v>
      </c>
      <c r="R280">
        <v>1</v>
      </c>
    </row>
    <row r="281" spans="1:18" x14ac:dyDescent="0.45">
      <c r="A281" t="s">
        <v>31</v>
      </c>
      <c r="B281" t="s">
        <v>50</v>
      </c>
      <c r="C281">
        <v>1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0</v>
      </c>
      <c r="L281">
        <v>0</v>
      </c>
      <c r="M281">
        <v>1</v>
      </c>
      <c r="N281">
        <v>0</v>
      </c>
      <c r="O281">
        <v>0</v>
      </c>
      <c r="P281">
        <v>0</v>
      </c>
      <c r="Q281">
        <v>0</v>
      </c>
      <c r="R281">
        <v>1</v>
      </c>
    </row>
    <row r="282" spans="1:18" x14ac:dyDescent="0.45">
      <c r="A282" t="s">
        <v>31</v>
      </c>
      <c r="B282" t="s">
        <v>52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0</v>
      </c>
      <c r="L282">
        <v>0</v>
      </c>
      <c r="M282">
        <v>1</v>
      </c>
      <c r="N282">
        <v>0</v>
      </c>
      <c r="O282">
        <v>0</v>
      </c>
      <c r="P282">
        <v>0</v>
      </c>
      <c r="Q282">
        <v>0</v>
      </c>
      <c r="R282">
        <v>1</v>
      </c>
    </row>
    <row r="283" spans="1:18" x14ac:dyDescent="0.45">
      <c r="A283" t="s">
        <v>31</v>
      </c>
      <c r="B283" t="s">
        <v>62</v>
      </c>
      <c r="C283">
        <v>1</v>
      </c>
      <c r="D283">
        <v>0</v>
      </c>
      <c r="E283">
        <v>0</v>
      </c>
      <c r="F283">
        <v>0</v>
      </c>
      <c r="G283">
        <v>0</v>
      </c>
      <c r="H283">
        <v>1</v>
      </c>
      <c r="I283">
        <v>0</v>
      </c>
      <c r="J283">
        <v>0</v>
      </c>
      <c r="K283">
        <v>0</v>
      </c>
      <c r="L283">
        <v>0</v>
      </c>
      <c r="M283">
        <v>1</v>
      </c>
      <c r="N283">
        <v>0</v>
      </c>
      <c r="O283">
        <v>0</v>
      </c>
      <c r="P283">
        <v>0</v>
      </c>
      <c r="Q283">
        <v>0</v>
      </c>
      <c r="R283">
        <v>1</v>
      </c>
    </row>
    <row r="284" spans="1:18" x14ac:dyDescent="0.45">
      <c r="A284" t="s">
        <v>31</v>
      </c>
      <c r="B284" t="s">
        <v>63</v>
      </c>
      <c r="C284">
        <v>1</v>
      </c>
      <c r="D284">
        <v>0</v>
      </c>
      <c r="E284">
        <v>0</v>
      </c>
      <c r="F284">
        <v>0</v>
      </c>
      <c r="G284">
        <v>0</v>
      </c>
      <c r="H284">
        <v>1</v>
      </c>
      <c r="I284">
        <v>0</v>
      </c>
      <c r="J284">
        <v>0</v>
      </c>
      <c r="K284">
        <v>0</v>
      </c>
      <c r="L284">
        <v>0</v>
      </c>
      <c r="M284">
        <v>1</v>
      </c>
      <c r="N284">
        <v>0</v>
      </c>
      <c r="O284">
        <v>0</v>
      </c>
      <c r="P284">
        <v>0</v>
      </c>
      <c r="Q284">
        <v>0</v>
      </c>
      <c r="R284">
        <v>1</v>
      </c>
    </row>
    <row r="285" spans="1:18" x14ac:dyDescent="0.45">
      <c r="A285" t="s">
        <v>31</v>
      </c>
      <c r="B285" t="s">
        <v>64</v>
      </c>
      <c r="C285">
        <v>1</v>
      </c>
      <c r="D285">
        <v>0</v>
      </c>
      <c r="E285">
        <v>0</v>
      </c>
      <c r="F285">
        <v>0</v>
      </c>
      <c r="G285">
        <v>0</v>
      </c>
      <c r="H285">
        <v>1</v>
      </c>
      <c r="I285">
        <v>0</v>
      </c>
      <c r="J285">
        <v>0</v>
      </c>
      <c r="K285">
        <v>0</v>
      </c>
      <c r="L285">
        <v>0</v>
      </c>
      <c r="M285">
        <v>1</v>
      </c>
      <c r="N285">
        <v>0</v>
      </c>
      <c r="O285">
        <v>0</v>
      </c>
      <c r="P285">
        <v>0</v>
      </c>
      <c r="Q285">
        <v>0</v>
      </c>
      <c r="R285">
        <v>1</v>
      </c>
    </row>
    <row r="286" spans="1:18" x14ac:dyDescent="0.45">
      <c r="A286" t="s">
        <v>31</v>
      </c>
      <c r="B286" t="s">
        <v>53</v>
      </c>
      <c r="C286">
        <v>1</v>
      </c>
      <c r="D286">
        <v>0</v>
      </c>
      <c r="E286">
        <v>0</v>
      </c>
      <c r="F286">
        <v>0</v>
      </c>
      <c r="G286">
        <v>0</v>
      </c>
      <c r="H286">
        <v>1</v>
      </c>
      <c r="I286">
        <v>0</v>
      </c>
      <c r="J286">
        <v>0</v>
      </c>
      <c r="K286">
        <v>0</v>
      </c>
      <c r="L286">
        <v>0</v>
      </c>
      <c r="M286">
        <v>1</v>
      </c>
      <c r="N286">
        <v>0</v>
      </c>
      <c r="O286">
        <v>0</v>
      </c>
      <c r="P286">
        <v>0</v>
      </c>
      <c r="Q286">
        <v>0</v>
      </c>
      <c r="R286">
        <v>1</v>
      </c>
    </row>
    <row r="287" spans="1:18" x14ac:dyDescent="0.45">
      <c r="A287" t="s">
        <v>31</v>
      </c>
      <c r="B287" t="s">
        <v>54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0</v>
      </c>
      <c r="L287">
        <v>0</v>
      </c>
      <c r="M287">
        <v>1</v>
      </c>
      <c r="N287">
        <v>0</v>
      </c>
      <c r="O287">
        <v>0</v>
      </c>
      <c r="P287">
        <v>0</v>
      </c>
      <c r="Q287">
        <v>0</v>
      </c>
      <c r="R287">
        <v>1</v>
      </c>
    </row>
    <row r="288" spans="1:18" x14ac:dyDescent="0.45">
      <c r="A288" t="s">
        <v>31</v>
      </c>
      <c r="B288" t="s">
        <v>55</v>
      </c>
      <c r="C288">
        <v>1</v>
      </c>
      <c r="D288">
        <v>0</v>
      </c>
      <c r="E288">
        <v>0</v>
      </c>
      <c r="F288">
        <v>0</v>
      </c>
      <c r="G288">
        <v>0</v>
      </c>
      <c r="H288">
        <v>1</v>
      </c>
      <c r="I288">
        <v>0</v>
      </c>
      <c r="J288">
        <v>0</v>
      </c>
      <c r="K288">
        <v>0</v>
      </c>
      <c r="L288">
        <v>0</v>
      </c>
      <c r="M288">
        <v>1</v>
      </c>
      <c r="N288">
        <v>0</v>
      </c>
      <c r="O288">
        <v>0</v>
      </c>
      <c r="P288">
        <v>0</v>
      </c>
      <c r="Q288">
        <v>0</v>
      </c>
      <c r="R288">
        <v>1</v>
      </c>
    </row>
    <row r="289" spans="1:18" x14ac:dyDescent="0.45">
      <c r="A289" t="s">
        <v>31</v>
      </c>
      <c r="B289" t="s">
        <v>56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0</v>
      </c>
      <c r="L289">
        <v>0</v>
      </c>
      <c r="M289">
        <v>1</v>
      </c>
      <c r="N289">
        <v>0</v>
      </c>
      <c r="O289">
        <v>0</v>
      </c>
      <c r="P289">
        <v>0</v>
      </c>
      <c r="Q289">
        <v>0</v>
      </c>
      <c r="R289">
        <v>1</v>
      </c>
    </row>
    <row r="290" spans="1:18" x14ac:dyDescent="0.45">
      <c r="A290" t="s">
        <v>31</v>
      </c>
      <c r="B290" t="s">
        <v>57</v>
      </c>
      <c r="C290">
        <v>1</v>
      </c>
      <c r="D290">
        <v>0</v>
      </c>
      <c r="E290">
        <v>0</v>
      </c>
      <c r="F290">
        <v>0</v>
      </c>
      <c r="G290">
        <v>0</v>
      </c>
      <c r="H290">
        <v>1</v>
      </c>
      <c r="I290">
        <v>0</v>
      </c>
      <c r="J290">
        <v>0</v>
      </c>
      <c r="K290">
        <v>0</v>
      </c>
      <c r="L290">
        <v>0</v>
      </c>
      <c r="M290">
        <v>1</v>
      </c>
      <c r="N290">
        <v>0</v>
      </c>
      <c r="O290">
        <v>0</v>
      </c>
      <c r="P290">
        <v>0</v>
      </c>
      <c r="Q290">
        <v>0</v>
      </c>
      <c r="R290">
        <v>1</v>
      </c>
    </row>
    <row r="291" spans="1:18" x14ac:dyDescent="0.45">
      <c r="A291" t="s">
        <v>31</v>
      </c>
      <c r="B291" t="s">
        <v>58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1</v>
      </c>
      <c r="I291">
        <v>0</v>
      </c>
      <c r="J291">
        <v>0</v>
      </c>
      <c r="K291">
        <v>0</v>
      </c>
      <c r="L291">
        <v>0</v>
      </c>
      <c r="M291">
        <v>1</v>
      </c>
      <c r="N291">
        <v>0</v>
      </c>
      <c r="O291">
        <v>0</v>
      </c>
      <c r="P291">
        <v>0</v>
      </c>
      <c r="Q291">
        <v>0</v>
      </c>
      <c r="R291">
        <v>1</v>
      </c>
    </row>
    <row r="292" spans="1:18" x14ac:dyDescent="0.45">
      <c r="A292" t="s">
        <v>31</v>
      </c>
      <c r="B292" t="s">
        <v>59</v>
      </c>
      <c r="C292">
        <v>1</v>
      </c>
      <c r="D292">
        <v>0</v>
      </c>
      <c r="E292">
        <v>0</v>
      </c>
      <c r="F292">
        <v>0</v>
      </c>
      <c r="G292">
        <v>0</v>
      </c>
      <c r="H292">
        <v>1</v>
      </c>
      <c r="I292">
        <v>0</v>
      </c>
      <c r="J292">
        <v>0</v>
      </c>
      <c r="K292">
        <v>0</v>
      </c>
      <c r="L292">
        <v>0</v>
      </c>
      <c r="M292">
        <v>1</v>
      </c>
      <c r="N292">
        <v>0</v>
      </c>
      <c r="O292">
        <v>0</v>
      </c>
      <c r="P292">
        <v>0</v>
      </c>
      <c r="Q292">
        <v>0</v>
      </c>
      <c r="R292">
        <v>1</v>
      </c>
    </row>
    <row r="293" spans="1:18" x14ac:dyDescent="0.45">
      <c r="A293" t="s">
        <v>31</v>
      </c>
      <c r="B293" t="s">
        <v>66</v>
      </c>
      <c r="C293">
        <v>1</v>
      </c>
      <c r="D293">
        <v>0</v>
      </c>
      <c r="E293">
        <v>0</v>
      </c>
      <c r="F293">
        <v>0</v>
      </c>
      <c r="G293">
        <v>0</v>
      </c>
      <c r="H293">
        <v>1</v>
      </c>
      <c r="I293">
        <v>0</v>
      </c>
      <c r="J293">
        <v>0</v>
      </c>
      <c r="K293">
        <v>0</v>
      </c>
      <c r="L293">
        <v>0</v>
      </c>
      <c r="M293">
        <v>1</v>
      </c>
      <c r="N293">
        <v>0</v>
      </c>
      <c r="O293">
        <v>0</v>
      </c>
      <c r="P293">
        <v>0</v>
      </c>
      <c r="Q293">
        <v>0</v>
      </c>
      <c r="R293">
        <v>1</v>
      </c>
    </row>
    <row r="294" spans="1:18" x14ac:dyDescent="0.45">
      <c r="A294" t="s">
        <v>31</v>
      </c>
      <c r="B294" t="s">
        <v>60</v>
      </c>
      <c r="C294">
        <v>1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0</v>
      </c>
      <c r="L294">
        <v>0</v>
      </c>
      <c r="M294">
        <v>1</v>
      </c>
      <c r="N294">
        <v>0</v>
      </c>
      <c r="O294">
        <v>0</v>
      </c>
      <c r="P294">
        <v>0</v>
      </c>
      <c r="Q294">
        <v>0</v>
      </c>
      <c r="R294">
        <v>1</v>
      </c>
    </row>
    <row r="295" spans="1:18" x14ac:dyDescent="0.45">
      <c r="A295" t="s">
        <v>31</v>
      </c>
      <c r="B295" t="s">
        <v>61</v>
      </c>
      <c r="C295">
        <v>1</v>
      </c>
      <c r="D295">
        <v>0</v>
      </c>
      <c r="E295">
        <v>0</v>
      </c>
      <c r="F295">
        <v>0</v>
      </c>
      <c r="G295">
        <v>0</v>
      </c>
      <c r="H295">
        <v>1</v>
      </c>
      <c r="I295">
        <v>0</v>
      </c>
      <c r="J295">
        <v>0</v>
      </c>
      <c r="K295">
        <v>0</v>
      </c>
      <c r="L295">
        <v>0</v>
      </c>
      <c r="M295">
        <v>1</v>
      </c>
      <c r="N295">
        <v>0</v>
      </c>
      <c r="O295">
        <v>0</v>
      </c>
      <c r="P295">
        <v>0</v>
      </c>
      <c r="Q295">
        <v>0</v>
      </c>
      <c r="R295">
        <v>1</v>
      </c>
    </row>
    <row r="296" spans="1:18" x14ac:dyDescent="0.45">
      <c r="A296" t="s">
        <v>32</v>
      </c>
      <c r="B296" t="s">
        <v>65</v>
      </c>
      <c r="C296">
        <v>1</v>
      </c>
      <c r="D296">
        <v>0</v>
      </c>
      <c r="E296">
        <v>0</v>
      </c>
      <c r="F296">
        <v>0</v>
      </c>
      <c r="G296">
        <v>0</v>
      </c>
      <c r="H296">
        <v>1</v>
      </c>
      <c r="I296">
        <v>0</v>
      </c>
      <c r="J296">
        <v>0</v>
      </c>
      <c r="K296">
        <v>1</v>
      </c>
      <c r="L296">
        <v>0</v>
      </c>
      <c r="M296">
        <v>0</v>
      </c>
      <c r="N296">
        <v>0</v>
      </c>
      <c r="O296">
        <v>1</v>
      </c>
      <c r="P296">
        <v>0</v>
      </c>
      <c r="Q296">
        <v>0</v>
      </c>
      <c r="R296">
        <v>0</v>
      </c>
    </row>
    <row r="297" spans="1:18" x14ac:dyDescent="0.45">
      <c r="A297" t="s">
        <v>32</v>
      </c>
      <c r="B297" t="s">
        <v>42</v>
      </c>
      <c r="C297">
        <v>0.46782207977830659</v>
      </c>
      <c r="D297">
        <v>0.36272708985894059</v>
      </c>
      <c r="E297">
        <v>0.16945083036275249</v>
      </c>
      <c r="F297">
        <v>0</v>
      </c>
      <c r="G297">
        <v>0.40014730776480112</v>
      </c>
      <c r="H297">
        <v>0.35574219430552723</v>
      </c>
      <c r="I297">
        <v>0.24411049792967141</v>
      </c>
      <c r="J297">
        <v>0</v>
      </c>
      <c r="K297">
        <v>0.22210964555095861</v>
      </c>
      <c r="L297">
        <v>0.33139008703592993</v>
      </c>
      <c r="M297">
        <v>0.44650026741311127</v>
      </c>
      <c r="N297">
        <v>0</v>
      </c>
      <c r="O297">
        <v>0</v>
      </c>
      <c r="P297">
        <v>0</v>
      </c>
      <c r="Q297">
        <v>0</v>
      </c>
      <c r="R297">
        <v>1</v>
      </c>
    </row>
    <row r="298" spans="1:18" x14ac:dyDescent="0.45">
      <c r="A298" t="s">
        <v>32</v>
      </c>
      <c r="B298" t="s">
        <v>43</v>
      </c>
      <c r="C298">
        <v>0.34798827218024803</v>
      </c>
      <c r="D298">
        <v>0.42704928928164648</v>
      </c>
      <c r="E298">
        <v>0.22496243853810541</v>
      </c>
      <c r="F298">
        <v>0</v>
      </c>
      <c r="G298">
        <v>0.26947283690343943</v>
      </c>
      <c r="H298">
        <v>0.3686120025629851</v>
      </c>
      <c r="I298">
        <v>0.36191516053357581</v>
      </c>
      <c r="J298">
        <v>0</v>
      </c>
      <c r="K298">
        <v>2.6646456287939241E-2</v>
      </c>
      <c r="L298">
        <v>8.2337090437577518E-2</v>
      </c>
      <c r="M298">
        <v>0.89101645327448342</v>
      </c>
      <c r="N298">
        <v>0</v>
      </c>
      <c r="O298">
        <v>0.39504263869448641</v>
      </c>
      <c r="P298">
        <v>0.44851184899762458</v>
      </c>
      <c r="Q298">
        <v>0.156445512307889</v>
      </c>
      <c r="R298">
        <v>0</v>
      </c>
    </row>
    <row r="299" spans="1:18" x14ac:dyDescent="0.45">
      <c r="A299" t="s">
        <v>32</v>
      </c>
      <c r="B299" t="s">
        <v>44</v>
      </c>
      <c r="C299">
        <v>0.94585848412974693</v>
      </c>
      <c r="D299">
        <v>4.6972208728980273E-2</v>
      </c>
      <c r="E299">
        <v>7.1693071412729922E-3</v>
      </c>
      <c r="F299">
        <v>0</v>
      </c>
      <c r="G299">
        <v>3.4796221567946463E-2</v>
      </c>
      <c r="H299">
        <v>0.84684404729619389</v>
      </c>
      <c r="I299">
        <v>0.1183597311358601</v>
      </c>
      <c r="J299">
        <v>0</v>
      </c>
      <c r="K299">
        <v>0.1102741307567498</v>
      </c>
      <c r="L299">
        <v>2.1294768124838991E-3</v>
      </c>
      <c r="M299">
        <v>0.88759639243076671</v>
      </c>
      <c r="N299">
        <v>0</v>
      </c>
      <c r="O299">
        <v>0.95888900299082724</v>
      </c>
      <c r="P299">
        <v>3.6215651584866088E-2</v>
      </c>
      <c r="Q299">
        <v>4.8953454243067917E-3</v>
      </c>
      <c r="R299">
        <v>0</v>
      </c>
    </row>
    <row r="300" spans="1:18" x14ac:dyDescent="0.45">
      <c r="A300" t="s">
        <v>32</v>
      </c>
      <c r="B300" t="s">
        <v>45</v>
      </c>
      <c r="C300">
        <v>1</v>
      </c>
      <c r="D300">
        <v>0</v>
      </c>
      <c r="E300">
        <v>0</v>
      </c>
      <c r="F300">
        <v>0</v>
      </c>
      <c r="G300">
        <v>0</v>
      </c>
      <c r="H300">
        <v>1</v>
      </c>
      <c r="I300">
        <v>0</v>
      </c>
      <c r="J300">
        <v>0</v>
      </c>
      <c r="K300">
        <v>0</v>
      </c>
      <c r="L300">
        <v>1</v>
      </c>
      <c r="M300">
        <v>0</v>
      </c>
      <c r="N300">
        <v>0</v>
      </c>
      <c r="O300">
        <v>0</v>
      </c>
      <c r="P300">
        <v>0</v>
      </c>
      <c r="Q300">
        <v>0</v>
      </c>
      <c r="R300">
        <v>1</v>
      </c>
    </row>
    <row r="301" spans="1:18" x14ac:dyDescent="0.45">
      <c r="A301" t="s">
        <v>32</v>
      </c>
      <c r="B301" t="s">
        <v>46</v>
      </c>
      <c r="C301">
        <v>0.66744329525843182</v>
      </c>
      <c r="D301">
        <v>0.26004299266797037</v>
      </c>
      <c r="E301">
        <v>7.2513712073597775E-2</v>
      </c>
      <c r="F301">
        <v>0</v>
      </c>
      <c r="G301">
        <v>0.55649547870484928</v>
      </c>
      <c r="H301">
        <v>0.32887626732833669</v>
      </c>
      <c r="I301">
        <v>0.1146282539668141</v>
      </c>
      <c r="J301">
        <v>0</v>
      </c>
      <c r="K301">
        <v>0.6968979513331035</v>
      </c>
      <c r="L301">
        <v>0.24174795728281109</v>
      </c>
      <c r="M301">
        <v>6.1354091384085388E-2</v>
      </c>
      <c r="N301">
        <v>0</v>
      </c>
      <c r="O301">
        <v>0</v>
      </c>
      <c r="P301">
        <v>0</v>
      </c>
      <c r="Q301">
        <v>0</v>
      </c>
      <c r="R301">
        <v>1</v>
      </c>
    </row>
    <row r="302" spans="1:18" x14ac:dyDescent="0.45">
      <c r="A302" t="s">
        <v>32</v>
      </c>
      <c r="B302" t="s">
        <v>48</v>
      </c>
      <c r="C302">
        <v>0.36920242674893539</v>
      </c>
      <c r="D302">
        <v>0.15431600446843791</v>
      </c>
      <c r="E302">
        <v>0.47648156878262682</v>
      </c>
      <c r="F302">
        <v>0</v>
      </c>
      <c r="G302">
        <v>0.2300372364475454</v>
      </c>
      <c r="H302">
        <v>0.10612336140798211</v>
      </c>
      <c r="I302">
        <v>0.66383940214447268</v>
      </c>
      <c r="J302">
        <v>0</v>
      </c>
      <c r="K302">
        <v>0.21919547131010089</v>
      </c>
      <c r="L302">
        <v>0.1023683755410639</v>
      </c>
      <c r="M302">
        <v>0.67843615314883543</v>
      </c>
      <c r="N302">
        <v>0</v>
      </c>
      <c r="O302">
        <v>0.4347706480087617</v>
      </c>
      <c r="P302">
        <v>0.17701608090279361</v>
      </c>
      <c r="Q302">
        <v>0.38821327108844461</v>
      </c>
      <c r="R302">
        <v>0</v>
      </c>
    </row>
    <row r="303" spans="1:18" x14ac:dyDescent="0.45">
      <c r="A303" t="s">
        <v>32</v>
      </c>
      <c r="B303" t="s">
        <v>49</v>
      </c>
      <c r="C303">
        <v>0.39960435346539191</v>
      </c>
      <c r="D303">
        <v>0.34044545345367849</v>
      </c>
      <c r="E303">
        <v>0.25995019308092981</v>
      </c>
      <c r="F303">
        <v>0</v>
      </c>
      <c r="G303">
        <v>0.2387266523239896</v>
      </c>
      <c r="H303">
        <v>0.37138137749893452</v>
      </c>
      <c r="I303">
        <v>0.38989197017707589</v>
      </c>
      <c r="J303">
        <v>0</v>
      </c>
      <c r="K303">
        <v>0.15330672993120389</v>
      </c>
      <c r="L303">
        <v>0.3852321309699383</v>
      </c>
      <c r="M303">
        <v>0.46146113909885761</v>
      </c>
      <c r="N303">
        <v>0</v>
      </c>
      <c r="O303">
        <v>0.46851348872825382</v>
      </c>
      <c r="P303">
        <v>0.32622332611761301</v>
      </c>
      <c r="Q303">
        <v>0.2052631851541333</v>
      </c>
      <c r="R303">
        <v>0</v>
      </c>
    </row>
    <row r="304" spans="1:18" x14ac:dyDescent="0.45">
      <c r="A304" t="s">
        <v>32</v>
      </c>
      <c r="B304" t="s">
        <v>50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0</v>
      </c>
      <c r="L304">
        <v>0</v>
      </c>
      <c r="M304">
        <v>1</v>
      </c>
      <c r="N304">
        <v>0</v>
      </c>
      <c r="O304">
        <v>1</v>
      </c>
      <c r="P304">
        <v>0</v>
      </c>
      <c r="Q304">
        <v>0</v>
      </c>
      <c r="R304">
        <v>0</v>
      </c>
    </row>
    <row r="305" spans="1:18" x14ac:dyDescent="0.45">
      <c r="A305" t="s">
        <v>32</v>
      </c>
      <c r="B305" t="s">
        <v>52</v>
      </c>
      <c r="C305">
        <v>0.87026585088280983</v>
      </c>
      <c r="D305">
        <v>0.12973414911719011</v>
      </c>
      <c r="E305">
        <v>0</v>
      </c>
      <c r="F305">
        <v>0</v>
      </c>
      <c r="G305">
        <v>0.86977085929418274</v>
      </c>
      <c r="H305">
        <v>0.13022914070581709</v>
      </c>
      <c r="I305">
        <v>0</v>
      </c>
      <c r="J305">
        <v>0</v>
      </c>
      <c r="K305">
        <v>0</v>
      </c>
      <c r="L305">
        <v>0</v>
      </c>
      <c r="M305">
        <v>1</v>
      </c>
      <c r="N305">
        <v>0</v>
      </c>
      <c r="O305">
        <v>0</v>
      </c>
      <c r="P305">
        <v>0</v>
      </c>
      <c r="Q305">
        <v>0</v>
      </c>
      <c r="R305">
        <v>1</v>
      </c>
    </row>
    <row r="306" spans="1:18" x14ac:dyDescent="0.45">
      <c r="A306" t="s">
        <v>32</v>
      </c>
      <c r="B306" t="s">
        <v>62</v>
      </c>
      <c r="C306">
        <v>0.42051668380520613</v>
      </c>
      <c r="D306">
        <v>0.23703377957936811</v>
      </c>
      <c r="E306">
        <v>0.34244953661542549</v>
      </c>
      <c r="F306">
        <v>0</v>
      </c>
      <c r="G306">
        <v>0.23352407874080799</v>
      </c>
      <c r="H306">
        <v>0.13212128621775629</v>
      </c>
      <c r="I306">
        <v>0.63435463504143563</v>
      </c>
      <c r="J306">
        <v>0</v>
      </c>
      <c r="K306">
        <v>0</v>
      </c>
      <c r="L306">
        <v>0</v>
      </c>
      <c r="M306">
        <v>1</v>
      </c>
      <c r="N306">
        <v>0</v>
      </c>
      <c r="O306">
        <v>0.47483324974847663</v>
      </c>
      <c r="P306">
        <v>0.26663321588385508</v>
      </c>
      <c r="Q306">
        <v>0.25853353436766813</v>
      </c>
      <c r="R306">
        <v>0</v>
      </c>
    </row>
    <row r="307" spans="1:18" x14ac:dyDescent="0.45">
      <c r="A307" t="s">
        <v>32</v>
      </c>
      <c r="B307" t="s">
        <v>63</v>
      </c>
      <c r="C307">
        <v>0.64561034103719772</v>
      </c>
      <c r="D307">
        <v>0.35438965896280228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0</v>
      </c>
      <c r="L307">
        <v>0</v>
      </c>
      <c r="M307">
        <v>1</v>
      </c>
      <c r="N307">
        <v>0</v>
      </c>
      <c r="O307">
        <v>0.72024103055802324</v>
      </c>
      <c r="P307">
        <v>0.27975896944197681</v>
      </c>
      <c r="Q307">
        <v>0</v>
      </c>
      <c r="R307">
        <v>0</v>
      </c>
    </row>
    <row r="308" spans="1:18" x14ac:dyDescent="0.45">
      <c r="A308" t="s">
        <v>32</v>
      </c>
      <c r="B308" t="s">
        <v>64</v>
      </c>
      <c r="C308">
        <v>0.55191372198694599</v>
      </c>
      <c r="D308">
        <v>0.44808627801305428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0</v>
      </c>
      <c r="L308">
        <v>0</v>
      </c>
      <c r="M308">
        <v>1</v>
      </c>
      <c r="N308">
        <v>0</v>
      </c>
      <c r="O308">
        <v>0.64032932846395862</v>
      </c>
      <c r="P308">
        <v>0.3596706715360416</v>
      </c>
      <c r="Q308">
        <v>0</v>
      </c>
      <c r="R308">
        <v>0</v>
      </c>
    </row>
    <row r="309" spans="1:18" x14ac:dyDescent="0.45">
      <c r="A309" t="s">
        <v>32</v>
      </c>
      <c r="B309" t="s">
        <v>53</v>
      </c>
      <c r="C309">
        <v>0.53773647690766246</v>
      </c>
      <c r="D309">
        <v>0.27712494922474412</v>
      </c>
      <c r="E309">
        <v>0.1851385738675935</v>
      </c>
      <c r="F309">
        <v>0</v>
      </c>
      <c r="G309">
        <v>0.51149389710044846</v>
      </c>
      <c r="H309">
        <v>0.27037845485376599</v>
      </c>
      <c r="I309">
        <v>0.21812764804578569</v>
      </c>
      <c r="J309">
        <v>0</v>
      </c>
      <c r="K309">
        <v>0.41161300789865091</v>
      </c>
      <c r="L309">
        <v>0.2446764282839464</v>
      </c>
      <c r="M309">
        <v>0.34371056381740273</v>
      </c>
      <c r="N309">
        <v>0</v>
      </c>
      <c r="O309">
        <v>0.55949417182879091</v>
      </c>
      <c r="P309">
        <v>0.28268762305662648</v>
      </c>
      <c r="Q309">
        <v>0.15781820511458261</v>
      </c>
      <c r="R309">
        <v>0</v>
      </c>
    </row>
    <row r="310" spans="1:18" x14ac:dyDescent="0.45">
      <c r="A310" t="s">
        <v>32</v>
      </c>
      <c r="B310" t="s">
        <v>54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0</v>
      </c>
      <c r="L310">
        <v>0</v>
      </c>
      <c r="M310">
        <v>1</v>
      </c>
      <c r="N310">
        <v>0</v>
      </c>
      <c r="O310">
        <v>1</v>
      </c>
      <c r="P310">
        <v>0</v>
      </c>
      <c r="Q310">
        <v>0</v>
      </c>
      <c r="R310">
        <v>0</v>
      </c>
    </row>
    <row r="311" spans="1:18" x14ac:dyDescent="0.45">
      <c r="A311" t="s">
        <v>32</v>
      </c>
      <c r="B311" t="s">
        <v>55</v>
      </c>
      <c r="C311">
        <v>0.39844220245355771</v>
      </c>
      <c r="D311">
        <v>0.19209053693331349</v>
      </c>
      <c r="E311">
        <v>0.40946726061312921</v>
      </c>
      <c r="F311">
        <v>0</v>
      </c>
      <c r="G311">
        <v>0.1188797732818313</v>
      </c>
      <c r="H311">
        <v>0.15425948462388839</v>
      </c>
      <c r="I311">
        <v>0.72686074209428053</v>
      </c>
      <c r="J311">
        <v>0</v>
      </c>
      <c r="K311">
        <v>5.0556490797134847E-2</v>
      </c>
      <c r="L311">
        <v>0.1450130055126243</v>
      </c>
      <c r="M311">
        <v>0.80443050369024094</v>
      </c>
      <c r="N311">
        <v>0</v>
      </c>
      <c r="O311">
        <v>0.48801646040382413</v>
      </c>
      <c r="P311">
        <v>0.20421848885171431</v>
      </c>
      <c r="Q311">
        <v>0.30776505074446192</v>
      </c>
      <c r="R311">
        <v>0</v>
      </c>
    </row>
    <row r="312" spans="1:18" x14ac:dyDescent="0.45">
      <c r="A312" t="s">
        <v>32</v>
      </c>
      <c r="B312" t="s">
        <v>56</v>
      </c>
      <c r="C312">
        <v>0.43566977878261698</v>
      </c>
      <c r="D312">
        <v>0.36881406979855458</v>
      </c>
      <c r="E312">
        <v>0.19551615141882889</v>
      </c>
      <c r="F312">
        <v>0</v>
      </c>
      <c r="G312">
        <v>0.19947131738953819</v>
      </c>
      <c r="H312">
        <v>0.77505970290779269</v>
      </c>
      <c r="I312">
        <v>2.5468979702669179E-2</v>
      </c>
      <c r="J312">
        <v>0</v>
      </c>
      <c r="K312">
        <v>0</v>
      </c>
      <c r="L312">
        <v>0</v>
      </c>
      <c r="M312">
        <v>1</v>
      </c>
      <c r="N312">
        <v>0</v>
      </c>
      <c r="O312">
        <v>0</v>
      </c>
      <c r="P312">
        <v>0</v>
      </c>
      <c r="Q312">
        <v>0</v>
      </c>
      <c r="R312">
        <v>1</v>
      </c>
    </row>
    <row r="313" spans="1:18" x14ac:dyDescent="0.45">
      <c r="A313" t="s">
        <v>32</v>
      </c>
      <c r="B313" t="s">
        <v>57</v>
      </c>
      <c r="C313">
        <v>1</v>
      </c>
      <c r="D313">
        <v>0</v>
      </c>
      <c r="E313">
        <v>0</v>
      </c>
      <c r="F313">
        <v>0</v>
      </c>
      <c r="G313">
        <v>0</v>
      </c>
      <c r="H313">
        <v>1</v>
      </c>
      <c r="I313">
        <v>0</v>
      </c>
      <c r="J313">
        <v>0</v>
      </c>
      <c r="K313">
        <v>0</v>
      </c>
      <c r="L313">
        <v>0</v>
      </c>
      <c r="M313">
        <v>1</v>
      </c>
      <c r="N313">
        <v>0</v>
      </c>
      <c r="O313">
        <v>0</v>
      </c>
      <c r="P313">
        <v>0</v>
      </c>
      <c r="Q313">
        <v>0</v>
      </c>
      <c r="R313">
        <v>1</v>
      </c>
    </row>
    <row r="314" spans="1:18" x14ac:dyDescent="0.45">
      <c r="A314" t="s">
        <v>32</v>
      </c>
      <c r="B314" t="s">
        <v>58</v>
      </c>
      <c r="C314">
        <v>0.96288935319045488</v>
      </c>
      <c r="D314">
        <v>3.7110646809544769E-2</v>
      </c>
      <c r="E314">
        <v>0</v>
      </c>
      <c r="F314">
        <v>0</v>
      </c>
      <c r="G314">
        <v>0</v>
      </c>
      <c r="H314">
        <v>1</v>
      </c>
      <c r="I314">
        <v>0</v>
      </c>
      <c r="J314">
        <v>0</v>
      </c>
      <c r="K314">
        <v>0</v>
      </c>
      <c r="L314">
        <v>0</v>
      </c>
      <c r="M314">
        <v>1</v>
      </c>
      <c r="N314">
        <v>0</v>
      </c>
      <c r="O314">
        <v>0.97203586323829594</v>
      </c>
      <c r="P314">
        <v>2.7964136761703739E-2</v>
      </c>
      <c r="Q314">
        <v>0</v>
      </c>
      <c r="R314">
        <v>0</v>
      </c>
    </row>
    <row r="315" spans="1:18" x14ac:dyDescent="0.45">
      <c r="A315" t="s">
        <v>32</v>
      </c>
      <c r="B315" t="s">
        <v>59</v>
      </c>
      <c r="C315">
        <v>0.60994364040443683</v>
      </c>
      <c r="D315">
        <v>0.2134089016936585</v>
      </c>
      <c r="E315">
        <v>0.17664745790190459</v>
      </c>
      <c r="F315">
        <v>0</v>
      </c>
      <c r="G315">
        <v>0.41144684761588729</v>
      </c>
      <c r="H315">
        <v>0.225578692989445</v>
      </c>
      <c r="I315">
        <v>0.36297445939466771</v>
      </c>
      <c r="J315">
        <v>0</v>
      </c>
      <c r="K315">
        <v>0.26098790647347192</v>
      </c>
      <c r="L315">
        <v>0.23358184659179029</v>
      </c>
      <c r="M315">
        <v>0.50543024693473781</v>
      </c>
      <c r="N315">
        <v>0</v>
      </c>
      <c r="O315">
        <v>0.65898841229174732</v>
      </c>
      <c r="P315">
        <v>0.2098710966722668</v>
      </c>
      <c r="Q315">
        <v>0.13114049103598591</v>
      </c>
      <c r="R315">
        <v>0</v>
      </c>
    </row>
    <row r="316" spans="1:18" x14ac:dyDescent="0.45">
      <c r="A316" t="s">
        <v>32</v>
      </c>
      <c r="B316" t="s">
        <v>66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1</v>
      </c>
      <c r="I316">
        <v>0</v>
      </c>
      <c r="J316">
        <v>0</v>
      </c>
      <c r="K316">
        <v>0</v>
      </c>
      <c r="L316">
        <v>0</v>
      </c>
      <c r="M316">
        <v>1</v>
      </c>
      <c r="N316">
        <v>0</v>
      </c>
      <c r="O316">
        <v>0.40896890322934798</v>
      </c>
      <c r="P316">
        <v>0.59103109677065202</v>
      </c>
      <c r="Q316">
        <v>0</v>
      </c>
      <c r="R316">
        <v>0</v>
      </c>
    </row>
    <row r="317" spans="1:18" x14ac:dyDescent="0.45">
      <c r="A317" t="s">
        <v>32</v>
      </c>
      <c r="B317" t="s">
        <v>60</v>
      </c>
      <c r="C317">
        <v>1</v>
      </c>
      <c r="D317">
        <v>0</v>
      </c>
      <c r="E317">
        <v>0</v>
      </c>
      <c r="F317">
        <v>0</v>
      </c>
      <c r="G317">
        <v>0.85849027950617274</v>
      </c>
      <c r="H317">
        <v>0.1415097204938271</v>
      </c>
      <c r="I317">
        <v>0</v>
      </c>
      <c r="J317">
        <v>0</v>
      </c>
      <c r="K317">
        <v>0</v>
      </c>
      <c r="L317">
        <v>0</v>
      </c>
      <c r="M317">
        <v>1</v>
      </c>
      <c r="N317">
        <v>0</v>
      </c>
      <c r="O317">
        <v>0</v>
      </c>
      <c r="P317">
        <v>0</v>
      </c>
      <c r="Q317">
        <v>0</v>
      </c>
      <c r="R317">
        <v>1</v>
      </c>
    </row>
    <row r="318" spans="1:18" x14ac:dyDescent="0.45">
      <c r="A318" t="s">
        <v>32</v>
      </c>
      <c r="B318" t="s">
        <v>61</v>
      </c>
      <c r="C318">
        <v>0.59291043148868394</v>
      </c>
      <c r="D318">
        <v>0.18215593010062889</v>
      </c>
      <c r="E318">
        <v>0.2249336384106872</v>
      </c>
      <c r="F318">
        <v>0</v>
      </c>
      <c r="G318">
        <v>0.6006552517473136</v>
      </c>
      <c r="H318">
        <v>0.18395605806283991</v>
      </c>
      <c r="I318">
        <v>0.21538869018984641</v>
      </c>
      <c r="J318">
        <v>0</v>
      </c>
      <c r="K318">
        <v>0.59017090570583441</v>
      </c>
      <c r="L318">
        <v>0.18670058189893851</v>
      </c>
      <c r="M318">
        <v>0.22312851239522699</v>
      </c>
      <c r="N318">
        <v>0</v>
      </c>
      <c r="O318">
        <v>0.58419429422791236</v>
      </c>
      <c r="P318">
        <v>0.18548509775829539</v>
      </c>
      <c r="Q318">
        <v>0.2303206080137922</v>
      </c>
      <c r="R318">
        <v>0</v>
      </c>
    </row>
    <row r="319" spans="1:18" x14ac:dyDescent="0.45">
      <c r="A319" t="s">
        <v>33</v>
      </c>
      <c r="B319" t="s">
        <v>65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0</v>
      </c>
      <c r="L319">
        <v>0</v>
      </c>
      <c r="M319">
        <v>1</v>
      </c>
      <c r="N319">
        <v>0</v>
      </c>
      <c r="O319">
        <v>1</v>
      </c>
      <c r="P319">
        <v>0</v>
      </c>
      <c r="Q319">
        <v>0</v>
      </c>
      <c r="R319">
        <v>0</v>
      </c>
    </row>
    <row r="320" spans="1:18" x14ac:dyDescent="0.45">
      <c r="A320" t="s">
        <v>33</v>
      </c>
      <c r="B320" t="s">
        <v>42</v>
      </c>
      <c r="C320">
        <v>0.68232545060448158</v>
      </c>
      <c r="D320">
        <v>8.2903070913295671E-2</v>
      </c>
      <c r="E320">
        <v>0.23477147848222299</v>
      </c>
      <c r="F320">
        <v>0</v>
      </c>
      <c r="G320">
        <v>0.1903428235667729</v>
      </c>
      <c r="H320">
        <v>7.7422507828634232E-2</v>
      </c>
      <c r="I320">
        <v>0.73223466860459308</v>
      </c>
      <c r="J320">
        <v>0</v>
      </c>
      <c r="K320">
        <v>0.1542085274280236</v>
      </c>
      <c r="L320">
        <v>7.4788415426402396E-2</v>
      </c>
      <c r="M320">
        <v>0.77100305714557438</v>
      </c>
      <c r="N320">
        <v>0</v>
      </c>
      <c r="O320">
        <v>0.74275744550494804</v>
      </c>
      <c r="P320">
        <v>8.3162070642663483E-2</v>
      </c>
      <c r="Q320">
        <v>0.17408048385238861</v>
      </c>
      <c r="R320">
        <v>0</v>
      </c>
    </row>
    <row r="321" spans="1:18" x14ac:dyDescent="0.45">
      <c r="A321" t="s">
        <v>33</v>
      </c>
      <c r="B321" t="s">
        <v>43</v>
      </c>
      <c r="C321">
        <v>0.4650159224183979</v>
      </c>
      <c r="D321">
        <v>0.14071542386853431</v>
      </c>
      <c r="E321">
        <v>0.39426865371306791</v>
      </c>
      <c r="F321">
        <v>0</v>
      </c>
      <c r="G321">
        <v>0.15741366782026869</v>
      </c>
      <c r="H321">
        <v>5.8967200027988838E-2</v>
      </c>
      <c r="I321">
        <v>0.7836191321517425</v>
      </c>
      <c r="J321">
        <v>0</v>
      </c>
      <c r="K321">
        <v>8.6636693234498949E-2</v>
      </c>
      <c r="L321">
        <v>3.9109994592935293E-2</v>
      </c>
      <c r="M321">
        <v>0.87425331217256563</v>
      </c>
      <c r="N321">
        <v>0</v>
      </c>
      <c r="O321">
        <v>0.54807655083996798</v>
      </c>
      <c r="P321">
        <v>0.16192946082105189</v>
      </c>
      <c r="Q321">
        <v>0.28999398833898021</v>
      </c>
      <c r="R321">
        <v>0</v>
      </c>
    </row>
    <row r="322" spans="1:18" x14ac:dyDescent="0.45">
      <c r="A322" t="s">
        <v>33</v>
      </c>
      <c r="B322" t="s">
        <v>44</v>
      </c>
      <c r="C322">
        <v>0.9477094391145251</v>
      </c>
      <c r="D322">
        <v>3.887763179069418E-2</v>
      </c>
      <c r="E322">
        <v>1.341292909478089E-2</v>
      </c>
      <c r="F322">
        <v>0</v>
      </c>
      <c r="G322">
        <v>0</v>
      </c>
      <c r="H322">
        <v>0.70539544012206945</v>
      </c>
      <c r="I322">
        <v>0.29460455987793033</v>
      </c>
      <c r="J322">
        <v>0</v>
      </c>
      <c r="K322">
        <v>0</v>
      </c>
      <c r="L322">
        <v>0.70136687550910914</v>
      </c>
      <c r="M322">
        <v>0.29863312449089069</v>
      </c>
      <c r="N322">
        <v>0</v>
      </c>
      <c r="O322">
        <v>0.74078206364204247</v>
      </c>
      <c r="P322">
        <v>0.1830997422294863</v>
      </c>
      <c r="Q322">
        <v>7.6118194128471248E-2</v>
      </c>
      <c r="R322">
        <v>0</v>
      </c>
    </row>
    <row r="323" spans="1:18" x14ac:dyDescent="0.45">
      <c r="A323" t="s">
        <v>33</v>
      </c>
      <c r="B323" t="s">
        <v>45</v>
      </c>
      <c r="C323">
        <v>1</v>
      </c>
      <c r="D323">
        <v>0</v>
      </c>
      <c r="E323">
        <v>0</v>
      </c>
      <c r="F323">
        <v>0</v>
      </c>
      <c r="G323">
        <v>0</v>
      </c>
      <c r="H323">
        <v>0</v>
      </c>
      <c r="I323">
        <v>1</v>
      </c>
      <c r="J323">
        <v>0</v>
      </c>
      <c r="K323">
        <v>0</v>
      </c>
      <c r="L323">
        <v>0</v>
      </c>
      <c r="M323">
        <v>1</v>
      </c>
      <c r="N323">
        <v>0</v>
      </c>
      <c r="O323">
        <v>0</v>
      </c>
      <c r="P323">
        <v>0</v>
      </c>
      <c r="Q323">
        <v>0</v>
      </c>
      <c r="R323">
        <v>1</v>
      </c>
    </row>
    <row r="324" spans="1:18" x14ac:dyDescent="0.45">
      <c r="A324" t="s">
        <v>33</v>
      </c>
      <c r="B324" t="s">
        <v>46</v>
      </c>
      <c r="C324">
        <v>1</v>
      </c>
      <c r="D324">
        <v>0</v>
      </c>
      <c r="E324">
        <v>0</v>
      </c>
      <c r="F324">
        <v>0</v>
      </c>
      <c r="G324">
        <v>0.74892861631210372</v>
      </c>
      <c r="H324">
        <v>0</v>
      </c>
      <c r="I324">
        <v>0.25107138368789622</v>
      </c>
      <c r="J324">
        <v>0</v>
      </c>
      <c r="K324">
        <v>0.40161724221132888</v>
      </c>
      <c r="L324">
        <v>0</v>
      </c>
      <c r="M324">
        <v>0.59838275778867089</v>
      </c>
      <c r="N324">
        <v>0</v>
      </c>
      <c r="O324">
        <v>1</v>
      </c>
      <c r="P324">
        <v>0</v>
      </c>
      <c r="Q324">
        <v>0</v>
      </c>
      <c r="R324">
        <v>0</v>
      </c>
    </row>
    <row r="325" spans="1:18" x14ac:dyDescent="0.45">
      <c r="A325" t="s">
        <v>33</v>
      </c>
      <c r="B325" t="s">
        <v>67</v>
      </c>
      <c r="C325">
        <v>1</v>
      </c>
      <c r="D325">
        <v>0</v>
      </c>
      <c r="E325">
        <v>0</v>
      </c>
      <c r="F325">
        <v>0</v>
      </c>
      <c r="G325">
        <v>0</v>
      </c>
      <c r="H325">
        <v>1</v>
      </c>
      <c r="I325">
        <v>0</v>
      </c>
      <c r="J325">
        <v>0</v>
      </c>
      <c r="K325">
        <v>0</v>
      </c>
      <c r="L325">
        <v>0</v>
      </c>
      <c r="M325">
        <v>1</v>
      </c>
      <c r="N325">
        <v>0</v>
      </c>
      <c r="O325">
        <v>0</v>
      </c>
      <c r="P325">
        <v>0</v>
      </c>
      <c r="Q325">
        <v>0</v>
      </c>
      <c r="R325">
        <v>1</v>
      </c>
    </row>
    <row r="326" spans="1:18" x14ac:dyDescent="0.45">
      <c r="A326" t="s">
        <v>33</v>
      </c>
      <c r="B326" t="s">
        <v>48</v>
      </c>
      <c r="C326">
        <v>0.55548794922793399</v>
      </c>
      <c r="D326">
        <v>0.1502287103433679</v>
      </c>
      <c r="E326">
        <v>0.29428334042869803</v>
      </c>
      <c r="F326">
        <v>0</v>
      </c>
      <c r="G326">
        <v>0.18488958442401929</v>
      </c>
      <c r="H326">
        <v>0.16218329526148439</v>
      </c>
      <c r="I326">
        <v>0.65292712031449629</v>
      </c>
      <c r="J326">
        <v>0</v>
      </c>
      <c r="K326">
        <v>0.24433678364774139</v>
      </c>
      <c r="L326">
        <v>0.14654892731383251</v>
      </c>
      <c r="M326">
        <v>0.60911428903842613</v>
      </c>
      <c r="N326">
        <v>0</v>
      </c>
      <c r="O326">
        <v>0.62733900370542439</v>
      </c>
      <c r="P326">
        <v>0.1464691556944768</v>
      </c>
      <c r="Q326">
        <v>0.22619184060009881</v>
      </c>
      <c r="R326">
        <v>0</v>
      </c>
    </row>
    <row r="327" spans="1:18" x14ac:dyDescent="0.45">
      <c r="A327" t="s">
        <v>33</v>
      </c>
      <c r="B327" t="s">
        <v>49</v>
      </c>
      <c r="C327">
        <v>0.70325407513897975</v>
      </c>
      <c r="D327">
        <v>0.1130914283018792</v>
      </c>
      <c r="E327">
        <v>0.18365449655914109</v>
      </c>
      <c r="F327">
        <v>0</v>
      </c>
      <c r="G327">
        <v>0.47185054366763191</v>
      </c>
      <c r="H327">
        <v>8.6018647573689391E-2</v>
      </c>
      <c r="I327">
        <v>0.44213080875867872</v>
      </c>
      <c r="J327">
        <v>0</v>
      </c>
      <c r="K327">
        <v>0.36722029871498701</v>
      </c>
      <c r="L327">
        <v>7.3467628981390684E-2</v>
      </c>
      <c r="M327">
        <v>0.55931207230362234</v>
      </c>
      <c r="N327">
        <v>0</v>
      </c>
      <c r="O327">
        <v>0.74399768260774624</v>
      </c>
      <c r="P327">
        <v>0.11767460769566521</v>
      </c>
      <c r="Q327">
        <v>0.13832770969658861</v>
      </c>
      <c r="R327">
        <v>0</v>
      </c>
    </row>
    <row r="328" spans="1:18" x14ac:dyDescent="0.45">
      <c r="A328" t="s">
        <v>33</v>
      </c>
      <c r="B328" t="s">
        <v>50</v>
      </c>
      <c r="C328">
        <v>1</v>
      </c>
      <c r="D328">
        <v>0</v>
      </c>
      <c r="E328">
        <v>0</v>
      </c>
      <c r="F328">
        <v>0</v>
      </c>
      <c r="G328">
        <v>0</v>
      </c>
      <c r="H328">
        <v>1</v>
      </c>
      <c r="I328">
        <v>0</v>
      </c>
      <c r="J328">
        <v>0</v>
      </c>
      <c r="K328">
        <v>0</v>
      </c>
      <c r="L328">
        <v>0</v>
      </c>
      <c r="M328">
        <v>1</v>
      </c>
      <c r="N328">
        <v>0</v>
      </c>
      <c r="O328">
        <v>1</v>
      </c>
      <c r="P328">
        <v>0</v>
      </c>
      <c r="Q328">
        <v>0</v>
      </c>
      <c r="R328">
        <v>0</v>
      </c>
    </row>
    <row r="329" spans="1:18" x14ac:dyDescent="0.45">
      <c r="A329" t="s">
        <v>33</v>
      </c>
      <c r="B329" t="s">
        <v>52</v>
      </c>
      <c r="C329">
        <v>0.94142243518709579</v>
      </c>
      <c r="D329">
        <v>5.8577564812903923E-2</v>
      </c>
      <c r="E329">
        <v>0</v>
      </c>
      <c r="F329">
        <v>0</v>
      </c>
      <c r="G329">
        <v>0</v>
      </c>
      <c r="H329">
        <v>1</v>
      </c>
      <c r="I329">
        <v>0</v>
      </c>
      <c r="J329">
        <v>0</v>
      </c>
      <c r="K329">
        <v>0</v>
      </c>
      <c r="L329">
        <v>0</v>
      </c>
      <c r="M329">
        <v>1</v>
      </c>
      <c r="N329">
        <v>0</v>
      </c>
      <c r="O329">
        <v>0.95573701859085303</v>
      </c>
      <c r="P329">
        <v>4.4262981409146758E-2</v>
      </c>
      <c r="Q329">
        <v>0</v>
      </c>
      <c r="R329">
        <v>0</v>
      </c>
    </row>
    <row r="330" spans="1:18" x14ac:dyDescent="0.45">
      <c r="A330" t="s">
        <v>33</v>
      </c>
      <c r="B330" t="s">
        <v>62</v>
      </c>
      <c r="C330">
        <v>0.9209219121234784</v>
      </c>
      <c r="D330">
        <v>5.7871289593260947E-2</v>
      </c>
      <c r="E330">
        <v>2.1206798283260431E-2</v>
      </c>
      <c r="F330">
        <v>0</v>
      </c>
      <c r="G330">
        <v>0.82281208480759827</v>
      </c>
      <c r="H330">
        <v>0.1124117319820867</v>
      </c>
      <c r="I330">
        <v>6.4776183210314864E-2</v>
      </c>
      <c r="J330">
        <v>0</v>
      </c>
      <c r="K330">
        <v>0.78772799288531148</v>
      </c>
      <c r="L330">
        <v>0.1279530034290246</v>
      </c>
      <c r="M330">
        <v>8.4319003685664126E-2</v>
      </c>
      <c r="N330">
        <v>0</v>
      </c>
      <c r="O330">
        <v>0</v>
      </c>
      <c r="P330">
        <v>0</v>
      </c>
      <c r="Q330">
        <v>0</v>
      </c>
      <c r="R330">
        <v>1</v>
      </c>
    </row>
    <row r="331" spans="1:18" x14ac:dyDescent="0.45">
      <c r="A331" t="s">
        <v>33</v>
      </c>
      <c r="B331" t="s">
        <v>63</v>
      </c>
      <c r="C331">
        <v>0.78055664804851399</v>
      </c>
      <c r="D331">
        <v>7.9582721630314338E-2</v>
      </c>
      <c r="E331">
        <v>0.13986063032117149</v>
      </c>
      <c r="F331">
        <v>0</v>
      </c>
      <c r="G331">
        <v>0.39258176460540289</v>
      </c>
      <c r="H331">
        <v>4.0032176469977268E-2</v>
      </c>
      <c r="I331">
        <v>0.5673860589246198</v>
      </c>
      <c r="J331">
        <v>0</v>
      </c>
      <c r="K331">
        <v>0</v>
      </c>
      <c r="L331">
        <v>0</v>
      </c>
      <c r="M331">
        <v>1</v>
      </c>
      <c r="N331">
        <v>0</v>
      </c>
      <c r="O331">
        <v>0.82010719320885117</v>
      </c>
      <c r="P331">
        <v>8.3627613003965387E-2</v>
      </c>
      <c r="Q331">
        <v>9.6265193787183345E-2</v>
      </c>
      <c r="R331">
        <v>0</v>
      </c>
    </row>
    <row r="332" spans="1:18" x14ac:dyDescent="0.45">
      <c r="A332" t="s">
        <v>33</v>
      </c>
      <c r="B332" t="s">
        <v>64</v>
      </c>
      <c r="C332">
        <v>0.63841211313662349</v>
      </c>
      <c r="D332">
        <v>0.1130357879663601</v>
      </c>
      <c r="E332">
        <v>0.2485520988970166</v>
      </c>
      <c r="F332">
        <v>0</v>
      </c>
      <c r="G332">
        <v>0.63731860837412957</v>
      </c>
      <c r="H332">
        <v>0.1085700658856085</v>
      </c>
      <c r="I332">
        <v>0.25411132574026207</v>
      </c>
      <c r="J332">
        <v>0</v>
      </c>
      <c r="K332">
        <v>0.63922448128421916</v>
      </c>
      <c r="L332">
        <v>0.1117900425857731</v>
      </c>
      <c r="M332">
        <v>0.24898547613000799</v>
      </c>
      <c r="N332">
        <v>0</v>
      </c>
      <c r="O332">
        <v>0.64311005636893381</v>
      </c>
      <c r="P332">
        <v>0.1183547306997008</v>
      </c>
      <c r="Q332">
        <v>0.23853521293136559</v>
      </c>
      <c r="R332">
        <v>0</v>
      </c>
    </row>
    <row r="333" spans="1:18" x14ac:dyDescent="0.45">
      <c r="A333" t="s">
        <v>33</v>
      </c>
      <c r="B333" t="s">
        <v>68</v>
      </c>
      <c r="C333">
        <v>1</v>
      </c>
      <c r="D333">
        <v>0</v>
      </c>
      <c r="E333">
        <v>0</v>
      </c>
      <c r="F333">
        <v>0</v>
      </c>
      <c r="G333">
        <v>0</v>
      </c>
      <c r="H333">
        <v>1</v>
      </c>
      <c r="I333">
        <v>0</v>
      </c>
      <c r="J333">
        <v>0</v>
      </c>
      <c r="K333">
        <v>0</v>
      </c>
      <c r="L333">
        <v>0</v>
      </c>
      <c r="M333">
        <v>1</v>
      </c>
      <c r="N333">
        <v>0</v>
      </c>
      <c r="O333">
        <v>0</v>
      </c>
      <c r="P333">
        <v>0</v>
      </c>
      <c r="Q333">
        <v>0</v>
      </c>
      <c r="R333">
        <v>1</v>
      </c>
    </row>
    <row r="334" spans="1:18" x14ac:dyDescent="0.45">
      <c r="A334" t="s">
        <v>33</v>
      </c>
      <c r="B334" t="s">
        <v>53</v>
      </c>
      <c r="C334">
        <v>0.70705230545780995</v>
      </c>
      <c r="D334">
        <v>0.14078460103908541</v>
      </c>
      <c r="E334">
        <v>0.1521630935031047</v>
      </c>
      <c r="F334">
        <v>0</v>
      </c>
      <c r="G334">
        <v>0.58340200161636702</v>
      </c>
      <c r="H334">
        <v>0.1235331239407487</v>
      </c>
      <c r="I334">
        <v>0.29306487444288432</v>
      </c>
      <c r="J334">
        <v>0</v>
      </c>
      <c r="K334">
        <v>0.43420733933568378</v>
      </c>
      <c r="L334">
        <v>0.1024947917745636</v>
      </c>
      <c r="M334">
        <v>0.46329786888975261</v>
      </c>
      <c r="N334">
        <v>0</v>
      </c>
      <c r="O334">
        <v>0.7370220398592584</v>
      </c>
      <c r="P334">
        <v>0.14483548504003599</v>
      </c>
      <c r="Q334">
        <v>0.11814247510070559</v>
      </c>
      <c r="R334">
        <v>0</v>
      </c>
    </row>
    <row r="335" spans="1:18" x14ac:dyDescent="0.45">
      <c r="A335" t="s">
        <v>33</v>
      </c>
      <c r="B335" t="s">
        <v>54</v>
      </c>
      <c r="C335">
        <v>1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0</v>
      </c>
      <c r="L335">
        <v>0</v>
      </c>
      <c r="M335">
        <v>1</v>
      </c>
      <c r="N335">
        <v>0</v>
      </c>
      <c r="O335">
        <v>1</v>
      </c>
      <c r="P335">
        <v>0</v>
      </c>
      <c r="Q335">
        <v>0</v>
      </c>
      <c r="R335">
        <v>0</v>
      </c>
    </row>
    <row r="336" spans="1:18" x14ac:dyDescent="0.45">
      <c r="A336" t="s">
        <v>33</v>
      </c>
      <c r="B336" t="s">
        <v>55</v>
      </c>
      <c r="C336">
        <v>0.63132998159666809</v>
      </c>
      <c r="D336">
        <v>0.1488406713787879</v>
      </c>
      <c r="E336">
        <v>0.21982934702454371</v>
      </c>
      <c r="F336">
        <v>0</v>
      </c>
      <c r="G336">
        <v>0.38691150648517969</v>
      </c>
      <c r="H336">
        <v>0.1260899491448669</v>
      </c>
      <c r="I336">
        <v>0.48699854436995321</v>
      </c>
      <c r="J336">
        <v>0</v>
      </c>
      <c r="K336">
        <v>0.1990180798763751</v>
      </c>
      <c r="L336">
        <v>0.1083017978831001</v>
      </c>
      <c r="M336">
        <v>0.69268012224052489</v>
      </c>
      <c r="N336">
        <v>0</v>
      </c>
      <c r="O336">
        <v>0.68421889131305014</v>
      </c>
      <c r="P336">
        <v>0.15356798888697951</v>
      </c>
      <c r="Q336">
        <v>0.16221311979997</v>
      </c>
      <c r="R336">
        <v>0</v>
      </c>
    </row>
    <row r="337" spans="1:18" x14ac:dyDescent="0.45">
      <c r="A337" t="s">
        <v>33</v>
      </c>
      <c r="B337" t="s">
        <v>56</v>
      </c>
      <c r="C337">
        <v>0.71790176617757084</v>
      </c>
      <c r="D337">
        <v>0.2192431104860191</v>
      </c>
      <c r="E337">
        <v>6.2855123336410412E-2</v>
      </c>
      <c r="F337">
        <v>0</v>
      </c>
      <c r="G337">
        <v>0.71172246880411505</v>
      </c>
      <c r="H337">
        <v>0.2238936203038904</v>
      </c>
      <c r="I337">
        <v>6.4383910891994856E-2</v>
      </c>
      <c r="J337">
        <v>0</v>
      </c>
      <c r="K337">
        <v>0.71434333571253716</v>
      </c>
      <c r="L337">
        <v>0.21794933346476361</v>
      </c>
      <c r="M337">
        <v>6.7707330822699474E-2</v>
      </c>
      <c r="N337">
        <v>0</v>
      </c>
      <c r="O337">
        <v>0</v>
      </c>
      <c r="P337">
        <v>0</v>
      </c>
      <c r="Q337">
        <v>0</v>
      </c>
      <c r="R337">
        <v>1</v>
      </c>
    </row>
    <row r="338" spans="1:18" x14ac:dyDescent="0.45">
      <c r="A338" t="s">
        <v>33</v>
      </c>
      <c r="B338" t="s">
        <v>57</v>
      </c>
      <c r="C338">
        <v>0</v>
      </c>
      <c r="D338">
        <v>1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0</v>
      </c>
      <c r="L338">
        <v>0</v>
      </c>
      <c r="M338">
        <v>1</v>
      </c>
      <c r="N338">
        <v>0</v>
      </c>
      <c r="O338">
        <v>0</v>
      </c>
      <c r="P338">
        <v>0</v>
      </c>
      <c r="Q338">
        <v>0</v>
      </c>
      <c r="R338">
        <v>1</v>
      </c>
    </row>
    <row r="339" spans="1:18" x14ac:dyDescent="0.45">
      <c r="A339" t="s">
        <v>33</v>
      </c>
      <c r="B339" t="s">
        <v>58</v>
      </c>
      <c r="C339">
        <v>1</v>
      </c>
      <c r="D339">
        <v>0</v>
      </c>
      <c r="E339">
        <v>0</v>
      </c>
      <c r="F339">
        <v>0</v>
      </c>
      <c r="G339">
        <v>0</v>
      </c>
      <c r="H339">
        <v>1</v>
      </c>
      <c r="I339">
        <v>0</v>
      </c>
      <c r="J339">
        <v>0</v>
      </c>
      <c r="K339">
        <v>0</v>
      </c>
      <c r="L339">
        <v>0</v>
      </c>
      <c r="M339">
        <v>1</v>
      </c>
      <c r="N339">
        <v>0</v>
      </c>
      <c r="O339">
        <v>0</v>
      </c>
      <c r="P339">
        <v>0</v>
      </c>
      <c r="Q339">
        <v>0</v>
      </c>
      <c r="R339">
        <v>1</v>
      </c>
    </row>
    <row r="340" spans="1:18" x14ac:dyDescent="0.45">
      <c r="A340" t="s">
        <v>33</v>
      </c>
      <c r="B340" t="s">
        <v>59</v>
      </c>
      <c r="C340">
        <v>0.76080438305674658</v>
      </c>
      <c r="D340">
        <v>0.1070414683106608</v>
      </c>
      <c r="E340">
        <v>0.1321541486325922</v>
      </c>
      <c r="F340">
        <v>0</v>
      </c>
      <c r="G340">
        <v>0.4526203477360537</v>
      </c>
      <c r="H340">
        <v>8.5312104365783625E-2</v>
      </c>
      <c r="I340">
        <v>0.4620675478981629</v>
      </c>
      <c r="J340">
        <v>0</v>
      </c>
      <c r="K340">
        <v>0.27730782824586059</v>
      </c>
      <c r="L340">
        <v>6.5942127743592413E-2</v>
      </c>
      <c r="M340">
        <v>0.65675004401054726</v>
      </c>
      <c r="N340">
        <v>0</v>
      </c>
      <c r="O340">
        <v>0.77950839747284761</v>
      </c>
      <c r="P340">
        <v>0.107951746570299</v>
      </c>
      <c r="Q340">
        <v>0.11253985595685299</v>
      </c>
      <c r="R340">
        <v>0</v>
      </c>
    </row>
    <row r="341" spans="1:18" x14ac:dyDescent="0.45">
      <c r="A341" t="s">
        <v>33</v>
      </c>
      <c r="B341" t="s">
        <v>66</v>
      </c>
      <c r="C341">
        <v>0.66625429342764975</v>
      </c>
      <c r="D341">
        <v>0.13897807014493879</v>
      </c>
      <c r="E341">
        <v>0.19476763642741171</v>
      </c>
      <c r="F341">
        <v>0</v>
      </c>
      <c r="G341">
        <v>0</v>
      </c>
      <c r="H341">
        <v>0.44816699537870403</v>
      </c>
      <c r="I341">
        <v>0.55183300462129625</v>
      </c>
      <c r="J341">
        <v>0</v>
      </c>
      <c r="K341">
        <v>0</v>
      </c>
      <c r="L341">
        <v>0.3632350385081986</v>
      </c>
      <c r="M341">
        <v>0.63676496149180162</v>
      </c>
      <c r="N341">
        <v>0</v>
      </c>
      <c r="O341">
        <v>0.73744564548955782</v>
      </c>
      <c r="P341">
        <v>0.1142225793209596</v>
      </c>
      <c r="Q341">
        <v>0.14833177518948271</v>
      </c>
      <c r="R341">
        <v>0</v>
      </c>
    </row>
    <row r="342" spans="1:18" x14ac:dyDescent="0.45">
      <c r="A342" t="s">
        <v>33</v>
      </c>
      <c r="B342" t="s">
        <v>60</v>
      </c>
      <c r="C342">
        <v>1</v>
      </c>
      <c r="D342">
        <v>0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0</v>
      </c>
      <c r="L342">
        <v>0</v>
      </c>
      <c r="M342">
        <v>1</v>
      </c>
      <c r="N342">
        <v>0</v>
      </c>
      <c r="O342">
        <v>0</v>
      </c>
      <c r="P342">
        <v>0</v>
      </c>
      <c r="Q342">
        <v>0</v>
      </c>
      <c r="R342">
        <v>1</v>
      </c>
    </row>
    <row r="343" spans="1:18" x14ac:dyDescent="0.45">
      <c r="A343" t="s">
        <v>33</v>
      </c>
      <c r="B343" t="s">
        <v>61</v>
      </c>
      <c r="C343">
        <v>0.48230081767647198</v>
      </c>
      <c r="D343">
        <v>0.18752372490515251</v>
      </c>
      <c r="E343">
        <v>0.33017545741837501</v>
      </c>
      <c r="F343">
        <v>0</v>
      </c>
      <c r="G343">
        <v>0.37278951419773121</v>
      </c>
      <c r="H343">
        <v>0.12946789191049679</v>
      </c>
      <c r="I343">
        <v>0.49774259389177178</v>
      </c>
      <c r="J343">
        <v>0</v>
      </c>
      <c r="K343">
        <v>0.36258731459489069</v>
      </c>
      <c r="L343">
        <v>0.1229667214349501</v>
      </c>
      <c r="M343">
        <v>0.51444596397015907</v>
      </c>
      <c r="N343">
        <v>0</v>
      </c>
      <c r="O343">
        <v>0.52919892247330147</v>
      </c>
      <c r="P343">
        <v>0.21091542830005361</v>
      </c>
      <c r="Q343">
        <v>0.25988564922664481</v>
      </c>
      <c r="R343">
        <v>0</v>
      </c>
    </row>
    <row r="344" spans="1:18" x14ac:dyDescent="0.45">
      <c r="A344" t="s">
        <v>34</v>
      </c>
      <c r="B344" t="s">
        <v>65</v>
      </c>
      <c r="C344">
        <v>1</v>
      </c>
      <c r="D344">
        <v>0</v>
      </c>
      <c r="E344">
        <v>0</v>
      </c>
      <c r="F344">
        <v>0</v>
      </c>
      <c r="G344">
        <v>0</v>
      </c>
      <c r="H344">
        <v>1</v>
      </c>
      <c r="I344">
        <v>0</v>
      </c>
      <c r="J344">
        <v>0</v>
      </c>
      <c r="K344">
        <v>0</v>
      </c>
      <c r="L344">
        <v>0</v>
      </c>
      <c r="M344">
        <v>1</v>
      </c>
      <c r="N344">
        <v>0</v>
      </c>
      <c r="O344">
        <v>0</v>
      </c>
      <c r="P344">
        <v>0</v>
      </c>
      <c r="Q344">
        <v>0</v>
      </c>
      <c r="R344">
        <v>1</v>
      </c>
    </row>
    <row r="345" spans="1:18" x14ac:dyDescent="0.45">
      <c r="A345" t="s">
        <v>34</v>
      </c>
      <c r="B345" t="s">
        <v>42</v>
      </c>
      <c r="C345">
        <v>0.71557745265326578</v>
      </c>
      <c r="D345">
        <v>0.15350371636363061</v>
      </c>
      <c r="E345">
        <v>0.13091883098310361</v>
      </c>
      <c r="F345">
        <v>0</v>
      </c>
      <c r="G345">
        <v>0.65602953946526299</v>
      </c>
      <c r="H345">
        <v>0.13093279118060891</v>
      </c>
      <c r="I345">
        <v>0.21303766935412791</v>
      </c>
      <c r="J345">
        <v>0</v>
      </c>
      <c r="K345">
        <v>0.66499699107624155</v>
      </c>
      <c r="L345">
        <v>0.1302675413315357</v>
      </c>
      <c r="M345">
        <v>0.20473546759222269</v>
      </c>
      <c r="N345">
        <v>0</v>
      </c>
      <c r="O345">
        <v>0.73421070604751459</v>
      </c>
      <c r="P345">
        <v>0.15876138799455061</v>
      </c>
      <c r="Q345">
        <v>0.10702790595793479</v>
      </c>
      <c r="R345">
        <v>0</v>
      </c>
    </row>
    <row r="346" spans="1:18" x14ac:dyDescent="0.45">
      <c r="A346" t="s">
        <v>34</v>
      </c>
      <c r="B346" t="s">
        <v>43</v>
      </c>
      <c r="C346">
        <v>0.60537676652663686</v>
      </c>
      <c r="D346">
        <v>0.18254383465864821</v>
      </c>
      <c r="E346">
        <v>0.2120793988147151</v>
      </c>
      <c r="F346">
        <v>0</v>
      </c>
      <c r="G346">
        <v>0.40317803520896339</v>
      </c>
      <c r="H346">
        <v>0.16205684616594401</v>
      </c>
      <c r="I346">
        <v>0.43476511862509282</v>
      </c>
      <c r="J346">
        <v>0</v>
      </c>
      <c r="K346">
        <v>0.19523448782034039</v>
      </c>
      <c r="L346">
        <v>0.1378863358652361</v>
      </c>
      <c r="M346">
        <v>0.66687917631442384</v>
      </c>
      <c r="N346">
        <v>0</v>
      </c>
      <c r="O346">
        <v>0.65683121480242157</v>
      </c>
      <c r="P346">
        <v>0.18681544147265741</v>
      </c>
      <c r="Q346">
        <v>0.1563533437249211</v>
      </c>
      <c r="R346">
        <v>0</v>
      </c>
    </row>
    <row r="347" spans="1:18" x14ac:dyDescent="0.45">
      <c r="A347" t="s">
        <v>34</v>
      </c>
      <c r="B347" t="s">
        <v>44</v>
      </c>
      <c r="C347">
        <v>0.87307172288296719</v>
      </c>
      <c r="D347">
        <v>0.12126554549959449</v>
      </c>
      <c r="E347">
        <v>5.6627316174383078E-3</v>
      </c>
      <c r="F347">
        <v>0</v>
      </c>
      <c r="G347">
        <v>0.86445554121328705</v>
      </c>
      <c r="H347">
        <v>0.1223589474877597</v>
      </c>
      <c r="I347">
        <v>1.3185511298953271E-2</v>
      </c>
      <c r="J347">
        <v>0</v>
      </c>
      <c r="K347">
        <v>0.50053727632967604</v>
      </c>
      <c r="L347">
        <v>0.16349413753024861</v>
      </c>
      <c r="M347">
        <v>0.33596858614007519</v>
      </c>
      <c r="N347">
        <v>0</v>
      </c>
      <c r="O347">
        <v>0.87440549740528928</v>
      </c>
      <c r="P347">
        <v>0.12125940406885399</v>
      </c>
      <c r="Q347">
        <v>4.3350985258565882E-3</v>
      </c>
      <c r="R347">
        <v>0</v>
      </c>
    </row>
    <row r="348" spans="1:18" x14ac:dyDescent="0.45">
      <c r="A348" t="s">
        <v>34</v>
      </c>
      <c r="B348" t="s">
        <v>45</v>
      </c>
      <c r="C348">
        <v>1</v>
      </c>
      <c r="D348">
        <v>0</v>
      </c>
      <c r="E348">
        <v>0</v>
      </c>
      <c r="F348">
        <v>0</v>
      </c>
      <c r="G348">
        <v>0</v>
      </c>
      <c r="H348">
        <v>1</v>
      </c>
      <c r="I348">
        <v>0</v>
      </c>
      <c r="J348">
        <v>0</v>
      </c>
      <c r="K348">
        <v>0</v>
      </c>
      <c r="L348">
        <v>0</v>
      </c>
      <c r="M348">
        <v>1</v>
      </c>
      <c r="N348">
        <v>0</v>
      </c>
      <c r="O348">
        <v>0</v>
      </c>
      <c r="P348">
        <v>0</v>
      </c>
      <c r="Q348">
        <v>0</v>
      </c>
      <c r="R348">
        <v>1</v>
      </c>
    </row>
    <row r="349" spans="1:18" x14ac:dyDescent="0.45">
      <c r="A349" t="s">
        <v>34</v>
      </c>
      <c r="B349" t="s">
        <v>46</v>
      </c>
      <c r="C349">
        <v>0.83426915583689598</v>
      </c>
      <c r="D349">
        <v>6.7820325595351644E-2</v>
      </c>
      <c r="E349">
        <v>9.7910518567752458E-2</v>
      </c>
      <c r="F349">
        <v>0</v>
      </c>
      <c r="G349">
        <v>0</v>
      </c>
      <c r="H349">
        <v>3.5507883529030317E-2</v>
      </c>
      <c r="I349">
        <v>0.96449211647096966</v>
      </c>
      <c r="J349">
        <v>0</v>
      </c>
      <c r="K349">
        <v>0</v>
      </c>
      <c r="L349">
        <v>0</v>
      </c>
      <c r="M349">
        <v>1</v>
      </c>
      <c r="N349">
        <v>0</v>
      </c>
      <c r="O349">
        <v>0.87293044496091154</v>
      </c>
      <c r="P349">
        <v>6.717257121426215E-2</v>
      </c>
      <c r="Q349">
        <v>5.9896983824826402E-2</v>
      </c>
      <c r="R349">
        <v>0</v>
      </c>
    </row>
    <row r="350" spans="1:18" x14ac:dyDescent="0.45">
      <c r="A350" t="s">
        <v>34</v>
      </c>
      <c r="B350" t="s">
        <v>48</v>
      </c>
      <c r="C350">
        <v>0.40342639435485239</v>
      </c>
      <c r="D350">
        <v>0.17823764856748001</v>
      </c>
      <c r="E350">
        <v>0.41833595707766758</v>
      </c>
      <c r="F350">
        <v>0</v>
      </c>
      <c r="G350">
        <v>0.31245114564616139</v>
      </c>
      <c r="H350">
        <v>0.15977956829717449</v>
      </c>
      <c r="I350">
        <v>0.52776928605666429</v>
      </c>
      <c r="J350">
        <v>0</v>
      </c>
      <c r="K350">
        <v>0.28412540644465351</v>
      </c>
      <c r="L350">
        <v>0.14540007102394159</v>
      </c>
      <c r="M350">
        <v>0.57047452253140518</v>
      </c>
      <c r="N350">
        <v>0</v>
      </c>
      <c r="O350">
        <v>0</v>
      </c>
      <c r="P350">
        <v>0</v>
      </c>
      <c r="Q350">
        <v>0</v>
      </c>
      <c r="R350">
        <v>1</v>
      </c>
    </row>
    <row r="351" spans="1:18" x14ac:dyDescent="0.45">
      <c r="A351" t="s">
        <v>34</v>
      </c>
      <c r="B351" t="s">
        <v>49</v>
      </c>
      <c r="C351">
        <v>0.62058289658368215</v>
      </c>
      <c r="D351">
        <v>0.2002290175024582</v>
      </c>
      <c r="E351">
        <v>0.17918808591385971</v>
      </c>
      <c r="F351">
        <v>0</v>
      </c>
      <c r="G351">
        <v>0.22560977923240569</v>
      </c>
      <c r="H351">
        <v>0.19238459436919569</v>
      </c>
      <c r="I351">
        <v>0.58200562639839826</v>
      </c>
      <c r="J351">
        <v>0</v>
      </c>
      <c r="K351">
        <v>0.2420248574965384</v>
      </c>
      <c r="L351">
        <v>0.15949648123838769</v>
      </c>
      <c r="M351">
        <v>0.59847866126507399</v>
      </c>
      <c r="N351">
        <v>0</v>
      </c>
      <c r="O351">
        <v>0.68537458355019143</v>
      </c>
      <c r="P351">
        <v>0.19627286620587431</v>
      </c>
      <c r="Q351">
        <v>0.1183525502439344</v>
      </c>
      <c r="R351">
        <v>0</v>
      </c>
    </row>
    <row r="352" spans="1:18" x14ac:dyDescent="0.45">
      <c r="A352" t="s">
        <v>34</v>
      </c>
      <c r="B352" t="s">
        <v>50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0</v>
      </c>
      <c r="L352">
        <v>0</v>
      </c>
      <c r="M352">
        <v>1</v>
      </c>
      <c r="N352">
        <v>0</v>
      </c>
      <c r="O352">
        <v>1</v>
      </c>
      <c r="P352">
        <v>0</v>
      </c>
      <c r="Q352">
        <v>0</v>
      </c>
      <c r="R352">
        <v>0</v>
      </c>
    </row>
    <row r="353" spans="1:18" x14ac:dyDescent="0.45">
      <c r="A353" t="s">
        <v>34</v>
      </c>
      <c r="B353" t="s">
        <v>52</v>
      </c>
      <c r="C353">
        <v>0.89263326061158277</v>
      </c>
      <c r="D353">
        <v>0.1073667393884174</v>
      </c>
      <c r="E353">
        <v>0</v>
      </c>
      <c r="F353">
        <v>0</v>
      </c>
      <c r="G353">
        <v>0</v>
      </c>
      <c r="H353">
        <v>1</v>
      </c>
      <c r="I353">
        <v>0</v>
      </c>
      <c r="J353">
        <v>0</v>
      </c>
      <c r="K353">
        <v>0</v>
      </c>
      <c r="L353">
        <v>0</v>
      </c>
      <c r="M353">
        <v>1</v>
      </c>
      <c r="N353">
        <v>0</v>
      </c>
      <c r="O353">
        <v>0.91834274392412829</v>
      </c>
      <c r="P353">
        <v>8.1657256075871848E-2</v>
      </c>
      <c r="Q353">
        <v>0</v>
      </c>
      <c r="R353">
        <v>0</v>
      </c>
    </row>
    <row r="354" spans="1:18" x14ac:dyDescent="0.45">
      <c r="A354" t="s">
        <v>34</v>
      </c>
      <c r="B354" t="s">
        <v>62</v>
      </c>
      <c r="C354">
        <v>0.49387110697571251</v>
      </c>
      <c r="D354">
        <v>0.42413966344605408</v>
      </c>
      <c r="E354">
        <v>8.1989229578233652E-2</v>
      </c>
      <c r="F354">
        <v>0</v>
      </c>
      <c r="G354">
        <v>0.41358041797047879</v>
      </c>
      <c r="H354">
        <v>0.55648996659492522</v>
      </c>
      <c r="I354">
        <v>2.9929615434596001E-2</v>
      </c>
      <c r="J354">
        <v>0</v>
      </c>
      <c r="K354">
        <v>0.33577143667845699</v>
      </c>
      <c r="L354">
        <v>0.1257004984026226</v>
      </c>
      <c r="M354">
        <v>0.53852806491892025</v>
      </c>
      <c r="N354">
        <v>0</v>
      </c>
      <c r="O354">
        <v>0.53558586216204451</v>
      </c>
      <c r="P354">
        <v>0.39121324194206031</v>
      </c>
      <c r="Q354">
        <v>7.3200895895895443E-2</v>
      </c>
      <c r="R354">
        <v>0</v>
      </c>
    </row>
    <row r="355" spans="1:18" x14ac:dyDescent="0.45">
      <c r="A355" t="s">
        <v>34</v>
      </c>
      <c r="B355" t="s">
        <v>63</v>
      </c>
      <c r="C355">
        <v>0.67913485789287376</v>
      </c>
      <c r="D355">
        <v>0.21412801944630511</v>
      </c>
      <c r="E355">
        <v>0.10673712266082119</v>
      </c>
      <c r="F355">
        <v>0</v>
      </c>
      <c r="G355">
        <v>0.64569339863813124</v>
      </c>
      <c r="H355">
        <v>0.20342750534354129</v>
      </c>
      <c r="I355">
        <v>0.15087909601832741</v>
      </c>
      <c r="J355">
        <v>0</v>
      </c>
      <c r="K355">
        <v>0.68983537199563749</v>
      </c>
      <c r="L355">
        <v>0.18976752061901869</v>
      </c>
      <c r="M355">
        <v>0.1203971073853438</v>
      </c>
      <c r="N355">
        <v>0</v>
      </c>
      <c r="O355">
        <v>0.68983537199563749</v>
      </c>
      <c r="P355">
        <v>0.18976752061901869</v>
      </c>
      <c r="Q355">
        <v>0.1203971073853438</v>
      </c>
      <c r="R355">
        <v>0</v>
      </c>
    </row>
    <row r="356" spans="1:18" x14ac:dyDescent="0.45">
      <c r="A356" t="s">
        <v>34</v>
      </c>
      <c r="B356" t="s">
        <v>64</v>
      </c>
      <c r="C356">
        <v>0.830025022837104</v>
      </c>
      <c r="D356">
        <v>0.13112235797626329</v>
      </c>
      <c r="E356">
        <v>3.8852619186632728E-2</v>
      </c>
      <c r="F356">
        <v>0</v>
      </c>
      <c r="G356">
        <v>0.82863647259472262</v>
      </c>
      <c r="H356">
        <v>0.1314571508479625</v>
      </c>
      <c r="I356">
        <v>3.9906376557314868E-2</v>
      </c>
      <c r="J356">
        <v>0</v>
      </c>
      <c r="K356">
        <v>0.83136655401762893</v>
      </c>
      <c r="L356">
        <v>0.13065728512434049</v>
      </c>
      <c r="M356">
        <v>3.7976160858030468E-2</v>
      </c>
      <c r="N356">
        <v>0</v>
      </c>
      <c r="O356">
        <v>0.83136655401762893</v>
      </c>
      <c r="P356">
        <v>0.13065728512434049</v>
      </c>
      <c r="Q356">
        <v>3.7976160858030468E-2</v>
      </c>
      <c r="R356">
        <v>0</v>
      </c>
    </row>
    <row r="357" spans="1:18" x14ac:dyDescent="0.45">
      <c r="A357" t="s">
        <v>34</v>
      </c>
      <c r="B357" t="s">
        <v>53</v>
      </c>
      <c r="C357">
        <v>0.80686819133520715</v>
      </c>
      <c r="D357">
        <v>8.4767643350492014E-2</v>
      </c>
      <c r="E357">
        <v>0.10836416531430081</v>
      </c>
      <c r="F357">
        <v>0</v>
      </c>
      <c r="G357">
        <v>0.66503722264157128</v>
      </c>
      <c r="H357">
        <v>9.0283889455375577E-2</v>
      </c>
      <c r="I357">
        <v>0.24467888790305309</v>
      </c>
      <c r="J357">
        <v>0</v>
      </c>
      <c r="K357">
        <v>0.62137013670702823</v>
      </c>
      <c r="L357">
        <v>9.1982172832870565E-2</v>
      </c>
      <c r="M357">
        <v>0.28664769046010108</v>
      </c>
      <c r="N357">
        <v>0</v>
      </c>
      <c r="O357">
        <v>0.82762014491438829</v>
      </c>
      <c r="P357">
        <v>8.3960805334679728E-2</v>
      </c>
      <c r="Q357">
        <v>8.8419049750932024E-2</v>
      </c>
      <c r="R357">
        <v>0</v>
      </c>
    </row>
    <row r="358" spans="1:18" x14ac:dyDescent="0.45">
      <c r="A358" t="s">
        <v>34</v>
      </c>
      <c r="B358" t="s">
        <v>54</v>
      </c>
      <c r="C358">
        <v>1</v>
      </c>
      <c r="D358">
        <v>0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0</v>
      </c>
      <c r="L358">
        <v>0</v>
      </c>
      <c r="M358">
        <v>1</v>
      </c>
      <c r="N358">
        <v>0</v>
      </c>
      <c r="O358">
        <v>1</v>
      </c>
      <c r="P358">
        <v>0</v>
      </c>
      <c r="Q358">
        <v>0</v>
      </c>
      <c r="R358">
        <v>0</v>
      </c>
    </row>
    <row r="359" spans="1:18" x14ac:dyDescent="0.45">
      <c r="A359" t="s">
        <v>34</v>
      </c>
      <c r="B359" t="s">
        <v>55</v>
      </c>
      <c r="C359">
        <v>0.73706138118356246</v>
      </c>
      <c r="D359">
        <v>0.21837264660286701</v>
      </c>
      <c r="E359">
        <v>4.4565972213570892E-2</v>
      </c>
      <c r="F359">
        <v>0</v>
      </c>
      <c r="G359">
        <v>0.73086930109919879</v>
      </c>
      <c r="H359">
        <v>0.21362058004695489</v>
      </c>
      <c r="I359">
        <v>5.5510118853846602E-2</v>
      </c>
      <c r="J359">
        <v>0</v>
      </c>
      <c r="K359">
        <v>0.7064536013890097</v>
      </c>
      <c r="L359">
        <v>0.19423303490997129</v>
      </c>
      <c r="M359">
        <v>9.9313363701019355E-2</v>
      </c>
      <c r="N359">
        <v>0</v>
      </c>
      <c r="O359">
        <v>0.73788317485215249</v>
      </c>
      <c r="P359">
        <v>0.21897320881343491</v>
      </c>
      <c r="Q359">
        <v>4.3143616334412958E-2</v>
      </c>
      <c r="R359">
        <v>0</v>
      </c>
    </row>
    <row r="360" spans="1:18" x14ac:dyDescent="0.45">
      <c r="A360" t="s">
        <v>34</v>
      </c>
      <c r="B360" t="s">
        <v>56</v>
      </c>
      <c r="C360">
        <v>0.80703492000768173</v>
      </c>
      <c r="D360">
        <v>0.19296507999231821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0</v>
      </c>
      <c r="L360">
        <v>0.73178057042210398</v>
      </c>
      <c r="M360">
        <v>0.26821942957789602</v>
      </c>
      <c r="N360">
        <v>0</v>
      </c>
      <c r="O360">
        <v>0</v>
      </c>
      <c r="P360">
        <v>0</v>
      </c>
      <c r="Q360">
        <v>0</v>
      </c>
      <c r="R360">
        <v>1</v>
      </c>
    </row>
    <row r="361" spans="1:18" x14ac:dyDescent="0.45">
      <c r="A361" t="s">
        <v>34</v>
      </c>
      <c r="B361" t="s">
        <v>57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0</v>
      </c>
      <c r="I361">
        <v>1</v>
      </c>
      <c r="J361">
        <v>0</v>
      </c>
      <c r="K361">
        <v>0</v>
      </c>
      <c r="L361">
        <v>0</v>
      </c>
      <c r="M361">
        <v>1</v>
      </c>
      <c r="N361">
        <v>0</v>
      </c>
      <c r="O361">
        <v>0</v>
      </c>
      <c r="P361">
        <v>0</v>
      </c>
      <c r="Q361">
        <v>0</v>
      </c>
      <c r="R361">
        <v>1</v>
      </c>
    </row>
    <row r="362" spans="1:18" x14ac:dyDescent="0.45">
      <c r="A362" t="s">
        <v>34</v>
      </c>
      <c r="B362" t="s">
        <v>58</v>
      </c>
      <c r="C362">
        <v>1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0</v>
      </c>
      <c r="L362">
        <v>0</v>
      </c>
      <c r="M362">
        <v>1</v>
      </c>
      <c r="N362">
        <v>0</v>
      </c>
      <c r="O362">
        <v>0</v>
      </c>
      <c r="P362">
        <v>0</v>
      </c>
      <c r="Q362">
        <v>0</v>
      </c>
      <c r="R362">
        <v>1</v>
      </c>
    </row>
    <row r="363" spans="1:18" x14ac:dyDescent="0.45">
      <c r="A363" t="s">
        <v>34</v>
      </c>
      <c r="B363" t="s">
        <v>59</v>
      </c>
      <c r="C363">
        <v>0.6860354581529815</v>
      </c>
      <c r="D363">
        <v>0.18504811289019099</v>
      </c>
      <c r="E363">
        <v>0.12891642895682739</v>
      </c>
      <c r="F363">
        <v>0</v>
      </c>
      <c r="G363">
        <v>0.46061308923494593</v>
      </c>
      <c r="H363">
        <v>0.2346393425980261</v>
      </c>
      <c r="I363">
        <v>0.30474756816702808</v>
      </c>
      <c r="J363">
        <v>0</v>
      </c>
      <c r="K363">
        <v>0.384879042791413</v>
      </c>
      <c r="L363">
        <v>0.25051833499372339</v>
      </c>
      <c r="M363">
        <v>0.36460262221486361</v>
      </c>
      <c r="N363">
        <v>0</v>
      </c>
      <c r="O363">
        <v>0.72767846714645312</v>
      </c>
      <c r="P363">
        <v>0.17559052231150821</v>
      </c>
      <c r="Q363">
        <v>9.6731010542038573E-2</v>
      </c>
      <c r="R363">
        <v>0</v>
      </c>
    </row>
    <row r="364" spans="1:18" x14ac:dyDescent="0.45">
      <c r="A364" t="s">
        <v>34</v>
      </c>
      <c r="B364" t="s">
        <v>66</v>
      </c>
      <c r="C364">
        <v>0.83404401838250763</v>
      </c>
      <c r="D364">
        <v>0.165955981617492</v>
      </c>
      <c r="E364">
        <v>0</v>
      </c>
      <c r="F364">
        <v>0</v>
      </c>
      <c r="G364">
        <v>0.83404324268236329</v>
      </c>
      <c r="H364">
        <v>0.1659567573176364</v>
      </c>
      <c r="I364">
        <v>0</v>
      </c>
      <c r="J364">
        <v>0</v>
      </c>
      <c r="K364">
        <v>0</v>
      </c>
      <c r="L364">
        <v>0</v>
      </c>
      <c r="M364">
        <v>1</v>
      </c>
      <c r="N364">
        <v>0</v>
      </c>
      <c r="O364">
        <v>0.83404822739167039</v>
      </c>
      <c r="P364">
        <v>0.16595177260832941</v>
      </c>
      <c r="Q364">
        <v>0</v>
      </c>
      <c r="R364">
        <v>0</v>
      </c>
    </row>
    <row r="365" spans="1:18" x14ac:dyDescent="0.45">
      <c r="A365" t="s">
        <v>34</v>
      </c>
      <c r="B365" t="s">
        <v>60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0</v>
      </c>
      <c r="L365">
        <v>0</v>
      </c>
      <c r="M365">
        <v>1</v>
      </c>
      <c r="N365">
        <v>0</v>
      </c>
      <c r="O365">
        <v>0</v>
      </c>
      <c r="P365">
        <v>0</v>
      </c>
      <c r="Q365">
        <v>0</v>
      </c>
      <c r="R365">
        <v>1</v>
      </c>
    </row>
    <row r="366" spans="1:18" x14ac:dyDescent="0.45">
      <c r="A366" t="s">
        <v>34</v>
      </c>
      <c r="B366" t="s">
        <v>61</v>
      </c>
      <c r="C366">
        <v>0.67025121957300438</v>
      </c>
      <c r="D366">
        <v>0.17672152831155449</v>
      </c>
      <c r="E366">
        <v>0.1530272521154413</v>
      </c>
      <c r="F366">
        <v>0</v>
      </c>
      <c r="G366">
        <v>0.5338562819444902</v>
      </c>
      <c r="H366">
        <v>0.15672952688820169</v>
      </c>
      <c r="I366">
        <v>0.30941419116730839</v>
      </c>
      <c r="J366">
        <v>0</v>
      </c>
      <c r="K366">
        <v>0.30427956577190263</v>
      </c>
      <c r="L366">
        <v>0.12307886490851649</v>
      </c>
      <c r="M366">
        <v>0.5726415693195811</v>
      </c>
      <c r="N366">
        <v>0</v>
      </c>
      <c r="O366">
        <v>0.70463855783265472</v>
      </c>
      <c r="P366">
        <v>0.18176410384934791</v>
      </c>
      <c r="Q366">
        <v>0.1135973383179975</v>
      </c>
      <c r="R366">
        <v>0</v>
      </c>
    </row>
    <row r="367" spans="1:18" x14ac:dyDescent="0.45">
      <c r="A367" t="s">
        <v>35</v>
      </c>
      <c r="B367" t="s">
        <v>65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0</v>
      </c>
      <c r="L367">
        <v>0</v>
      </c>
      <c r="M367">
        <v>1</v>
      </c>
      <c r="N367">
        <v>0</v>
      </c>
      <c r="O367">
        <v>1</v>
      </c>
      <c r="P367">
        <v>0</v>
      </c>
      <c r="Q367">
        <v>0</v>
      </c>
      <c r="R367">
        <v>0</v>
      </c>
    </row>
    <row r="368" spans="1:18" x14ac:dyDescent="0.45">
      <c r="A368" t="s">
        <v>35</v>
      </c>
      <c r="B368" t="s">
        <v>42</v>
      </c>
      <c r="C368">
        <v>0.68486591004981046</v>
      </c>
      <c r="D368">
        <v>0.10830101930756771</v>
      </c>
      <c r="E368">
        <v>0.20683307064262199</v>
      </c>
      <c r="F368">
        <v>0</v>
      </c>
      <c r="G368">
        <v>0.4770787808576249</v>
      </c>
      <c r="H368">
        <v>0.1193897604703293</v>
      </c>
      <c r="I368">
        <v>0.40353145867204609</v>
      </c>
      <c r="J368">
        <v>0</v>
      </c>
      <c r="K368">
        <v>0.2248617729044764</v>
      </c>
      <c r="L368">
        <v>0.13165414695161701</v>
      </c>
      <c r="M368">
        <v>0.64348408014390701</v>
      </c>
      <c r="N368">
        <v>0</v>
      </c>
      <c r="O368">
        <v>0.73244292083859375</v>
      </c>
      <c r="P368">
        <v>0.1055999572859556</v>
      </c>
      <c r="Q368">
        <v>0.1619571218754508</v>
      </c>
      <c r="R368">
        <v>0</v>
      </c>
    </row>
    <row r="369" spans="1:18" x14ac:dyDescent="0.45">
      <c r="A369" t="s">
        <v>35</v>
      </c>
      <c r="B369" t="s">
        <v>43</v>
      </c>
      <c r="C369">
        <v>0.63137041103908687</v>
      </c>
      <c r="D369">
        <v>0.17080186872092501</v>
      </c>
      <c r="E369">
        <v>0.19782772023998799</v>
      </c>
      <c r="F369">
        <v>0</v>
      </c>
      <c r="G369">
        <v>0.46616953438600961</v>
      </c>
      <c r="H369">
        <v>0.15269768157069699</v>
      </c>
      <c r="I369">
        <v>0.38113278404329343</v>
      </c>
      <c r="J369">
        <v>0</v>
      </c>
      <c r="K369">
        <v>0.32313265138880071</v>
      </c>
      <c r="L369">
        <v>0.1210735429260601</v>
      </c>
      <c r="M369">
        <v>0.55579380568513925</v>
      </c>
      <c r="N369">
        <v>0</v>
      </c>
      <c r="O369">
        <v>0.67529429507194338</v>
      </c>
      <c r="P369">
        <v>0.17371560614183629</v>
      </c>
      <c r="Q369">
        <v>0.15099009878622041</v>
      </c>
      <c r="R369">
        <v>0</v>
      </c>
    </row>
    <row r="370" spans="1:18" x14ac:dyDescent="0.45">
      <c r="A370" t="s">
        <v>35</v>
      </c>
      <c r="B370" t="s">
        <v>44</v>
      </c>
      <c r="C370">
        <v>0.62930192650678951</v>
      </c>
      <c r="D370">
        <v>0.13733880800452089</v>
      </c>
      <c r="E370">
        <v>0.23335926548868971</v>
      </c>
      <c r="F370">
        <v>0</v>
      </c>
      <c r="G370">
        <v>2.3421233952785381E-2</v>
      </c>
      <c r="H370">
        <v>0.25667729885686658</v>
      </c>
      <c r="I370">
        <v>0.71990146719034809</v>
      </c>
      <c r="J370">
        <v>0</v>
      </c>
      <c r="K370">
        <v>1.3762354481056029E-2</v>
      </c>
      <c r="L370">
        <v>0.25016970735356581</v>
      </c>
      <c r="M370">
        <v>0.73606793816537808</v>
      </c>
      <c r="N370">
        <v>0</v>
      </c>
      <c r="O370">
        <v>0.70549495153539499</v>
      </c>
      <c r="P370">
        <v>0.12565317562408049</v>
      </c>
      <c r="Q370">
        <v>0.1688518728405245</v>
      </c>
      <c r="R370">
        <v>0</v>
      </c>
    </row>
    <row r="371" spans="1:18" x14ac:dyDescent="0.45">
      <c r="A371" t="s">
        <v>35</v>
      </c>
      <c r="B371" t="s">
        <v>45</v>
      </c>
      <c r="C371">
        <v>1</v>
      </c>
      <c r="D371">
        <v>0</v>
      </c>
      <c r="E371">
        <v>0</v>
      </c>
      <c r="F371">
        <v>0</v>
      </c>
      <c r="G371">
        <v>0</v>
      </c>
      <c r="H371">
        <v>1</v>
      </c>
      <c r="I371">
        <v>0</v>
      </c>
      <c r="J371">
        <v>0</v>
      </c>
      <c r="K371">
        <v>1</v>
      </c>
      <c r="L371">
        <v>0</v>
      </c>
      <c r="M371">
        <v>0</v>
      </c>
      <c r="N371">
        <v>0</v>
      </c>
      <c r="O371">
        <v>0</v>
      </c>
      <c r="P371">
        <v>0</v>
      </c>
      <c r="Q371">
        <v>0</v>
      </c>
      <c r="R371">
        <v>1</v>
      </c>
    </row>
    <row r="372" spans="1:18" x14ac:dyDescent="0.45">
      <c r="A372" t="s">
        <v>35</v>
      </c>
      <c r="B372" t="s">
        <v>46</v>
      </c>
      <c r="C372">
        <v>1</v>
      </c>
      <c r="D372">
        <v>0</v>
      </c>
      <c r="E372">
        <v>0</v>
      </c>
      <c r="F372">
        <v>0</v>
      </c>
      <c r="G372">
        <v>1</v>
      </c>
      <c r="H372">
        <v>0</v>
      </c>
      <c r="I372">
        <v>0</v>
      </c>
      <c r="J372">
        <v>0</v>
      </c>
      <c r="K372">
        <v>0.99999999961995845</v>
      </c>
      <c r="L372">
        <v>0</v>
      </c>
      <c r="M372">
        <v>3.8004152708156711E-10</v>
      </c>
      <c r="N372">
        <v>0</v>
      </c>
      <c r="O372">
        <v>0</v>
      </c>
      <c r="P372">
        <v>0</v>
      </c>
      <c r="Q372">
        <v>0</v>
      </c>
      <c r="R372">
        <v>1</v>
      </c>
    </row>
    <row r="373" spans="1:18" x14ac:dyDescent="0.45">
      <c r="A373" t="s">
        <v>35</v>
      </c>
      <c r="B373" t="s">
        <v>48</v>
      </c>
      <c r="C373">
        <v>0.66499351312168586</v>
      </c>
      <c r="D373">
        <v>0.19837257252051521</v>
      </c>
      <c r="E373">
        <v>0.13663391435779909</v>
      </c>
      <c r="F373">
        <v>0</v>
      </c>
      <c r="G373">
        <v>0.51621421936527223</v>
      </c>
      <c r="H373">
        <v>0.20287197241292371</v>
      </c>
      <c r="I373">
        <v>0.28091380822180401</v>
      </c>
      <c r="J373">
        <v>0</v>
      </c>
      <c r="K373">
        <v>0.50187090275641089</v>
      </c>
      <c r="L373">
        <v>0.2001909141063094</v>
      </c>
      <c r="M373">
        <v>0.29793818313727971</v>
      </c>
      <c r="N373">
        <v>0</v>
      </c>
      <c r="O373">
        <v>0.70064256544925407</v>
      </c>
      <c r="P373">
        <v>0.1961201175171251</v>
      </c>
      <c r="Q373">
        <v>0.10323731703362091</v>
      </c>
      <c r="R373">
        <v>0</v>
      </c>
    </row>
    <row r="374" spans="1:18" x14ac:dyDescent="0.45">
      <c r="A374" t="s">
        <v>35</v>
      </c>
      <c r="B374" t="s">
        <v>49</v>
      </c>
      <c r="C374">
        <v>0.8353893308726339</v>
      </c>
      <c r="D374">
        <v>8.4721985715561388E-2</v>
      </c>
      <c r="E374">
        <v>7.9888683411804814E-2</v>
      </c>
      <c r="F374">
        <v>0</v>
      </c>
      <c r="G374">
        <v>0.61641036598804211</v>
      </c>
      <c r="H374">
        <v>8.4050758794740943E-2</v>
      </c>
      <c r="I374">
        <v>0.29953887521721712</v>
      </c>
      <c r="J374">
        <v>0</v>
      </c>
      <c r="K374">
        <v>0.46268222418833721</v>
      </c>
      <c r="L374">
        <v>8.3438966824600697E-2</v>
      </c>
      <c r="M374">
        <v>0.45387880898706229</v>
      </c>
      <c r="N374">
        <v>0</v>
      </c>
      <c r="O374">
        <v>0.85695851532434342</v>
      </c>
      <c r="P374">
        <v>8.4729467481203025E-2</v>
      </c>
      <c r="Q374">
        <v>5.831201719445353E-2</v>
      </c>
      <c r="R374">
        <v>0</v>
      </c>
    </row>
    <row r="375" spans="1:18" x14ac:dyDescent="0.45">
      <c r="A375" t="s">
        <v>35</v>
      </c>
      <c r="B375" t="s">
        <v>50</v>
      </c>
      <c r="C375">
        <v>1</v>
      </c>
      <c r="D375">
        <v>0</v>
      </c>
      <c r="E375">
        <v>0</v>
      </c>
      <c r="F375">
        <v>0</v>
      </c>
      <c r="G375">
        <v>0</v>
      </c>
      <c r="H375">
        <v>1</v>
      </c>
      <c r="I375">
        <v>0</v>
      </c>
      <c r="J375">
        <v>0</v>
      </c>
      <c r="K375">
        <v>0</v>
      </c>
      <c r="L375">
        <v>0</v>
      </c>
      <c r="M375">
        <v>1</v>
      </c>
      <c r="N375">
        <v>0</v>
      </c>
      <c r="O375">
        <v>1</v>
      </c>
      <c r="P375">
        <v>0</v>
      </c>
      <c r="Q375">
        <v>0</v>
      </c>
      <c r="R375">
        <v>0</v>
      </c>
    </row>
    <row r="376" spans="1:18" x14ac:dyDescent="0.45">
      <c r="A376" t="s">
        <v>35</v>
      </c>
      <c r="B376" t="s">
        <v>52</v>
      </c>
      <c r="C376">
        <v>1</v>
      </c>
      <c r="D376">
        <v>0</v>
      </c>
      <c r="E376">
        <v>0</v>
      </c>
      <c r="F376">
        <v>0</v>
      </c>
      <c r="G376">
        <v>1</v>
      </c>
      <c r="H376">
        <v>0</v>
      </c>
      <c r="I376">
        <v>0</v>
      </c>
      <c r="J376">
        <v>0</v>
      </c>
      <c r="K376">
        <v>0</v>
      </c>
      <c r="L376">
        <v>0</v>
      </c>
      <c r="M376">
        <v>1</v>
      </c>
      <c r="N376">
        <v>0</v>
      </c>
      <c r="O376">
        <v>0</v>
      </c>
      <c r="P376">
        <v>0</v>
      </c>
      <c r="Q376">
        <v>0</v>
      </c>
      <c r="R376">
        <v>1</v>
      </c>
    </row>
    <row r="377" spans="1:18" x14ac:dyDescent="0.45">
      <c r="A377" t="s">
        <v>35</v>
      </c>
      <c r="B377" t="s">
        <v>62</v>
      </c>
      <c r="C377">
        <v>0.7425651444510557</v>
      </c>
      <c r="D377">
        <v>7.5256345692333956E-2</v>
      </c>
      <c r="E377">
        <v>0.18217850985661019</v>
      </c>
      <c r="F377">
        <v>0</v>
      </c>
      <c r="G377">
        <v>0.71817255131699875</v>
      </c>
      <c r="H377">
        <v>6.860179297277709E-2</v>
      </c>
      <c r="I377">
        <v>0.21322565571022389</v>
      </c>
      <c r="J377">
        <v>0</v>
      </c>
      <c r="K377">
        <v>0.70836370780995883</v>
      </c>
      <c r="L377">
        <v>6.5762383004936142E-2</v>
      </c>
      <c r="M377">
        <v>0.22587390918510489</v>
      </c>
      <c r="N377">
        <v>0</v>
      </c>
      <c r="O377">
        <v>0.75332710523802382</v>
      </c>
      <c r="P377">
        <v>7.811343478980716E-2</v>
      </c>
      <c r="Q377">
        <v>0.1685594599721689</v>
      </c>
      <c r="R377">
        <v>0</v>
      </c>
    </row>
    <row r="378" spans="1:18" x14ac:dyDescent="0.45">
      <c r="A378" t="s">
        <v>35</v>
      </c>
      <c r="B378" t="s">
        <v>63</v>
      </c>
      <c r="C378">
        <v>1</v>
      </c>
      <c r="D378">
        <v>0</v>
      </c>
      <c r="E378">
        <v>0</v>
      </c>
      <c r="F378">
        <v>0</v>
      </c>
      <c r="G378">
        <v>0.48437807858835707</v>
      </c>
      <c r="H378">
        <v>0</v>
      </c>
      <c r="I378">
        <v>0.51562192141164287</v>
      </c>
      <c r="J378">
        <v>0</v>
      </c>
      <c r="K378">
        <v>0</v>
      </c>
      <c r="L378">
        <v>0</v>
      </c>
      <c r="M378">
        <v>1</v>
      </c>
      <c r="N378">
        <v>0</v>
      </c>
      <c r="O378">
        <v>1</v>
      </c>
      <c r="P378">
        <v>0</v>
      </c>
      <c r="Q378">
        <v>0</v>
      </c>
      <c r="R378">
        <v>0</v>
      </c>
    </row>
    <row r="379" spans="1:18" x14ac:dyDescent="0.45">
      <c r="A379" t="s">
        <v>35</v>
      </c>
      <c r="B379" t="s">
        <v>64</v>
      </c>
      <c r="C379">
        <v>0.93729089950528943</v>
      </c>
      <c r="D379">
        <v>2.8473297480265471E-2</v>
      </c>
      <c r="E379">
        <v>3.4235803014445038E-2</v>
      </c>
      <c r="F379">
        <v>0</v>
      </c>
      <c r="G379">
        <v>0.93676833033147056</v>
      </c>
      <c r="H379">
        <v>2.8550845933304921E-2</v>
      </c>
      <c r="I379">
        <v>3.4680823735224457E-2</v>
      </c>
      <c r="J379">
        <v>0</v>
      </c>
      <c r="K379">
        <v>0.93724191278520907</v>
      </c>
      <c r="L379">
        <v>2.8437592486766829E-2</v>
      </c>
      <c r="M379">
        <v>3.4320494728024148E-2</v>
      </c>
      <c r="N379">
        <v>0</v>
      </c>
      <c r="O379">
        <v>0.93724191278520907</v>
      </c>
      <c r="P379">
        <v>2.8437592486766829E-2</v>
      </c>
      <c r="Q379">
        <v>3.4320494728024148E-2</v>
      </c>
      <c r="R379">
        <v>0</v>
      </c>
    </row>
    <row r="380" spans="1:18" x14ac:dyDescent="0.45">
      <c r="A380" t="s">
        <v>35</v>
      </c>
      <c r="B380" t="s">
        <v>68</v>
      </c>
      <c r="C380">
        <v>1</v>
      </c>
      <c r="D380">
        <v>0</v>
      </c>
      <c r="E380">
        <v>0</v>
      </c>
      <c r="F380">
        <v>0</v>
      </c>
      <c r="G380">
        <v>0</v>
      </c>
      <c r="H380">
        <v>1</v>
      </c>
      <c r="I380">
        <v>0</v>
      </c>
      <c r="J380">
        <v>0</v>
      </c>
      <c r="K380">
        <v>0</v>
      </c>
      <c r="L380">
        <v>0</v>
      </c>
      <c r="M380">
        <v>1</v>
      </c>
      <c r="N380">
        <v>0</v>
      </c>
      <c r="O380">
        <v>1</v>
      </c>
      <c r="P380">
        <v>0</v>
      </c>
      <c r="Q380">
        <v>0</v>
      </c>
      <c r="R380">
        <v>0</v>
      </c>
    </row>
    <row r="381" spans="1:18" x14ac:dyDescent="0.45">
      <c r="A381" t="s">
        <v>35</v>
      </c>
      <c r="B381" t="s">
        <v>53</v>
      </c>
      <c r="C381">
        <v>0.77183548074388253</v>
      </c>
      <c r="D381">
        <v>8.3875162818732821E-2</v>
      </c>
      <c r="E381">
        <v>0.14428935643738491</v>
      </c>
      <c r="F381">
        <v>0</v>
      </c>
      <c r="G381">
        <v>0.6775318480257051</v>
      </c>
      <c r="H381">
        <v>8.3083338560865611E-2</v>
      </c>
      <c r="I381">
        <v>0.23938481341342929</v>
      </c>
      <c r="J381">
        <v>0</v>
      </c>
      <c r="K381">
        <v>0.61426739268851305</v>
      </c>
      <c r="L381">
        <v>8.0710553934990784E-2</v>
      </c>
      <c r="M381">
        <v>0.30502205337649602</v>
      </c>
      <c r="N381">
        <v>0</v>
      </c>
      <c r="O381">
        <v>0.79325973214662804</v>
      </c>
      <c r="P381">
        <v>8.3872681745217337E-2</v>
      </c>
      <c r="Q381">
        <v>0.1228675861081546</v>
      </c>
      <c r="R381">
        <v>0</v>
      </c>
    </row>
    <row r="382" spans="1:18" x14ac:dyDescent="0.45">
      <c r="A382" t="s">
        <v>35</v>
      </c>
      <c r="B382" t="s">
        <v>54</v>
      </c>
      <c r="C382">
        <v>1</v>
      </c>
      <c r="D382">
        <v>0</v>
      </c>
      <c r="E382">
        <v>0</v>
      </c>
      <c r="F382">
        <v>0</v>
      </c>
      <c r="G382">
        <v>0</v>
      </c>
      <c r="H382">
        <v>1</v>
      </c>
      <c r="I382">
        <v>0</v>
      </c>
      <c r="J382">
        <v>0</v>
      </c>
      <c r="K382">
        <v>0</v>
      </c>
      <c r="L382">
        <v>0</v>
      </c>
      <c r="M382">
        <v>1</v>
      </c>
      <c r="N382">
        <v>0</v>
      </c>
      <c r="O382">
        <v>1</v>
      </c>
      <c r="P382">
        <v>0</v>
      </c>
      <c r="Q382">
        <v>0</v>
      </c>
      <c r="R382">
        <v>0</v>
      </c>
    </row>
    <row r="383" spans="1:18" x14ac:dyDescent="0.45">
      <c r="A383" t="s">
        <v>35</v>
      </c>
      <c r="B383" t="s">
        <v>55</v>
      </c>
      <c r="C383">
        <v>0.84564364970052075</v>
      </c>
      <c r="D383">
        <v>0.1014159541946788</v>
      </c>
      <c r="E383">
        <v>5.2940396104800447E-2</v>
      </c>
      <c r="F383">
        <v>0</v>
      </c>
      <c r="G383">
        <v>0.72617155374779674</v>
      </c>
      <c r="H383">
        <v>8.3472514701896025E-2</v>
      </c>
      <c r="I383">
        <v>0.19035593155030739</v>
      </c>
      <c r="J383">
        <v>0</v>
      </c>
      <c r="K383">
        <v>0.47046339247625041</v>
      </c>
      <c r="L383">
        <v>4.2342268938670088E-2</v>
      </c>
      <c r="M383">
        <v>0.48719433858507971</v>
      </c>
      <c r="N383">
        <v>0</v>
      </c>
      <c r="O383">
        <v>0.85935397126656032</v>
      </c>
      <c r="P383">
        <v>0.1030883134013726</v>
      </c>
      <c r="Q383">
        <v>3.7557715332067067E-2</v>
      </c>
      <c r="R383">
        <v>0</v>
      </c>
    </row>
    <row r="384" spans="1:18" x14ac:dyDescent="0.45">
      <c r="A384" t="s">
        <v>35</v>
      </c>
      <c r="B384" t="s">
        <v>56</v>
      </c>
      <c r="C384">
        <v>1</v>
      </c>
      <c r="D384">
        <v>0</v>
      </c>
      <c r="E384">
        <v>0</v>
      </c>
      <c r="F384">
        <v>0</v>
      </c>
      <c r="G384">
        <v>0.7806514506888248</v>
      </c>
      <c r="H384">
        <v>0</v>
      </c>
      <c r="I384">
        <v>0.2193485493111752</v>
      </c>
      <c r="J384">
        <v>0</v>
      </c>
      <c r="K384">
        <v>0.82329758816778631</v>
      </c>
      <c r="L384">
        <v>0</v>
      </c>
      <c r="M384">
        <v>0.1767024118322138</v>
      </c>
      <c r="N384">
        <v>0</v>
      </c>
      <c r="O384">
        <v>0</v>
      </c>
      <c r="P384">
        <v>0</v>
      </c>
      <c r="Q384">
        <v>0</v>
      </c>
      <c r="R384">
        <v>1</v>
      </c>
    </row>
    <row r="385" spans="1:18" x14ac:dyDescent="0.45">
      <c r="A385" t="s">
        <v>35</v>
      </c>
      <c r="B385" t="s">
        <v>57</v>
      </c>
      <c r="C385">
        <v>0</v>
      </c>
      <c r="D385">
        <v>0</v>
      </c>
      <c r="E385">
        <v>1</v>
      </c>
      <c r="F385">
        <v>0</v>
      </c>
      <c r="G385">
        <v>0</v>
      </c>
      <c r="H385">
        <v>1</v>
      </c>
      <c r="I385">
        <v>0</v>
      </c>
      <c r="J385">
        <v>0</v>
      </c>
      <c r="K385">
        <v>0</v>
      </c>
      <c r="L385">
        <v>0</v>
      </c>
      <c r="M385">
        <v>1</v>
      </c>
      <c r="N385">
        <v>0</v>
      </c>
      <c r="O385">
        <v>0</v>
      </c>
      <c r="P385">
        <v>0</v>
      </c>
      <c r="Q385">
        <v>0</v>
      </c>
      <c r="R385">
        <v>1</v>
      </c>
    </row>
    <row r="386" spans="1:18" x14ac:dyDescent="0.45">
      <c r="A386" t="s">
        <v>35</v>
      </c>
      <c r="B386" t="s">
        <v>58</v>
      </c>
      <c r="C386">
        <v>1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0</v>
      </c>
      <c r="L386">
        <v>0</v>
      </c>
      <c r="M386">
        <v>1</v>
      </c>
      <c r="N386">
        <v>0</v>
      </c>
      <c r="O386">
        <v>0</v>
      </c>
      <c r="P386">
        <v>0</v>
      </c>
      <c r="Q386">
        <v>0</v>
      </c>
      <c r="R386">
        <v>1</v>
      </c>
    </row>
    <row r="387" spans="1:18" x14ac:dyDescent="0.45">
      <c r="A387" t="s">
        <v>35</v>
      </c>
      <c r="B387" t="s">
        <v>59</v>
      </c>
      <c r="C387">
        <v>0.8285582893218002</v>
      </c>
      <c r="D387">
        <v>9.4968859629968497E-2</v>
      </c>
      <c r="E387">
        <v>7.6472851048231122E-2</v>
      </c>
      <c r="F387">
        <v>0</v>
      </c>
      <c r="G387">
        <v>0.70519890662585938</v>
      </c>
      <c r="H387">
        <v>9.5420344000054932E-2</v>
      </c>
      <c r="I387">
        <v>0.1993807493740857</v>
      </c>
      <c r="J387">
        <v>0</v>
      </c>
      <c r="K387">
        <v>0.51663779060501325</v>
      </c>
      <c r="L387">
        <v>9.2991238685746908E-2</v>
      </c>
      <c r="M387">
        <v>0.39037097070923982</v>
      </c>
      <c r="N387">
        <v>0</v>
      </c>
      <c r="O387">
        <v>0.84627492786334924</v>
      </c>
      <c r="P387">
        <v>9.4568562394679229E-2</v>
      </c>
      <c r="Q387">
        <v>5.9156509741971459E-2</v>
      </c>
      <c r="R387">
        <v>0</v>
      </c>
    </row>
    <row r="388" spans="1:18" x14ac:dyDescent="0.45">
      <c r="A388" t="s">
        <v>35</v>
      </c>
      <c r="B388" t="s">
        <v>66</v>
      </c>
      <c r="C388">
        <v>1</v>
      </c>
      <c r="D388">
        <v>0</v>
      </c>
      <c r="E388">
        <v>0</v>
      </c>
      <c r="F388">
        <v>0</v>
      </c>
      <c r="G388">
        <v>0.56222846403013305</v>
      </c>
      <c r="H388">
        <v>2.1824751835316288E-3</v>
      </c>
      <c r="I388">
        <v>0.4355890607863353</v>
      </c>
      <c r="J388">
        <v>0</v>
      </c>
      <c r="K388">
        <v>0</v>
      </c>
      <c r="L388">
        <v>0</v>
      </c>
      <c r="M388">
        <v>1</v>
      </c>
      <c r="N388">
        <v>0</v>
      </c>
      <c r="O388">
        <v>1</v>
      </c>
      <c r="P388">
        <v>0</v>
      </c>
      <c r="Q388">
        <v>0</v>
      </c>
      <c r="R388">
        <v>0</v>
      </c>
    </row>
    <row r="389" spans="1:18" x14ac:dyDescent="0.45">
      <c r="A389" t="s">
        <v>35</v>
      </c>
      <c r="B389" t="s">
        <v>60</v>
      </c>
      <c r="C389">
        <v>1</v>
      </c>
      <c r="D389">
        <v>0</v>
      </c>
      <c r="E389">
        <v>0</v>
      </c>
      <c r="F389">
        <v>0</v>
      </c>
      <c r="G389">
        <v>0</v>
      </c>
      <c r="H389">
        <v>1</v>
      </c>
      <c r="I389">
        <v>0</v>
      </c>
      <c r="J389">
        <v>0</v>
      </c>
      <c r="K389">
        <v>0</v>
      </c>
      <c r="L389">
        <v>0</v>
      </c>
      <c r="M389">
        <v>1</v>
      </c>
      <c r="N389">
        <v>0</v>
      </c>
      <c r="O389">
        <v>0</v>
      </c>
      <c r="P389">
        <v>0</v>
      </c>
      <c r="Q389">
        <v>0</v>
      </c>
      <c r="R389">
        <v>1</v>
      </c>
    </row>
    <row r="390" spans="1:18" x14ac:dyDescent="0.45">
      <c r="A390" t="s">
        <v>35</v>
      </c>
      <c r="B390" t="s">
        <v>61</v>
      </c>
      <c r="C390">
        <v>0.79509997319823333</v>
      </c>
      <c r="D390">
        <v>4.1492679027849692E-2</v>
      </c>
      <c r="E390">
        <v>0.16340734777391741</v>
      </c>
      <c r="F390">
        <v>0</v>
      </c>
      <c r="G390">
        <v>0.72958939897974218</v>
      </c>
      <c r="H390">
        <v>3.5336907844828798E-2</v>
      </c>
      <c r="I390">
        <v>0.23507369317542909</v>
      </c>
      <c r="J390">
        <v>0</v>
      </c>
      <c r="K390">
        <v>0.69768564885122997</v>
      </c>
      <c r="L390">
        <v>3.2338258777764757E-2</v>
      </c>
      <c r="M390">
        <v>0.26997609237100523</v>
      </c>
      <c r="N390">
        <v>0</v>
      </c>
      <c r="O390">
        <v>0.81118576155994293</v>
      </c>
      <c r="P390">
        <v>4.3003208358852213E-2</v>
      </c>
      <c r="Q390">
        <v>0.145811030081205</v>
      </c>
      <c r="R390">
        <v>0</v>
      </c>
    </row>
    <row r="391" spans="1:18" x14ac:dyDescent="0.45">
      <c r="A391" t="s">
        <v>36</v>
      </c>
      <c r="B391" t="s">
        <v>65</v>
      </c>
      <c r="C391">
        <v>0.58057846503334187</v>
      </c>
      <c r="D391">
        <v>0</v>
      </c>
      <c r="E391">
        <v>0.41942153496665818</v>
      </c>
      <c r="F391">
        <v>0</v>
      </c>
      <c r="G391">
        <v>0</v>
      </c>
      <c r="H391">
        <v>1</v>
      </c>
      <c r="I391">
        <v>0</v>
      </c>
      <c r="J391">
        <v>0</v>
      </c>
      <c r="K391">
        <v>0</v>
      </c>
      <c r="L391">
        <v>0</v>
      </c>
      <c r="M391">
        <v>1</v>
      </c>
      <c r="N391">
        <v>0</v>
      </c>
      <c r="O391">
        <v>0.66511339157075156</v>
      </c>
      <c r="P391">
        <v>0</v>
      </c>
      <c r="Q391">
        <v>0.33488660842924861</v>
      </c>
      <c r="R391">
        <v>0</v>
      </c>
    </row>
    <row r="392" spans="1:18" x14ac:dyDescent="0.45">
      <c r="A392" t="s">
        <v>36</v>
      </c>
      <c r="B392" t="s">
        <v>42</v>
      </c>
      <c r="C392">
        <v>0.22610732159641209</v>
      </c>
      <c r="D392">
        <v>0.19566536990446229</v>
      </c>
      <c r="E392">
        <v>0.57822730849912574</v>
      </c>
      <c r="F392">
        <v>0</v>
      </c>
      <c r="G392">
        <v>9.6920628913006041E-2</v>
      </c>
      <c r="H392">
        <v>0.11474461152256379</v>
      </c>
      <c r="I392">
        <v>0.78833475956443022</v>
      </c>
      <c r="J392">
        <v>0</v>
      </c>
      <c r="K392">
        <v>6.3304027875025662E-2</v>
      </c>
      <c r="L392">
        <v>9.1440522962816545E-2</v>
      </c>
      <c r="M392">
        <v>0.84525544916215789</v>
      </c>
      <c r="N392">
        <v>0</v>
      </c>
      <c r="O392">
        <v>0.26093858256405378</v>
      </c>
      <c r="P392">
        <v>0.21657495951697961</v>
      </c>
      <c r="Q392">
        <v>0.52248645791896664</v>
      </c>
      <c r="R392">
        <v>0</v>
      </c>
    </row>
    <row r="393" spans="1:18" x14ac:dyDescent="0.45">
      <c r="A393" t="s">
        <v>36</v>
      </c>
      <c r="B393" t="s">
        <v>43</v>
      </c>
      <c r="C393">
        <v>0.37089065245229602</v>
      </c>
      <c r="D393">
        <v>0.22889195321677089</v>
      </c>
      <c r="E393">
        <v>0.40021739433093317</v>
      </c>
      <c r="F393">
        <v>0</v>
      </c>
      <c r="G393">
        <v>0.11471956259660331</v>
      </c>
      <c r="H393">
        <v>0.1661653853654112</v>
      </c>
      <c r="I393">
        <v>0.71911505203798565</v>
      </c>
      <c r="J393">
        <v>0</v>
      </c>
      <c r="K393">
        <v>4.7706064924620498E-2</v>
      </c>
      <c r="L393">
        <v>0.13987700256817509</v>
      </c>
      <c r="M393">
        <v>0.8124169325072047</v>
      </c>
      <c r="N393">
        <v>0</v>
      </c>
      <c r="O393">
        <v>0.38804860968649468</v>
      </c>
      <c r="P393">
        <v>0.23329205747325571</v>
      </c>
      <c r="Q393">
        <v>0.37865933284024977</v>
      </c>
      <c r="R393">
        <v>0</v>
      </c>
    </row>
    <row r="394" spans="1:18" x14ac:dyDescent="0.45">
      <c r="A394" t="s">
        <v>36</v>
      </c>
      <c r="B394" t="s">
        <v>44</v>
      </c>
      <c r="C394">
        <v>0.97007560598803388</v>
      </c>
      <c r="D394">
        <v>1.5816116253270718E-2</v>
      </c>
      <c r="E394">
        <v>1.4108277758695321E-2</v>
      </c>
      <c r="F394">
        <v>0</v>
      </c>
      <c r="G394">
        <v>0</v>
      </c>
      <c r="H394">
        <v>0.79028350308504836</v>
      </c>
      <c r="I394">
        <v>0.20971649691495159</v>
      </c>
      <c r="J394">
        <v>0</v>
      </c>
      <c r="K394">
        <v>0</v>
      </c>
      <c r="L394">
        <v>0</v>
      </c>
      <c r="M394">
        <v>1</v>
      </c>
      <c r="N394">
        <v>0</v>
      </c>
      <c r="O394">
        <v>0.97747168953604791</v>
      </c>
      <c r="P394">
        <v>1.225335692565367E-2</v>
      </c>
      <c r="Q394">
        <v>1.0274953538298401E-2</v>
      </c>
      <c r="R394">
        <v>0</v>
      </c>
    </row>
    <row r="395" spans="1:18" x14ac:dyDescent="0.45">
      <c r="A395" t="s">
        <v>36</v>
      </c>
      <c r="B395" t="s">
        <v>45</v>
      </c>
      <c r="C395">
        <v>0</v>
      </c>
      <c r="D395">
        <v>1</v>
      </c>
      <c r="E395">
        <v>0</v>
      </c>
      <c r="F395">
        <v>0</v>
      </c>
      <c r="G395">
        <v>0</v>
      </c>
      <c r="H395">
        <v>1</v>
      </c>
      <c r="I395">
        <v>0</v>
      </c>
      <c r="J395">
        <v>0</v>
      </c>
      <c r="K395">
        <v>0</v>
      </c>
      <c r="L395">
        <v>0</v>
      </c>
      <c r="M395">
        <v>1</v>
      </c>
      <c r="N395">
        <v>0</v>
      </c>
      <c r="O395">
        <v>0</v>
      </c>
      <c r="P395">
        <v>0</v>
      </c>
      <c r="Q395">
        <v>0</v>
      </c>
      <c r="R395">
        <v>1</v>
      </c>
    </row>
    <row r="396" spans="1:18" x14ac:dyDescent="0.45">
      <c r="A396" t="s">
        <v>36</v>
      </c>
      <c r="B396" t="s">
        <v>46</v>
      </c>
      <c r="C396">
        <v>1.049762604362389E-2</v>
      </c>
      <c r="D396">
        <v>0.58347929078059457</v>
      </c>
      <c r="E396">
        <v>0.40602308317578162</v>
      </c>
      <c r="F396">
        <v>0</v>
      </c>
      <c r="G396">
        <v>0</v>
      </c>
      <c r="H396">
        <v>1</v>
      </c>
      <c r="I396">
        <v>0</v>
      </c>
      <c r="J396">
        <v>0</v>
      </c>
      <c r="K396">
        <v>0</v>
      </c>
      <c r="L396">
        <v>0</v>
      </c>
      <c r="M396">
        <v>1</v>
      </c>
      <c r="N396">
        <v>0</v>
      </c>
      <c r="O396">
        <v>0</v>
      </c>
      <c r="P396">
        <v>0</v>
      </c>
      <c r="Q396">
        <v>0</v>
      </c>
      <c r="R396">
        <v>1</v>
      </c>
    </row>
    <row r="397" spans="1:18" x14ac:dyDescent="0.45">
      <c r="A397" t="s">
        <v>36</v>
      </c>
      <c r="B397" t="s">
        <v>67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0</v>
      </c>
      <c r="L397">
        <v>0</v>
      </c>
      <c r="M397">
        <v>1</v>
      </c>
      <c r="N397">
        <v>0</v>
      </c>
      <c r="O397">
        <v>1</v>
      </c>
      <c r="P397">
        <v>0</v>
      </c>
      <c r="Q397">
        <v>0</v>
      </c>
      <c r="R397">
        <v>0</v>
      </c>
    </row>
    <row r="398" spans="1:18" x14ac:dyDescent="0.45">
      <c r="A398" t="s">
        <v>36</v>
      </c>
      <c r="B398" t="s">
        <v>48</v>
      </c>
      <c r="C398">
        <v>5.0867465314616001E-2</v>
      </c>
      <c r="D398">
        <v>9.1336860807176623E-2</v>
      </c>
      <c r="E398">
        <v>0.85779567387820754</v>
      </c>
      <c r="F398">
        <v>0</v>
      </c>
      <c r="G398">
        <v>0</v>
      </c>
      <c r="H398">
        <v>1.2292043005390231E-2</v>
      </c>
      <c r="I398">
        <v>0.98770795699460989</v>
      </c>
      <c r="J398">
        <v>0</v>
      </c>
      <c r="K398">
        <v>0</v>
      </c>
      <c r="L398">
        <v>0</v>
      </c>
      <c r="M398">
        <v>1</v>
      </c>
      <c r="N398">
        <v>0</v>
      </c>
      <c r="O398">
        <v>0</v>
      </c>
      <c r="P398">
        <v>0</v>
      </c>
      <c r="Q398">
        <v>0</v>
      </c>
      <c r="R398">
        <v>1</v>
      </c>
    </row>
    <row r="399" spans="1:18" x14ac:dyDescent="0.45">
      <c r="A399" t="s">
        <v>36</v>
      </c>
      <c r="B399" t="s">
        <v>49</v>
      </c>
      <c r="C399">
        <v>0.38505161073085609</v>
      </c>
      <c r="D399">
        <v>0.18350145904228421</v>
      </c>
      <c r="E399">
        <v>0.43144693022686031</v>
      </c>
      <c r="F399">
        <v>0</v>
      </c>
      <c r="G399">
        <v>0.17728381456957959</v>
      </c>
      <c r="H399">
        <v>8.6326868747777383E-2</v>
      </c>
      <c r="I399">
        <v>0.73638931668264318</v>
      </c>
      <c r="J399">
        <v>0</v>
      </c>
      <c r="K399">
        <v>3.0323398167354122E-2</v>
      </c>
      <c r="L399">
        <v>1.585348760225181E-2</v>
      </c>
      <c r="M399">
        <v>0.95382311423039412</v>
      </c>
      <c r="N399">
        <v>0</v>
      </c>
      <c r="O399">
        <v>0.46504403426309382</v>
      </c>
      <c r="P399">
        <v>0.21943356374856279</v>
      </c>
      <c r="Q399">
        <v>0.3155224019883438</v>
      </c>
      <c r="R399">
        <v>0</v>
      </c>
    </row>
    <row r="400" spans="1:18" x14ac:dyDescent="0.45">
      <c r="A400" t="s">
        <v>36</v>
      </c>
      <c r="B400" t="s">
        <v>50</v>
      </c>
      <c r="C400">
        <v>1</v>
      </c>
      <c r="D400">
        <v>0</v>
      </c>
      <c r="E400">
        <v>0</v>
      </c>
      <c r="F400">
        <v>0</v>
      </c>
      <c r="G400">
        <v>0</v>
      </c>
      <c r="H400">
        <v>1</v>
      </c>
      <c r="I400">
        <v>0</v>
      </c>
      <c r="J400">
        <v>0</v>
      </c>
      <c r="K400">
        <v>0</v>
      </c>
      <c r="L400">
        <v>0</v>
      </c>
      <c r="M400">
        <v>1</v>
      </c>
      <c r="N400">
        <v>0</v>
      </c>
      <c r="O400">
        <v>1</v>
      </c>
      <c r="P400">
        <v>0</v>
      </c>
      <c r="Q400">
        <v>0</v>
      </c>
      <c r="R400">
        <v>0</v>
      </c>
    </row>
    <row r="401" spans="1:18" x14ac:dyDescent="0.45">
      <c r="A401" t="s">
        <v>36</v>
      </c>
      <c r="B401" t="s">
        <v>52</v>
      </c>
      <c r="C401">
        <v>1</v>
      </c>
      <c r="D401">
        <v>0</v>
      </c>
      <c r="E401">
        <v>0</v>
      </c>
      <c r="F401">
        <v>0</v>
      </c>
      <c r="G401">
        <v>0</v>
      </c>
      <c r="H401">
        <v>1</v>
      </c>
      <c r="I401">
        <v>0</v>
      </c>
      <c r="J401">
        <v>0</v>
      </c>
      <c r="K401">
        <v>0</v>
      </c>
      <c r="L401">
        <v>0</v>
      </c>
      <c r="M401">
        <v>1</v>
      </c>
      <c r="N401">
        <v>0</v>
      </c>
      <c r="O401">
        <v>0</v>
      </c>
      <c r="P401">
        <v>0</v>
      </c>
      <c r="Q401">
        <v>0</v>
      </c>
      <c r="R401">
        <v>1</v>
      </c>
    </row>
    <row r="402" spans="1:18" x14ac:dyDescent="0.45">
      <c r="A402" t="s">
        <v>36</v>
      </c>
      <c r="B402" t="s">
        <v>62</v>
      </c>
      <c r="C402">
        <v>0.31256557161207538</v>
      </c>
      <c r="D402">
        <v>0.22034591849263899</v>
      </c>
      <c r="E402">
        <v>0.46708850989528561</v>
      </c>
      <c r="F402">
        <v>0</v>
      </c>
      <c r="G402">
        <v>0.268652940917054</v>
      </c>
      <c r="H402">
        <v>0.18795019970567561</v>
      </c>
      <c r="I402">
        <v>0.54339685937727045</v>
      </c>
      <c r="J402">
        <v>0</v>
      </c>
      <c r="K402">
        <v>0.22281540397845301</v>
      </c>
      <c r="L402">
        <v>0.1540855496373934</v>
      </c>
      <c r="M402">
        <v>0.62309904638415381</v>
      </c>
      <c r="N402">
        <v>0</v>
      </c>
      <c r="O402">
        <v>0</v>
      </c>
      <c r="P402">
        <v>0</v>
      </c>
      <c r="Q402">
        <v>0</v>
      </c>
      <c r="R402">
        <v>1</v>
      </c>
    </row>
    <row r="403" spans="1:18" x14ac:dyDescent="0.45">
      <c r="A403" t="s">
        <v>36</v>
      </c>
      <c r="B403" t="s">
        <v>63</v>
      </c>
      <c r="C403">
        <v>0.36482145787642278</v>
      </c>
      <c r="D403">
        <v>0.39809652051828248</v>
      </c>
      <c r="E403">
        <v>0.23708202160529451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0</v>
      </c>
      <c r="L403">
        <v>0.81775226137075852</v>
      </c>
      <c r="M403">
        <v>0.1822477386292416</v>
      </c>
      <c r="N403">
        <v>0</v>
      </c>
      <c r="O403">
        <v>0.46941858597048908</v>
      </c>
      <c r="P403">
        <v>0.28322265696287507</v>
      </c>
      <c r="Q403">
        <v>0.2473587570666356</v>
      </c>
      <c r="R403">
        <v>0</v>
      </c>
    </row>
    <row r="404" spans="1:18" x14ac:dyDescent="0.45">
      <c r="A404" t="s">
        <v>36</v>
      </c>
      <c r="B404" t="s">
        <v>64</v>
      </c>
      <c r="C404">
        <v>0.56886276062011509</v>
      </c>
      <c r="D404">
        <v>8.6158849754526978E-2</v>
      </c>
      <c r="E404">
        <v>0.34497838962535832</v>
      </c>
      <c r="F404">
        <v>0</v>
      </c>
      <c r="G404">
        <v>0</v>
      </c>
      <c r="H404">
        <v>0</v>
      </c>
      <c r="I404">
        <v>1</v>
      </c>
      <c r="J404">
        <v>0</v>
      </c>
      <c r="K404">
        <v>0</v>
      </c>
      <c r="L404">
        <v>0</v>
      </c>
      <c r="M404">
        <v>1</v>
      </c>
      <c r="N404">
        <v>0</v>
      </c>
      <c r="O404">
        <v>0.6550216103746419</v>
      </c>
      <c r="P404">
        <v>9.9208301933345969E-2</v>
      </c>
      <c r="Q404">
        <v>0.24577008769201231</v>
      </c>
      <c r="R404">
        <v>0</v>
      </c>
    </row>
    <row r="405" spans="1:18" x14ac:dyDescent="0.45">
      <c r="A405" t="s">
        <v>36</v>
      </c>
      <c r="B405" t="s">
        <v>68</v>
      </c>
      <c r="C405">
        <v>1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0</v>
      </c>
      <c r="L405">
        <v>0</v>
      </c>
      <c r="M405">
        <v>1</v>
      </c>
      <c r="N405">
        <v>0</v>
      </c>
      <c r="O405">
        <v>0</v>
      </c>
      <c r="P405">
        <v>0</v>
      </c>
      <c r="Q405">
        <v>0</v>
      </c>
      <c r="R405">
        <v>1</v>
      </c>
    </row>
    <row r="406" spans="1:18" x14ac:dyDescent="0.45">
      <c r="A406" t="s">
        <v>36</v>
      </c>
      <c r="B406" t="s">
        <v>53</v>
      </c>
      <c r="C406">
        <v>0.54662852492882874</v>
      </c>
      <c r="D406">
        <v>0.12961976072348619</v>
      </c>
      <c r="E406">
        <v>0.32375171434768513</v>
      </c>
      <c r="F406">
        <v>0</v>
      </c>
      <c r="G406">
        <v>0.43242849539472822</v>
      </c>
      <c r="H406">
        <v>0.1026138071597206</v>
      </c>
      <c r="I406">
        <v>0.46495769744555121</v>
      </c>
      <c r="J406">
        <v>0</v>
      </c>
      <c r="K406">
        <v>0.26985617755504321</v>
      </c>
      <c r="L406">
        <v>6.4023937914014437E-2</v>
      </c>
      <c r="M406">
        <v>0.6661198845309424</v>
      </c>
      <c r="N406">
        <v>0</v>
      </c>
      <c r="O406">
        <v>0.59770073288053516</v>
      </c>
      <c r="P406">
        <v>0.14159258243403239</v>
      </c>
      <c r="Q406">
        <v>0.26070668468543251</v>
      </c>
      <c r="R406">
        <v>0</v>
      </c>
    </row>
    <row r="407" spans="1:18" x14ac:dyDescent="0.45">
      <c r="A407" t="s">
        <v>36</v>
      </c>
      <c r="B407" t="s">
        <v>54</v>
      </c>
      <c r="C407">
        <v>0.70917442776814499</v>
      </c>
      <c r="D407">
        <v>0.29082557223185518</v>
      </c>
      <c r="E407">
        <v>0</v>
      </c>
      <c r="F407">
        <v>0</v>
      </c>
      <c r="G407">
        <v>0</v>
      </c>
      <c r="H407">
        <v>1</v>
      </c>
      <c r="I407">
        <v>0</v>
      </c>
      <c r="J407">
        <v>0</v>
      </c>
      <c r="K407">
        <v>0</v>
      </c>
      <c r="L407">
        <v>0</v>
      </c>
      <c r="M407">
        <v>1</v>
      </c>
      <c r="N407">
        <v>0</v>
      </c>
      <c r="O407">
        <v>0.77279588378240305</v>
      </c>
      <c r="P407">
        <v>0.22720411621759701</v>
      </c>
      <c r="Q407">
        <v>0</v>
      </c>
      <c r="R407">
        <v>0</v>
      </c>
    </row>
    <row r="408" spans="1:18" x14ac:dyDescent="0.45">
      <c r="A408" t="s">
        <v>36</v>
      </c>
      <c r="B408" t="s">
        <v>55</v>
      </c>
      <c r="C408">
        <v>0.31982264943254379</v>
      </c>
      <c r="D408">
        <v>0.33371106377643822</v>
      </c>
      <c r="E408">
        <v>0.34646628679101787</v>
      </c>
      <c r="F408">
        <v>0</v>
      </c>
      <c r="G408">
        <v>0</v>
      </c>
      <c r="H408">
        <v>0.4209510395680241</v>
      </c>
      <c r="I408">
        <v>0.57904896043197596</v>
      </c>
      <c r="J408">
        <v>0</v>
      </c>
      <c r="K408">
        <v>0</v>
      </c>
      <c r="L408">
        <v>0.42094063804950199</v>
      </c>
      <c r="M408">
        <v>0.5790593619504979</v>
      </c>
      <c r="N408">
        <v>0</v>
      </c>
      <c r="O408">
        <v>0.42528680897689092</v>
      </c>
      <c r="P408">
        <v>0.30497413970924397</v>
      </c>
      <c r="Q408">
        <v>0.26973905131386489</v>
      </c>
      <c r="R408">
        <v>0</v>
      </c>
    </row>
    <row r="409" spans="1:18" x14ac:dyDescent="0.45">
      <c r="A409" t="s">
        <v>36</v>
      </c>
      <c r="B409" t="s">
        <v>56</v>
      </c>
      <c r="C409">
        <v>0.20923331354241481</v>
      </c>
      <c r="D409">
        <v>0.7907666864575853</v>
      </c>
      <c r="E409">
        <v>0</v>
      </c>
      <c r="F409">
        <v>0</v>
      </c>
      <c r="G409">
        <v>0</v>
      </c>
      <c r="H409">
        <v>1</v>
      </c>
      <c r="I409">
        <v>0</v>
      </c>
      <c r="J409">
        <v>0</v>
      </c>
      <c r="K409">
        <v>0</v>
      </c>
      <c r="L409">
        <v>0.96337030785906397</v>
      </c>
      <c r="M409">
        <v>3.6629692140936018E-2</v>
      </c>
      <c r="N409">
        <v>0</v>
      </c>
      <c r="O409">
        <v>0</v>
      </c>
      <c r="P409">
        <v>0</v>
      </c>
      <c r="Q409">
        <v>0</v>
      </c>
      <c r="R409">
        <v>1</v>
      </c>
    </row>
    <row r="410" spans="1:18" x14ac:dyDescent="0.45">
      <c r="A410" t="s">
        <v>36</v>
      </c>
      <c r="B410" t="s">
        <v>57</v>
      </c>
      <c r="C410">
        <v>1</v>
      </c>
      <c r="D410">
        <v>0</v>
      </c>
      <c r="E410">
        <v>0</v>
      </c>
      <c r="F410">
        <v>0</v>
      </c>
      <c r="G410">
        <v>0</v>
      </c>
      <c r="H410">
        <v>1</v>
      </c>
      <c r="I410">
        <v>0</v>
      </c>
      <c r="J410">
        <v>0</v>
      </c>
      <c r="K410">
        <v>0.99917115684446234</v>
      </c>
      <c r="L410">
        <v>0</v>
      </c>
      <c r="M410">
        <v>8.2884315553770024E-4</v>
      </c>
      <c r="N410">
        <v>0</v>
      </c>
      <c r="O410">
        <v>0</v>
      </c>
      <c r="P410">
        <v>0</v>
      </c>
      <c r="Q410">
        <v>0</v>
      </c>
      <c r="R410">
        <v>1</v>
      </c>
    </row>
    <row r="411" spans="1:18" x14ac:dyDescent="0.45">
      <c r="A411" t="s">
        <v>36</v>
      </c>
      <c r="B411" t="s">
        <v>58</v>
      </c>
      <c r="C411">
        <v>1</v>
      </c>
      <c r="D411">
        <v>0</v>
      </c>
      <c r="E411">
        <v>0</v>
      </c>
      <c r="F411">
        <v>0</v>
      </c>
      <c r="G411">
        <v>0</v>
      </c>
      <c r="H411">
        <v>1</v>
      </c>
      <c r="I411">
        <v>0</v>
      </c>
      <c r="J411">
        <v>0</v>
      </c>
      <c r="K411">
        <v>0</v>
      </c>
      <c r="L411">
        <v>0</v>
      </c>
      <c r="M411">
        <v>1</v>
      </c>
      <c r="N411">
        <v>0</v>
      </c>
      <c r="O411">
        <v>0</v>
      </c>
      <c r="P411">
        <v>0</v>
      </c>
      <c r="Q411">
        <v>0</v>
      </c>
      <c r="R411">
        <v>1</v>
      </c>
    </row>
    <row r="412" spans="1:18" x14ac:dyDescent="0.45">
      <c r="A412" t="s">
        <v>36</v>
      </c>
      <c r="B412" t="s">
        <v>59</v>
      </c>
      <c r="C412">
        <v>0.55443172405624641</v>
      </c>
      <c r="D412">
        <v>0.2016740214067527</v>
      </c>
      <c r="E412">
        <v>0.24389425453700139</v>
      </c>
      <c r="F412">
        <v>0</v>
      </c>
      <c r="G412">
        <v>0.36202114103981559</v>
      </c>
      <c r="H412">
        <v>0.14658357827053911</v>
      </c>
      <c r="I412">
        <v>0.49139528068964528</v>
      </c>
      <c r="J412">
        <v>0</v>
      </c>
      <c r="K412">
        <v>0.28414373568872281</v>
      </c>
      <c r="L412">
        <v>9.2762343278867371E-2</v>
      </c>
      <c r="M412">
        <v>0.6230939210324099</v>
      </c>
      <c r="N412">
        <v>0</v>
      </c>
      <c r="O412">
        <v>0.6035089765412307</v>
      </c>
      <c r="P412">
        <v>0.21125862770783049</v>
      </c>
      <c r="Q412">
        <v>0.18523239575093919</v>
      </c>
      <c r="R412">
        <v>0</v>
      </c>
    </row>
    <row r="413" spans="1:18" x14ac:dyDescent="0.45">
      <c r="A413" t="s">
        <v>36</v>
      </c>
      <c r="B413" t="s">
        <v>66</v>
      </c>
      <c r="C413">
        <v>0.3034447835091747</v>
      </c>
      <c r="D413">
        <v>0.1054012201161179</v>
      </c>
      <c r="E413">
        <v>0.59115399637470745</v>
      </c>
      <c r="F413">
        <v>0</v>
      </c>
      <c r="G413">
        <v>0</v>
      </c>
      <c r="H413">
        <v>0</v>
      </c>
      <c r="I413">
        <v>1</v>
      </c>
      <c r="J413">
        <v>0</v>
      </c>
      <c r="K413">
        <v>0</v>
      </c>
      <c r="L413">
        <v>0</v>
      </c>
      <c r="M413">
        <v>1</v>
      </c>
      <c r="N413">
        <v>0</v>
      </c>
      <c r="O413">
        <v>0.40884600362529261</v>
      </c>
      <c r="P413">
        <v>0.1420122208836774</v>
      </c>
      <c r="Q413">
        <v>0.44914177549103018</v>
      </c>
      <c r="R413">
        <v>0</v>
      </c>
    </row>
    <row r="414" spans="1:18" x14ac:dyDescent="0.45">
      <c r="A414" t="s">
        <v>36</v>
      </c>
      <c r="B414" t="s">
        <v>60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0</v>
      </c>
      <c r="L414">
        <v>0</v>
      </c>
      <c r="M414">
        <v>1</v>
      </c>
      <c r="N414">
        <v>0</v>
      </c>
      <c r="O414">
        <v>0</v>
      </c>
      <c r="P414">
        <v>0</v>
      </c>
      <c r="Q414">
        <v>0</v>
      </c>
      <c r="R414">
        <v>1</v>
      </c>
    </row>
    <row r="415" spans="1:18" x14ac:dyDescent="0.45">
      <c r="A415" t="s">
        <v>36</v>
      </c>
      <c r="B415" t="s">
        <v>61</v>
      </c>
      <c r="C415">
        <v>0.24198740619918641</v>
      </c>
      <c r="D415">
        <v>5.3949519151664543E-2</v>
      </c>
      <c r="E415">
        <v>0.70406307464914908</v>
      </c>
      <c r="F415">
        <v>0</v>
      </c>
      <c r="G415">
        <v>0.19456141041572689</v>
      </c>
      <c r="H415">
        <v>4.716874053524036E-2</v>
      </c>
      <c r="I415">
        <v>0.75826984904903261</v>
      </c>
      <c r="J415">
        <v>0</v>
      </c>
      <c r="K415">
        <v>0.1632198314967705</v>
      </c>
      <c r="L415">
        <v>4.2686718415854079E-2</v>
      </c>
      <c r="M415">
        <v>0.79409345008737531</v>
      </c>
      <c r="N415">
        <v>0</v>
      </c>
      <c r="O415">
        <v>0.29651940028099549</v>
      </c>
      <c r="P415">
        <v>6.1743881190964703E-2</v>
      </c>
      <c r="Q415">
        <v>0.64173671852803971</v>
      </c>
      <c r="R415">
        <v>0</v>
      </c>
    </row>
    <row r="416" spans="1:18" x14ac:dyDescent="0.45">
      <c r="A416" t="s">
        <v>37</v>
      </c>
      <c r="B416" t="s">
        <v>65</v>
      </c>
      <c r="C416">
        <v>0.423291919670163</v>
      </c>
      <c r="D416">
        <v>0.576708080329837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0</v>
      </c>
      <c r="L416">
        <v>0</v>
      </c>
      <c r="M416">
        <v>1</v>
      </c>
      <c r="N416">
        <v>0</v>
      </c>
      <c r="O416">
        <v>0.3197898068418617</v>
      </c>
      <c r="P416">
        <v>0.68021019315813824</v>
      </c>
      <c r="Q416">
        <v>0</v>
      </c>
      <c r="R416">
        <v>0</v>
      </c>
    </row>
    <row r="417" spans="1:18" x14ac:dyDescent="0.45">
      <c r="A417" t="s">
        <v>37</v>
      </c>
      <c r="B417" t="s">
        <v>42</v>
      </c>
      <c r="C417">
        <v>0.6538959337308502</v>
      </c>
      <c r="D417">
        <v>0.1155238660050642</v>
      </c>
      <c r="E417">
        <v>0.23058020026408521</v>
      </c>
      <c r="F417">
        <v>0</v>
      </c>
      <c r="G417">
        <v>0.1994492641602047</v>
      </c>
      <c r="H417">
        <v>4.1462558484995297E-2</v>
      </c>
      <c r="I417">
        <v>0.75908817735479972</v>
      </c>
      <c r="J417">
        <v>0</v>
      </c>
      <c r="K417">
        <v>0.21758768783741519</v>
      </c>
      <c r="L417">
        <v>4.0181103981365027E-2</v>
      </c>
      <c r="M417">
        <v>0.74223120818121957</v>
      </c>
      <c r="N417">
        <v>0</v>
      </c>
      <c r="O417">
        <v>0.7166526840947649</v>
      </c>
      <c r="P417">
        <v>0.12421579967658621</v>
      </c>
      <c r="Q417">
        <v>0.1591315162286486</v>
      </c>
      <c r="R417">
        <v>0</v>
      </c>
    </row>
    <row r="418" spans="1:18" x14ac:dyDescent="0.45">
      <c r="A418" t="s">
        <v>37</v>
      </c>
      <c r="B418" t="s">
        <v>43</v>
      </c>
      <c r="C418">
        <v>0.51967135194258229</v>
      </c>
      <c r="D418">
        <v>0.13720307260269601</v>
      </c>
      <c r="E418">
        <v>0.34312557545472189</v>
      </c>
      <c r="F418">
        <v>0</v>
      </c>
      <c r="G418">
        <v>0.29394180152285848</v>
      </c>
      <c r="H418">
        <v>9.692271080450722E-2</v>
      </c>
      <c r="I418">
        <v>0.60913548767263448</v>
      </c>
      <c r="J418">
        <v>0</v>
      </c>
      <c r="K418">
        <v>0.27092936584538918</v>
      </c>
      <c r="L418">
        <v>9.2640676387971924E-2</v>
      </c>
      <c r="M418">
        <v>0.63642995776663902</v>
      </c>
      <c r="N418">
        <v>0</v>
      </c>
      <c r="O418">
        <v>0.58355667254309407</v>
      </c>
      <c r="P418">
        <v>0.14837756361714929</v>
      </c>
      <c r="Q418">
        <v>0.26806576383975689</v>
      </c>
      <c r="R418">
        <v>0</v>
      </c>
    </row>
    <row r="419" spans="1:18" x14ac:dyDescent="0.45">
      <c r="A419" t="s">
        <v>37</v>
      </c>
      <c r="B419" t="s">
        <v>44</v>
      </c>
      <c r="C419">
        <v>0.99494036607078207</v>
      </c>
      <c r="D419">
        <v>1.7119452116293259E-3</v>
      </c>
      <c r="E419">
        <v>3.347688717588507E-3</v>
      </c>
      <c r="F419">
        <v>0</v>
      </c>
      <c r="G419">
        <v>7.8030960545875966E-2</v>
      </c>
      <c r="H419">
        <v>0.13036540416029041</v>
      </c>
      <c r="I419">
        <v>0.79160363529383393</v>
      </c>
      <c r="J419">
        <v>0</v>
      </c>
      <c r="K419">
        <v>8.9504675130684233E-2</v>
      </c>
      <c r="L419">
        <v>0.1285822799130826</v>
      </c>
      <c r="M419">
        <v>0.78191304495623337</v>
      </c>
      <c r="N419">
        <v>0</v>
      </c>
      <c r="O419">
        <v>0.99616245718795204</v>
      </c>
      <c r="P419">
        <v>1.5423742207702569E-3</v>
      </c>
      <c r="Q419">
        <v>2.295168591277574E-3</v>
      </c>
      <c r="R419">
        <v>0</v>
      </c>
    </row>
    <row r="420" spans="1:18" x14ac:dyDescent="0.45">
      <c r="A420" t="s">
        <v>37</v>
      </c>
      <c r="B420" t="s">
        <v>45</v>
      </c>
      <c r="C420">
        <v>1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0</v>
      </c>
      <c r="L420">
        <v>0</v>
      </c>
      <c r="M420">
        <v>1</v>
      </c>
      <c r="N420">
        <v>0</v>
      </c>
      <c r="O420">
        <v>0</v>
      </c>
      <c r="P420">
        <v>0</v>
      </c>
      <c r="Q420">
        <v>0</v>
      </c>
      <c r="R420">
        <v>1</v>
      </c>
    </row>
    <row r="421" spans="1:18" x14ac:dyDescent="0.45">
      <c r="A421" t="s">
        <v>37</v>
      </c>
      <c r="B421" t="s">
        <v>46</v>
      </c>
      <c r="C421">
        <v>0.1247954399804282</v>
      </c>
      <c r="D421">
        <v>0.8752045600195717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0</v>
      </c>
      <c r="L421">
        <v>0</v>
      </c>
      <c r="M421">
        <v>1</v>
      </c>
      <c r="N421">
        <v>0</v>
      </c>
      <c r="O421">
        <v>0.20996603031594729</v>
      </c>
      <c r="P421">
        <v>0.79003396968405259</v>
      </c>
      <c r="Q421">
        <v>0</v>
      </c>
      <c r="R421">
        <v>0</v>
      </c>
    </row>
    <row r="422" spans="1:18" x14ac:dyDescent="0.45">
      <c r="A422" t="s">
        <v>37</v>
      </c>
      <c r="B422" t="s">
        <v>67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0</v>
      </c>
      <c r="L422">
        <v>0</v>
      </c>
      <c r="M422">
        <v>1</v>
      </c>
      <c r="N422">
        <v>0</v>
      </c>
      <c r="O422">
        <v>1</v>
      </c>
      <c r="P422">
        <v>0</v>
      </c>
      <c r="Q422">
        <v>0</v>
      </c>
      <c r="R422">
        <v>0</v>
      </c>
    </row>
    <row r="423" spans="1:18" x14ac:dyDescent="0.45">
      <c r="A423" t="s">
        <v>37</v>
      </c>
      <c r="B423" t="s">
        <v>48</v>
      </c>
      <c r="C423">
        <v>0.41243535430140538</v>
      </c>
      <c r="D423">
        <v>0.23400957311893339</v>
      </c>
      <c r="E423">
        <v>0.35355507257966118</v>
      </c>
      <c r="F423">
        <v>0</v>
      </c>
      <c r="G423">
        <v>7.2493187259184369E-2</v>
      </c>
      <c r="H423">
        <v>7.319097056703297E-2</v>
      </c>
      <c r="I423">
        <v>0.85431584217378265</v>
      </c>
      <c r="J423">
        <v>0</v>
      </c>
      <c r="K423">
        <v>0.114406982108434</v>
      </c>
      <c r="L423">
        <v>2.9592643193728022E-2</v>
      </c>
      <c r="M423">
        <v>0.85600037469783785</v>
      </c>
      <c r="N423">
        <v>0</v>
      </c>
      <c r="O423">
        <v>0</v>
      </c>
      <c r="P423">
        <v>0</v>
      </c>
      <c r="Q423">
        <v>0</v>
      </c>
      <c r="R423">
        <v>1</v>
      </c>
    </row>
    <row r="424" spans="1:18" x14ac:dyDescent="0.45">
      <c r="A424" t="s">
        <v>37</v>
      </c>
      <c r="B424" t="s">
        <v>49</v>
      </c>
      <c r="C424">
        <v>0.6898946866078548</v>
      </c>
      <c r="D424">
        <v>0.15205862835015699</v>
      </c>
      <c r="E424">
        <v>0.15804668504198871</v>
      </c>
      <c r="F424">
        <v>0</v>
      </c>
      <c r="G424">
        <v>0.4546548470244422</v>
      </c>
      <c r="H424">
        <v>0.11855135615438921</v>
      </c>
      <c r="I424">
        <v>0.42679379682116891</v>
      </c>
      <c r="J424">
        <v>0</v>
      </c>
      <c r="K424">
        <v>0.16695677778652121</v>
      </c>
      <c r="L424">
        <v>7.7295304688191444E-2</v>
      </c>
      <c r="M424">
        <v>0.75574791752528758</v>
      </c>
      <c r="N424">
        <v>0</v>
      </c>
      <c r="O424">
        <v>0.49659370506549633</v>
      </c>
      <c r="P424">
        <v>0.12532101041739449</v>
      </c>
      <c r="Q424">
        <v>0.37808528451710949</v>
      </c>
      <c r="R424">
        <v>0</v>
      </c>
    </row>
    <row r="425" spans="1:18" x14ac:dyDescent="0.45">
      <c r="A425" t="s">
        <v>37</v>
      </c>
      <c r="B425" t="s">
        <v>50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1</v>
      </c>
      <c r="I425">
        <v>0</v>
      </c>
      <c r="J425">
        <v>0</v>
      </c>
      <c r="K425">
        <v>0</v>
      </c>
      <c r="L425">
        <v>0</v>
      </c>
      <c r="M425">
        <v>1</v>
      </c>
      <c r="N425">
        <v>0</v>
      </c>
      <c r="O425">
        <v>1</v>
      </c>
      <c r="P425">
        <v>0</v>
      </c>
      <c r="Q425">
        <v>0</v>
      </c>
      <c r="R425">
        <v>0</v>
      </c>
    </row>
    <row r="426" spans="1:18" x14ac:dyDescent="0.45">
      <c r="A426" t="s">
        <v>37</v>
      </c>
      <c r="B426" t="s">
        <v>52</v>
      </c>
      <c r="C426">
        <v>1</v>
      </c>
      <c r="D426">
        <v>0</v>
      </c>
      <c r="E426">
        <v>0</v>
      </c>
      <c r="F426">
        <v>0</v>
      </c>
      <c r="G426">
        <v>1</v>
      </c>
      <c r="H426">
        <v>0</v>
      </c>
      <c r="I426">
        <v>0</v>
      </c>
      <c r="J426">
        <v>0</v>
      </c>
      <c r="K426">
        <v>0</v>
      </c>
      <c r="L426">
        <v>0</v>
      </c>
      <c r="M426">
        <v>1</v>
      </c>
      <c r="N426">
        <v>0</v>
      </c>
      <c r="O426">
        <v>1</v>
      </c>
      <c r="P426">
        <v>0</v>
      </c>
      <c r="Q426">
        <v>0</v>
      </c>
      <c r="R426">
        <v>0</v>
      </c>
    </row>
    <row r="427" spans="1:18" x14ac:dyDescent="0.45">
      <c r="A427" t="s">
        <v>37</v>
      </c>
      <c r="B427" t="s">
        <v>62</v>
      </c>
      <c r="C427">
        <v>0.77092285175378106</v>
      </c>
      <c r="D427">
        <v>0.13667178145134121</v>
      </c>
      <c r="E427">
        <v>9.2405366794877708E-2</v>
      </c>
      <c r="F427">
        <v>0</v>
      </c>
      <c r="G427">
        <v>0.64943453294788289</v>
      </c>
      <c r="H427">
        <v>0.1688056967901656</v>
      </c>
      <c r="I427">
        <v>0.1817597702619517</v>
      </c>
      <c r="J427">
        <v>0</v>
      </c>
      <c r="K427">
        <v>0.57963255210859843</v>
      </c>
      <c r="L427">
        <v>0.18625768950670921</v>
      </c>
      <c r="M427">
        <v>0.2341097583846925</v>
      </c>
      <c r="N427">
        <v>0</v>
      </c>
      <c r="O427">
        <v>0.79356330289972354</v>
      </c>
      <c r="P427">
        <v>0.13117103096655339</v>
      </c>
      <c r="Q427">
        <v>7.526566613372318E-2</v>
      </c>
      <c r="R427">
        <v>0</v>
      </c>
    </row>
    <row r="428" spans="1:18" x14ac:dyDescent="0.45">
      <c r="A428" t="s">
        <v>37</v>
      </c>
      <c r="B428" t="s">
        <v>63</v>
      </c>
      <c r="C428">
        <v>0.83605142311776071</v>
      </c>
      <c r="D428">
        <v>7.0824405983015273E-2</v>
      </c>
      <c r="E428">
        <v>9.3124170899224049E-2</v>
      </c>
      <c r="F428">
        <v>0</v>
      </c>
      <c r="G428">
        <v>0.42787881937635058</v>
      </c>
      <c r="H428">
        <v>3.6458546108275258E-2</v>
      </c>
      <c r="I428">
        <v>0.5356626345153741</v>
      </c>
      <c r="J428">
        <v>0</v>
      </c>
      <c r="K428">
        <v>0</v>
      </c>
      <c r="L428">
        <v>0</v>
      </c>
      <c r="M428">
        <v>1</v>
      </c>
      <c r="N428">
        <v>0</v>
      </c>
      <c r="O428">
        <v>0.86516059497441966</v>
      </c>
      <c r="P428">
        <v>7.3164088288133533E-2</v>
      </c>
      <c r="Q428">
        <v>6.1675316737446688E-2</v>
      </c>
      <c r="R428">
        <v>0</v>
      </c>
    </row>
    <row r="429" spans="1:18" x14ac:dyDescent="0.45">
      <c r="A429" t="s">
        <v>37</v>
      </c>
      <c r="B429" t="s">
        <v>64</v>
      </c>
      <c r="C429">
        <v>0.79701414432639139</v>
      </c>
      <c r="D429">
        <v>6.7376913807164929E-2</v>
      </c>
      <c r="E429">
        <v>0.13560894186644379</v>
      </c>
      <c r="F429">
        <v>0</v>
      </c>
      <c r="G429">
        <v>0.39100807283985789</v>
      </c>
      <c r="H429">
        <v>3.077192398895293E-2</v>
      </c>
      <c r="I429">
        <v>0.57822000317118927</v>
      </c>
      <c r="J429">
        <v>0</v>
      </c>
      <c r="K429">
        <v>0.17103102053482289</v>
      </c>
      <c r="L429">
        <v>1.0938038216948279E-2</v>
      </c>
      <c r="M429">
        <v>0.81803094124822873</v>
      </c>
      <c r="N429">
        <v>0</v>
      </c>
      <c r="O429">
        <v>0.83361913414460331</v>
      </c>
      <c r="P429">
        <v>7.0679255864511195E-2</v>
      </c>
      <c r="Q429">
        <v>9.5701609990885519E-2</v>
      </c>
      <c r="R429">
        <v>0</v>
      </c>
    </row>
    <row r="430" spans="1:18" x14ac:dyDescent="0.45">
      <c r="A430" t="s">
        <v>37</v>
      </c>
      <c r="B430" t="s">
        <v>68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0</v>
      </c>
      <c r="L430">
        <v>0</v>
      </c>
      <c r="M430">
        <v>1</v>
      </c>
      <c r="N430">
        <v>0</v>
      </c>
      <c r="O430">
        <v>0</v>
      </c>
      <c r="P430">
        <v>0</v>
      </c>
      <c r="Q430">
        <v>0</v>
      </c>
      <c r="R430">
        <v>1</v>
      </c>
    </row>
    <row r="431" spans="1:18" x14ac:dyDescent="0.45">
      <c r="A431" t="s">
        <v>37</v>
      </c>
      <c r="B431" t="s">
        <v>53</v>
      </c>
      <c r="C431">
        <v>0.71229419723458698</v>
      </c>
      <c r="D431">
        <v>0.1163824994317737</v>
      </c>
      <c r="E431">
        <v>0.17132330333363929</v>
      </c>
      <c r="F431">
        <v>0</v>
      </c>
      <c r="G431">
        <v>0.58480864136339494</v>
      </c>
      <c r="H431">
        <v>9.1289504015569747E-2</v>
      </c>
      <c r="I431">
        <v>0.32390185462103549</v>
      </c>
      <c r="J431">
        <v>0</v>
      </c>
      <c r="K431">
        <v>0.54041569598172379</v>
      </c>
      <c r="L431">
        <v>8.253720889928251E-2</v>
      </c>
      <c r="M431">
        <v>0.37704709511899398</v>
      </c>
      <c r="N431">
        <v>0</v>
      </c>
      <c r="O431">
        <v>0.72463015157733845</v>
      </c>
      <c r="P431">
        <v>0.1188005666839342</v>
      </c>
      <c r="Q431">
        <v>0.15656928173872739</v>
      </c>
      <c r="R431">
        <v>0</v>
      </c>
    </row>
    <row r="432" spans="1:18" x14ac:dyDescent="0.45">
      <c r="A432" t="s">
        <v>37</v>
      </c>
      <c r="B432" t="s">
        <v>54</v>
      </c>
      <c r="C432">
        <v>0.63142518422849403</v>
      </c>
      <c r="D432">
        <v>0.31668385292092999</v>
      </c>
      <c r="E432">
        <v>5.1890962850575893E-2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0</v>
      </c>
      <c r="L432">
        <v>0</v>
      </c>
      <c r="M432">
        <v>1</v>
      </c>
      <c r="N432">
        <v>0</v>
      </c>
      <c r="O432">
        <v>0.70833944152954542</v>
      </c>
      <c r="P432">
        <v>0.25059821086298523</v>
      </c>
      <c r="Q432">
        <v>4.1062347607469407E-2</v>
      </c>
      <c r="R432">
        <v>0</v>
      </c>
    </row>
    <row r="433" spans="1:18" x14ac:dyDescent="0.45">
      <c r="A433" t="s">
        <v>37</v>
      </c>
      <c r="B433" t="s">
        <v>55</v>
      </c>
      <c r="C433">
        <v>0.66374448335437175</v>
      </c>
      <c r="D433">
        <v>0.25912507160599302</v>
      </c>
      <c r="E433">
        <v>7.7130445039635509E-2</v>
      </c>
      <c r="F433">
        <v>0</v>
      </c>
      <c r="G433">
        <v>0.41282608600718412</v>
      </c>
      <c r="H433">
        <v>0.44616159970782782</v>
      </c>
      <c r="I433">
        <v>0.1410123142849882</v>
      </c>
      <c r="J433">
        <v>0</v>
      </c>
      <c r="K433">
        <v>0.426978683680177</v>
      </c>
      <c r="L433">
        <v>0.35242220217788078</v>
      </c>
      <c r="M433">
        <v>0.2205991141419423</v>
      </c>
      <c r="N433">
        <v>0</v>
      </c>
      <c r="O433">
        <v>0.71003194101799472</v>
      </c>
      <c r="P433">
        <v>0.22651765826705211</v>
      </c>
      <c r="Q433">
        <v>6.3450400714953475E-2</v>
      </c>
      <c r="R433">
        <v>0</v>
      </c>
    </row>
    <row r="434" spans="1:18" x14ac:dyDescent="0.45">
      <c r="A434" t="s">
        <v>37</v>
      </c>
      <c r="B434" t="s">
        <v>56</v>
      </c>
      <c r="C434">
        <v>0.7074422292039324</v>
      </c>
      <c r="D434">
        <v>9.9268901470267554E-2</v>
      </c>
      <c r="E434">
        <v>0.19328886932580019</v>
      </c>
      <c r="F434">
        <v>0</v>
      </c>
      <c r="G434">
        <v>0</v>
      </c>
      <c r="H434">
        <v>1.2930330090286201E-2</v>
      </c>
      <c r="I434">
        <v>0.98706966990971379</v>
      </c>
      <c r="J434">
        <v>0</v>
      </c>
      <c r="K434">
        <v>0</v>
      </c>
      <c r="L434">
        <v>0</v>
      </c>
      <c r="M434">
        <v>1</v>
      </c>
      <c r="N434">
        <v>0</v>
      </c>
      <c r="O434">
        <v>0</v>
      </c>
      <c r="P434">
        <v>0</v>
      </c>
      <c r="Q434">
        <v>0</v>
      </c>
      <c r="R434">
        <v>1</v>
      </c>
    </row>
    <row r="435" spans="1:18" x14ac:dyDescent="0.45">
      <c r="A435" t="s">
        <v>37</v>
      </c>
      <c r="B435" t="s">
        <v>57</v>
      </c>
      <c r="C435">
        <v>1</v>
      </c>
      <c r="D435">
        <v>0</v>
      </c>
      <c r="E435">
        <v>0</v>
      </c>
      <c r="F435">
        <v>0</v>
      </c>
      <c r="G435">
        <v>1</v>
      </c>
      <c r="H435">
        <v>0</v>
      </c>
      <c r="I435">
        <v>0</v>
      </c>
      <c r="J435">
        <v>0</v>
      </c>
      <c r="K435">
        <v>0</v>
      </c>
      <c r="L435">
        <v>0</v>
      </c>
      <c r="M435">
        <v>1</v>
      </c>
      <c r="N435">
        <v>0</v>
      </c>
      <c r="O435">
        <v>0</v>
      </c>
      <c r="P435">
        <v>0</v>
      </c>
      <c r="Q435">
        <v>0</v>
      </c>
      <c r="R435">
        <v>1</v>
      </c>
    </row>
    <row r="436" spans="1:18" x14ac:dyDescent="0.45">
      <c r="A436" t="s">
        <v>37</v>
      </c>
      <c r="B436" t="s">
        <v>58</v>
      </c>
      <c r="C436">
        <v>1</v>
      </c>
      <c r="D436">
        <v>0</v>
      </c>
      <c r="E436">
        <v>0</v>
      </c>
      <c r="F436">
        <v>0</v>
      </c>
      <c r="G436">
        <v>0</v>
      </c>
      <c r="H436">
        <v>1</v>
      </c>
      <c r="I436">
        <v>0</v>
      </c>
      <c r="J436">
        <v>0</v>
      </c>
      <c r="K436">
        <v>0</v>
      </c>
      <c r="L436">
        <v>0</v>
      </c>
      <c r="M436">
        <v>1</v>
      </c>
      <c r="N436">
        <v>0</v>
      </c>
      <c r="O436">
        <v>0</v>
      </c>
      <c r="P436">
        <v>0</v>
      </c>
      <c r="Q436">
        <v>0</v>
      </c>
      <c r="R436">
        <v>1</v>
      </c>
    </row>
    <row r="437" spans="1:18" x14ac:dyDescent="0.45">
      <c r="A437" t="s">
        <v>37</v>
      </c>
      <c r="B437" t="s">
        <v>59</v>
      </c>
      <c r="C437">
        <v>0.61721199831884976</v>
      </c>
      <c r="D437">
        <v>0.159048758665468</v>
      </c>
      <c r="E437">
        <v>0.22373924301568221</v>
      </c>
      <c r="F437">
        <v>0</v>
      </c>
      <c r="G437">
        <v>0.23578938689372539</v>
      </c>
      <c r="H437">
        <v>0.14926175214881521</v>
      </c>
      <c r="I437">
        <v>0.61494886095745938</v>
      </c>
      <c r="J437">
        <v>0</v>
      </c>
      <c r="K437">
        <v>0.12487759710349609</v>
      </c>
      <c r="L437">
        <v>0.13655189248241281</v>
      </c>
      <c r="M437">
        <v>0.73857051041409139</v>
      </c>
      <c r="N437">
        <v>0</v>
      </c>
      <c r="O437">
        <v>0.68265359808651283</v>
      </c>
      <c r="P437">
        <v>0.1588641006334118</v>
      </c>
      <c r="Q437">
        <v>0.15848230128007529</v>
      </c>
      <c r="R437">
        <v>0</v>
      </c>
    </row>
    <row r="438" spans="1:18" x14ac:dyDescent="0.45">
      <c r="A438" t="s">
        <v>37</v>
      </c>
      <c r="B438" t="s">
        <v>66</v>
      </c>
      <c r="C438">
        <v>0.96657842795086346</v>
      </c>
      <c r="D438">
        <v>1.50601359386917E-2</v>
      </c>
      <c r="E438">
        <v>1.8361436110444929E-2</v>
      </c>
      <c r="F438">
        <v>0</v>
      </c>
      <c r="G438">
        <v>0.42631471709163632</v>
      </c>
      <c r="H438">
        <v>7.5056671380985152E-2</v>
      </c>
      <c r="I438">
        <v>0.49862861152737858</v>
      </c>
      <c r="J438">
        <v>0</v>
      </c>
      <c r="K438">
        <v>0.44046850655812297</v>
      </c>
      <c r="L438">
        <v>7.1981398669424115E-2</v>
      </c>
      <c r="M438">
        <v>0.48755009477245298</v>
      </c>
      <c r="N438">
        <v>0</v>
      </c>
      <c r="O438">
        <v>0.97310653247214962</v>
      </c>
      <c r="P438">
        <v>1.4280401784739039E-2</v>
      </c>
      <c r="Q438">
        <v>1.2613065743111379E-2</v>
      </c>
      <c r="R438">
        <v>0</v>
      </c>
    </row>
    <row r="439" spans="1:18" x14ac:dyDescent="0.45">
      <c r="A439" t="s">
        <v>37</v>
      </c>
      <c r="B439" t="s">
        <v>60</v>
      </c>
      <c r="C439">
        <v>0</v>
      </c>
      <c r="D439">
        <v>1</v>
      </c>
      <c r="E439">
        <v>0</v>
      </c>
      <c r="F439">
        <v>0</v>
      </c>
      <c r="G439">
        <v>0</v>
      </c>
      <c r="H439">
        <v>1</v>
      </c>
      <c r="I439">
        <v>0</v>
      </c>
      <c r="J439">
        <v>0</v>
      </c>
      <c r="K439">
        <v>0</v>
      </c>
      <c r="L439">
        <v>0</v>
      </c>
      <c r="M439">
        <v>1</v>
      </c>
      <c r="N439">
        <v>0</v>
      </c>
      <c r="O439">
        <v>0</v>
      </c>
      <c r="P439">
        <v>0</v>
      </c>
      <c r="Q439">
        <v>0</v>
      </c>
      <c r="R439">
        <v>1</v>
      </c>
    </row>
    <row r="440" spans="1:18" x14ac:dyDescent="0.45">
      <c r="A440" t="s">
        <v>37</v>
      </c>
      <c r="B440" t="s">
        <v>61</v>
      </c>
      <c r="C440">
        <v>0.60843060241874891</v>
      </c>
      <c r="D440">
        <v>8.2385926124164136E-2</v>
      </c>
      <c r="E440">
        <v>0.30918347145708708</v>
      </c>
      <c r="F440">
        <v>0</v>
      </c>
      <c r="G440">
        <v>0.16789467798971089</v>
      </c>
      <c r="H440">
        <v>1.85981753033405E-2</v>
      </c>
      <c r="I440">
        <v>0.81350714670694868</v>
      </c>
      <c r="J440">
        <v>0</v>
      </c>
      <c r="K440">
        <v>0.1479587672427862</v>
      </c>
      <c r="L440">
        <v>1.560806019875623E-2</v>
      </c>
      <c r="M440">
        <v>0.83643317255845773</v>
      </c>
      <c r="N440">
        <v>0</v>
      </c>
      <c r="O440">
        <v>0.67903330850455079</v>
      </c>
      <c r="P440">
        <v>9.2503146026816974E-2</v>
      </c>
      <c r="Q440">
        <v>0.22846354546863229</v>
      </c>
      <c r="R440">
        <v>0</v>
      </c>
    </row>
    <row r="441" spans="1:18" x14ac:dyDescent="0.45">
      <c r="A441" t="s">
        <v>38</v>
      </c>
      <c r="B441" t="s">
        <v>65</v>
      </c>
      <c r="C441">
        <v>0.65155651698413009</v>
      </c>
      <c r="D441">
        <v>9.3613962007937229E-2</v>
      </c>
      <c r="E441">
        <v>0.25482952100793271</v>
      </c>
      <c r="F441">
        <v>0</v>
      </c>
      <c r="G441">
        <v>0.22684703688964719</v>
      </c>
      <c r="H441">
        <v>3.3702195516046099E-2</v>
      </c>
      <c r="I441">
        <v>0.73945076759430672</v>
      </c>
      <c r="J441">
        <v>0</v>
      </c>
      <c r="K441">
        <v>0</v>
      </c>
      <c r="L441">
        <v>0</v>
      </c>
      <c r="M441">
        <v>1</v>
      </c>
      <c r="N441">
        <v>0</v>
      </c>
      <c r="O441">
        <v>0.70336220175834885</v>
      </c>
      <c r="P441">
        <v>0.1005677481104669</v>
      </c>
      <c r="Q441">
        <v>0.19607005013118431</v>
      </c>
      <c r="R441">
        <v>0</v>
      </c>
    </row>
    <row r="442" spans="1:18" x14ac:dyDescent="0.45">
      <c r="A442" t="s">
        <v>38</v>
      </c>
      <c r="B442" t="s">
        <v>42</v>
      </c>
      <c r="C442">
        <v>0.86996472019550253</v>
      </c>
      <c r="D442">
        <v>5.8546788220807937E-2</v>
      </c>
      <c r="E442">
        <v>7.1488491583689653E-2</v>
      </c>
      <c r="F442">
        <v>0</v>
      </c>
      <c r="G442">
        <v>0.5567518870825896</v>
      </c>
      <c r="H442">
        <v>9.516348867674268E-2</v>
      </c>
      <c r="I442">
        <v>0.34808462424066777</v>
      </c>
      <c r="J442">
        <v>0</v>
      </c>
      <c r="K442">
        <v>0.34228338295392252</v>
      </c>
      <c r="L442">
        <v>5.8466148141265648E-2</v>
      </c>
      <c r="M442">
        <v>0.59925046890481171</v>
      </c>
      <c r="N442">
        <v>0</v>
      </c>
      <c r="O442">
        <v>0.89143989921375566</v>
      </c>
      <c r="P442">
        <v>5.5685417265093663E-2</v>
      </c>
      <c r="Q442">
        <v>5.2874683521150788E-2</v>
      </c>
      <c r="R442">
        <v>0</v>
      </c>
    </row>
    <row r="443" spans="1:18" x14ac:dyDescent="0.45">
      <c r="A443" t="s">
        <v>38</v>
      </c>
      <c r="B443" t="s">
        <v>43</v>
      </c>
      <c r="C443">
        <v>0.65106702583467313</v>
      </c>
      <c r="D443">
        <v>0.18660275486466979</v>
      </c>
      <c r="E443">
        <v>0.16233021930065711</v>
      </c>
      <c r="F443">
        <v>0</v>
      </c>
      <c r="G443">
        <v>0.66026997196299786</v>
      </c>
      <c r="H443">
        <v>0.19696130924444549</v>
      </c>
      <c r="I443">
        <v>0.14276871879255659</v>
      </c>
      <c r="J443">
        <v>0</v>
      </c>
      <c r="K443">
        <v>0.49764247321732169</v>
      </c>
      <c r="L443">
        <v>0.19620049102197451</v>
      </c>
      <c r="M443">
        <v>0.30615703576070391</v>
      </c>
      <c r="N443">
        <v>0</v>
      </c>
      <c r="O443">
        <v>0.67121642023637074</v>
      </c>
      <c r="P443">
        <v>0.18128354090297821</v>
      </c>
      <c r="Q443">
        <v>0.14750003886065111</v>
      </c>
      <c r="R443">
        <v>0</v>
      </c>
    </row>
    <row r="444" spans="1:18" x14ac:dyDescent="0.45">
      <c r="A444" t="s">
        <v>38</v>
      </c>
      <c r="B444" t="s">
        <v>44</v>
      </c>
      <c r="C444">
        <v>0.97219021203536693</v>
      </c>
      <c r="D444">
        <v>9.9437274347182227E-3</v>
      </c>
      <c r="E444">
        <v>1.786606052991507E-2</v>
      </c>
      <c r="F444">
        <v>0</v>
      </c>
      <c r="G444">
        <v>0.73402069616620935</v>
      </c>
      <c r="H444">
        <v>9.5140337468815808E-3</v>
      </c>
      <c r="I444">
        <v>0.25646527008690911</v>
      </c>
      <c r="J444">
        <v>0</v>
      </c>
      <c r="K444">
        <v>1.8226498625233661E-2</v>
      </c>
      <c r="L444">
        <v>8.22259885492857E-3</v>
      </c>
      <c r="M444">
        <v>0.973550902519838</v>
      </c>
      <c r="N444">
        <v>0</v>
      </c>
      <c r="O444">
        <v>0.97718361423056954</v>
      </c>
      <c r="P444">
        <v>9.9527454416648252E-3</v>
      </c>
      <c r="Q444">
        <v>1.286364032776569E-2</v>
      </c>
      <c r="R444">
        <v>0</v>
      </c>
    </row>
    <row r="445" spans="1:18" x14ac:dyDescent="0.45">
      <c r="A445" t="s">
        <v>38</v>
      </c>
      <c r="B445" t="s">
        <v>45</v>
      </c>
      <c r="C445">
        <v>1</v>
      </c>
      <c r="D445">
        <v>0</v>
      </c>
      <c r="E445">
        <v>0</v>
      </c>
      <c r="F445">
        <v>0</v>
      </c>
      <c r="G445">
        <v>0</v>
      </c>
      <c r="H445">
        <v>1</v>
      </c>
      <c r="I445">
        <v>0</v>
      </c>
      <c r="J445">
        <v>0</v>
      </c>
      <c r="K445">
        <v>1</v>
      </c>
      <c r="L445">
        <v>0</v>
      </c>
      <c r="M445">
        <v>0</v>
      </c>
      <c r="N445">
        <v>0</v>
      </c>
      <c r="O445">
        <v>0</v>
      </c>
      <c r="P445">
        <v>0</v>
      </c>
      <c r="Q445">
        <v>0</v>
      </c>
      <c r="R445">
        <v>1</v>
      </c>
    </row>
    <row r="446" spans="1:18" x14ac:dyDescent="0.45">
      <c r="A446" t="s">
        <v>38</v>
      </c>
      <c r="B446" t="s">
        <v>46</v>
      </c>
      <c r="C446">
        <v>1</v>
      </c>
      <c r="D446">
        <v>0</v>
      </c>
      <c r="E446">
        <v>0</v>
      </c>
      <c r="F446">
        <v>0</v>
      </c>
      <c r="G446">
        <v>1</v>
      </c>
      <c r="H446">
        <v>0</v>
      </c>
      <c r="I446">
        <v>0</v>
      </c>
      <c r="J446">
        <v>0</v>
      </c>
      <c r="K446">
        <v>0</v>
      </c>
      <c r="L446">
        <v>0</v>
      </c>
      <c r="M446">
        <v>1</v>
      </c>
      <c r="N446">
        <v>0</v>
      </c>
      <c r="O446">
        <v>0</v>
      </c>
      <c r="P446">
        <v>0</v>
      </c>
      <c r="Q446">
        <v>0</v>
      </c>
      <c r="R446">
        <v>1</v>
      </c>
    </row>
    <row r="447" spans="1:18" x14ac:dyDescent="0.45">
      <c r="A447" t="s">
        <v>38</v>
      </c>
      <c r="B447" t="s">
        <v>67</v>
      </c>
      <c r="C447">
        <v>1</v>
      </c>
      <c r="D447">
        <v>0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0</v>
      </c>
      <c r="M447">
        <v>1</v>
      </c>
      <c r="N447">
        <v>0</v>
      </c>
      <c r="O447">
        <v>0</v>
      </c>
      <c r="P447">
        <v>0</v>
      </c>
      <c r="Q447">
        <v>0</v>
      </c>
      <c r="R447">
        <v>1</v>
      </c>
    </row>
    <row r="448" spans="1:18" x14ac:dyDescent="0.45">
      <c r="A448" t="s">
        <v>38</v>
      </c>
      <c r="B448" t="s">
        <v>48</v>
      </c>
      <c r="C448">
        <v>1</v>
      </c>
      <c r="D448">
        <v>0</v>
      </c>
      <c r="E448">
        <v>0</v>
      </c>
      <c r="F448">
        <v>0</v>
      </c>
      <c r="G448">
        <v>0.58812041065386522</v>
      </c>
      <c r="H448">
        <v>2.6079907830276951E-2</v>
      </c>
      <c r="I448">
        <v>0.3857996815158577</v>
      </c>
      <c r="J448">
        <v>0</v>
      </c>
      <c r="K448">
        <v>0.66927915417701422</v>
      </c>
      <c r="L448">
        <v>0</v>
      </c>
      <c r="M448">
        <v>0.33072084582298589</v>
      </c>
      <c r="N448">
        <v>0</v>
      </c>
      <c r="O448">
        <v>0</v>
      </c>
      <c r="P448">
        <v>0</v>
      </c>
      <c r="Q448">
        <v>0</v>
      </c>
      <c r="R448">
        <v>1</v>
      </c>
    </row>
    <row r="449" spans="1:18" x14ac:dyDescent="0.45">
      <c r="A449" t="s">
        <v>38</v>
      </c>
      <c r="B449" t="s">
        <v>49</v>
      </c>
      <c r="C449">
        <v>0.90156391688982562</v>
      </c>
      <c r="D449">
        <v>4.5826095332048143E-2</v>
      </c>
      <c r="E449">
        <v>5.2609987778126283E-2</v>
      </c>
      <c r="F449">
        <v>0</v>
      </c>
      <c r="G449">
        <v>0.55856694105578053</v>
      </c>
      <c r="H449">
        <v>8.4375895199887002E-2</v>
      </c>
      <c r="I449">
        <v>0.35705716374433238</v>
      </c>
      <c r="J449">
        <v>0</v>
      </c>
      <c r="K449">
        <v>0.59954871920496611</v>
      </c>
      <c r="L449">
        <v>7.6600954101955138E-2</v>
      </c>
      <c r="M449">
        <v>0.32385032669307873</v>
      </c>
      <c r="N449">
        <v>0</v>
      </c>
      <c r="O449">
        <v>0.91720354154965089</v>
      </c>
      <c r="P449">
        <v>4.3819935498497539E-2</v>
      </c>
      <c r="Q449">
        <v>3.8976522951851791E-2</v>
      </c>
      <c r="R449">
        <v>0</v>
      </c>
    </row>
    <row r="450" spans="1:18" x14ac:dyDescent="0.45">
      <c r="A450" t="s">
        <v>38</v>
      </c>
      <c r="B450" t="s">
        <v>50</v>
      </c>
      <c r="C450">
        <v>1</v>
      </c>
      <c r="D450">
        <v>0</v>
      </c>
      <c r="E450">
        <v>0</v>
      </c>
      <c r="F450">
        <v>0</v>
      </c>
      <c r="G450">
        <v>0</v>
      </c>
      <c r="H450">
        <v>1</v>
      </c>
      <c r="I450">
        <v>0</v>
      </c>
      <c r="J450">
        <v>0</v>
      </c>
      <c r="K450">
        <v>0</v>
      </c>
      <c r="L450">
        <v>0</v>
      </c>
      <c r="M450">
        <v>1</v>
      </c>
      <c r="N450">
        <v>0</v>
      </c>
      <c r="O450">
        <v>1</v>
      </c>
      <c r="P450">
        <v>0</v>
      </c>
      <c r="Q450">
        <v>0</v>
      </c>
      <c r="R450">
        <v>0</v>
      </c>
    </row>
    <row r="451" spans="1:18" x14ac:dyDescent="0.45">
      <c r="A451" t="s">
        <v>38</v>
      </c>
      <c r="B451" t="s">
        <v>52</v>
      </c>
      <c r="C451">
        <v>1</v>
      </c>
      <c r="D451">
        <v>0</v>
      </c>
      <c r="E451">
        <v>0</v>
      </c>
      <c r="F451">
        <v>0</v>
      </c>
      <c r="G451">
        <v>0</v>
      </c>
      <c r="H451">
        <v>1</v>
      </c>
      <c r="I451">
        <v>0</v>
      </c>
      <c r="J451">
        <v>0</v>
      </c>
      <c r="K451">
        <v>0</v>
      </c>
      <c r="L451">
        <v>0</v>
      </c>
      <c r="M451">
        <v>1</v>
      </c>
      <c r="N451">
        <v>0</v>
      </c>
      <c r="O451">
        <v>1</v>
      </c>
      <c r="P451">
        <v>0</v>
      </c>
      <c r="Q451">
        <v>0</v>
      </c>
      <c r="R451">
        <v>0</v>
      </c>
    </row>
    <row r="452" spans="1:18" x14ac:dyDescent="0.45">
      <c r="A452" t="s">
        <v>38</v>
      </c>
      <c r="B452" t="s">
        <v>62</v>
      </c>
      <c r="C452">
        <v>0.75426833140231964</v>
      </c>
      <c r="D452">
        <v>4.608669583073069E-2</v>
      </c>
      <c r="E452">
        <v>0.19964497276694981</v>
      </c>
      <c r="F452">
        <v>0</v>
      </c>
      <c r="G452">
        <v>0.6297757579034241</v>
      </c>
      <c r="H452">
        <v>3.838174280742996E-2</v>
      </c>
      <c r="I452">
        <v>0.33184249928914611</v>
      </c>
      <c r="J452">
        <v>0</v>
      </c>
      <c r="K452">
        <v>0.60716181229828925</v>
      </c>
      <c r="L452">
        <v>2.8509619903550529E-2</v>
      </c>
      <c r="M452">
        <v>0.36432856779816031</v>
      </c>
      <c r="N452">
        <v>0</v>
      </c>
      <c r="O452">
        <v>0.77948751249280102</v>
      </c>
      <c r="P452">
        <v>4.7914631551223448E-2</v>
      </c>
      <c r="Q452">
        <v>0.17259785595597549</v>
      </c>
      <c r="R452">
        <v>0</v>
      </c>
    </row>
    <row r="453" spans="1:18" x14ac:dyDescent="0.45">
      <c r="A453" t="s">
        <v>38</v>
      </c>
      <c r="B453" t="s">
        <v>63</v>
      </c>
      <c r="C453">
        <v>0.61942307388964768</v>
      </c>
      <c r="D453">
        <v>0.1011890236818148</v>
      </c>
      <c r="E453">
        <v>0.27938790242853778</v>
      </c>
      <c r="F453">
        <v>0</v>
      </c>
      <c r="G453">
        <v>0.62330691783830472</v>
      </c>
      <c r="H453">
        <v>9.5828117152742337E-2</v>
      </c>
      <c r="I453">
        <v>0.28086496500895303</v>
      </c>
      <c r="J453">
        <v>0</v>
      </c>
      <c r="K453">
        <v>0.62396098604735994</v>
      </c>
      <c r="L453">
        <v>0.1009423032745142</v>
      </c>
      <c r="M453">
        <v>0.27509671067812602</v>
      </c>
      <c r="N453">
        <v>0</v>
      </c>
      <c r="O453">
        <v>0.62483038750021769</v>
      </c>
      <c r="P453">
        <v>0.1077401888511202</v>
      </c>
      <c r="Q453">
        <v>0.26742942364866229</v>
      </c>
      <c r="R453">
        <v>0</v>
      </c>
    </row>
    <row r="454" spans="1:18" x14ac:dyDescent="0.45">
      <c r="A454" t="s">
        <v>38</v>
      </c>
      <c r="B454" t="s">
        <v>64</v>
      </c>
      <c r="C454">
        <v>0.63487263668769933</v>
      </c>
      <c r="D454">
        <v>0.13733898175524581</v>
      </c>
      <c r="E454">
        <v>0.2277883815570548</v>
      </c>
      <c r="F454">
        <v>0</v>
      </c>
      <c r="G454">
        <v>0.12233301406874469</v>
      </c>
      <c r="H454">
        <v>0.25775840393136001</v>
      </c>
      <c r="I454">
        <v>0.6199085819998954</v>
      </c>
      <c r="J454">
        <v>0</v>
      </c>
      <c r="K454">
        <v>0.22247122519147181</v>
      </c>
      <c r="L454">
        <v>0.18719795945693191</v>
      </c>
      <c r="M454">
        <v>0.59033081535159626</v>
      </c>
      <c r="N454">
        <v>0</v>
      </c>
      <c r="O454">
        <v>0</v>
      </c>
      <c r="P454">
        <v>0</v>
      </c>
      <c r="Q454">
        <v>0</v>
      </c>
      <c r="R454">
        <v>1</v>
      </c>
    </row>
    <row r="455" spans="1:18" x14ac:dyDescent="0.45">
      <c r="A455" t="s">
        <v>38</v>
      </c>
      <c r="B455" t="s">
        <v>68</v>
      </c>
      <c r="C455">
        <v>1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0</v>
      </c>
      <c r="M455">
        <v>1</v>
      </c>
      <c r="N455">
        <v>0</v>
      </c>
      <c r="O455">
        <v>0</v>
      </c>
      <c r="P455">
        <v>0</v>
      </c>
      <c r="Q455">
        <v>0</v>
      </c>
      <c r="R455">
        <v>1</v>
      </c>
    </row>
    <row r="456" spans="1:18" x14ac:dyDescent="0.45">
      <c r="A456" t="s">
        <v>38</v>
      </c>
      <c r="B456" t="s">
        <v>53</v>
      </c>
      <c r="C456">
        <v>0.84948724432112055</v>
      </c>
      <c r="D456">
        <v>3.227337641672149E-2</v>
      </c>
      <c r="E456">
        <v>0.1182393792621578</v>
      </c>
      <c r="F456">
        <v>0</v>
      </c>
      <c r="G456">
        <v>0.72345065060889979</v>
      </c>
      <c r="H456">
        <v>2.511631316141389E-2</v>
      </c>
      <c r="I456">
        <v>0.25143303622968649</v>
      </c>
      <c r="J456">
        <v>0</v>
      </c>
      <c r="K456">
        <v>0.66048957282434084</v>
      </c>
      <c r="L456">
        <v>2.119093603762786E-2</v>
      </c>
      <c r="M456">
        <v>0.31831949113803137</v>
      </c>
      <c r="N456">
        <v>0</v>
      </c>
      <c r="O456">
        <v>0.86617210409558698</v>
      </c>
      <c r="P456">
        <v>3.3185802397602132E-2</v>
      </c>
      <c r="Q456">
        <v>0.1006420935068108</v>
      </c>
      <c r="R456">
        <v>0</v>
      </c>
    </row>
    <row r="457" spans="1:18" x14ac:dyDescent="0.45">
      <c r="A457" t="s">
        <v>38</v>
      </c>
      <c r="B457" t="s">
        <v>54</v>
      </c>
      <c r="C457">
        <v>0.58724410529774707</v>
      </c>
      <c r="D457">
        <v>5.9695235917712433E-2</v>
      </c>
      <c r="E457">
        <v>0.35306065878454029</v>
      </c>
      <c r="F457">
        <v>0</v>
      </c>
      <c r="G457">
        <v>0</v>
      </c>
      <c r="H457">
        <v>0</v>
      </c>
      <c r="I457">
        <v>1</v>
      </c>
      <c r="J457">
        <v>0</v>
      </c>
      <c r="K457">
        <v>0</v>
      </c>
      <c r="L457">
        <v>0</v>
      </c>
      <c r="M457">
        <v>1</v>
      </c>
      <c r="N457">
        <v>0</v>
      </c>
      <c r="O457">
        <v>0.67083235283200182</v>
      </c>
      <c r="P457">
        <v>6.8192247827224092E-2</v>
      </c>
      <c r="Q457">
        <v>0.26097539934077402</v>
      </c>
      <c r="R457">
        <v>0</v>
      </c>
    </row>
    <row r="458" spans="1:18" x14ac:dyDescent="0.45">
      <c r="A458" t="s">
        <v>38</v>
      </c>
      <c r="B458" t="s">
        <v>55</v>
      </c>
      <c r="C458">
        <v>0.76918210512047891</v>
      </c>
      <c r="D458">
        <v>0.178649994329174</v>
      </c>
      <c r="E458">
        <v>5.2167900550347111E-2</v>
      </c>
      <c r="F458">
        <v>0</v>
      </c>
      <c r="G458">
        <v>0.68919464472813585</v>
      </c>
      <c r="H458">
        <v>0.17389356004695669</v>
      </c>
      <c r="I458">
        <v>0.13691179522490779</v>
      </c>
      <c r="J458">
        <v>0</v>
      </c>
      <c r="K458">
        <v>0.5432879472339267</v>
      </c>
      <c r="L458">
        <v>0.13858876924769609</v>
      </c>
      <c r="M458">
        <v>0.31812328351837738</v>
      </c>
      <c r="N458">
        <v>0</v>
      </c>
      <c r="O458">
        <v>0.78547088835742906</v>
      </c>
      <c r="P458">
        <v>0.177326736548263</v>
      </c>
      <c r="Q458">
        <v>3.7202375094307988E-2</v>
      </c>
      <c r="R458">
        <v>0</v>
      </c>
    </row>
    <row r="459" spans="1:18" x14ac:dyDescent="0.45">
      <c r="A459" t="s">
        <v>38</v>
      </c>
      <c r="B459" t="s">
        <v>56</v>
      </c>
      <c r="C459">
        <v>1</v>
      </c>
      <c r="D459">
        <v>0</v>
      </c>
      <c r="E459">
        <v>0</v>
      </c>
      <c r="F459">
        <v>0</v>
      </c>
      <c r="G459">
        <v>0.91810623671637481</v>
      </c>
      <c r="H459">
        <v>0</v>
      </c>
      <c r="I459">
        <v>8.1893763283625132E-2</v>
      </c>
      <c r="J459">
        <v>0</v>
      </c>
      <c r="K459">
        <v>0.8952042222256783</v>
      </c>
      <c r="L459">
        <v>0</v>
      </c>
      <c r="M459">
        <v>0.1047957777743217</v>
      </c>
      <c r="N459">
        <v>0</v>
      </c>
      <c r="O459">
        <v>0</v>
      </c>
      <c r="P459">
        <v>0</v>
      </c>
      <c r="Q459">
        <v>0</v>
      </c>
      <c r="R459">
        <v>1</v>
      </c>
    </row>
    <row r="460" spans="1:18" x14ac:dyDescent="0.45">
      <c r="A460" t="s">
        <v>38</v>
      </c>
      <c r="B460" t="s">
        <v>57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0</v>
      </c>
      <c r="L460">
        <v>0</v>
      </c>
      <c r="M460">
        <v>1</v>
      </c>
      <c r="N460">
        <v>0</v>
      </c>
      <c r="O460">
        <v>0</v>
      </c>
      <c r="P460">
        <v>0</v>
      </c>
      <c r="Q460">
        <v>0</v>
      </c>
      <c r="R460">
        <v>1</v>
      </c>
    </row>
    <row r="461" spans="1:18" x14ac:dyDescent="0.45">
      <c r="A461" t="s">
        <v>38</v>
      </c>
      <c r="B461" t="s">
        <v>58</v>
      </c>
      <c r="C461">
        <v>1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0</v>
      </c>
      <c r="L461">
        <v>0</v>
      </c>
      <c r="M461">
        <v>1</v>
      </c>
      <c r="N461">
        <v>0</v>
      </c>
      <c r="O461">
        <v>0</v>
      </c>
      <c r="P461">
        <v>0</v>
      </c>
      <c r="Q461">
        <v>0</v>
      </c>
      <c r="R461">
        <v>1</v>
      </c>
    </row>
    <row r="462" spans="1:18" x14ac:dyDescent="0.45">
      <c r="A462" t="s">
        <v>38</v>
      </c>
      <c r="B462" t="s">
        <v>59</v>
      </c>
      <c r="C462">
        <v>0.90354973963046581</v>
      </c>
      <c r="D462">
        <v>5.8197728857298979E-2</v>
      </c>
      <c r="E462">
        <v>3.8252531512235073E-2</v>
      </c>
      <c r="F462">
        <v>0</v>
      </c>
      <c r="G462">
        <v>0.77226738689099916</v>
      </c>
      <c r="H462">
        <v>7.1163429031118233E-2</v>
      </c>
      <c r="I462">
        <v>0.15656918407788259</v>
      </c>
      <c r="J462">
        <v>0</v>
      </c>
      <c r="K462">
        <v>0.49808285963598109</v>
      </c>
      <c r="L462">
        <v>7.4926328739205669E-2</v>
      </c>
      <c r="M462">
        <v>0.42699081162481328</v>
      </c>
      <c r="N462">
        <v>0</v>
      </c>
      <c r="O462">
        <v>0.91415066847159798</v>
      </c>
      <c r="P462">
        <v>5.674775803815392E-2</v>
      </c>
      <c r="Q462">
        <v>2.910157349024799E-2</v>
      </c>
      <c r="R462">
        <v>0</v>
      </c>
    </row>
    <row r="463" spans="1:18" x14ac:dyDescent="0.45">
      <c r="A463" t="s">
        <v>38</v>
      </c>
      <c r="B463" t="s">
        <v>66</v>
      </c>
      <c r="C463">
        <v>0.97622089367385134</v>
      </c>
      <c r="D463">
        <v>2.3779106326148901E-2</v>
      </c>
      <c r="E463">
        <v>0</v>
      </c>
      <c r="F463">
        <v>0</v>
      </c>
      <c r="G463">
        <v>0.95458765361134956</v>
      </c>
      <c r="H463">
        <v>4.541234638865059E-2</v>
      </c>
      <c r="I463">
        <v>0</v>
      </c>
      <c r="J463">
        <v>0</v>
      </c>
      <c r="K463">
        <v>0.8143952195077202</v>
      </c>
      <c r="L463">
        <v>0.14957361992079091</v>
      </c>
      <c r="M463">
        <v>3.6031160571489182E-2</v>
      </c>
      <c r="N463">
        <v>0</v>
      </c>
      <c r="O463">
        <v>0.97706609224014629</v>
      </c>
      <c r="P463">
        <v>2.2933907759853909E-2</v>
      </c>
      <c r="Q463">
        <v>0</v>
      </c>
      <c r="R463">
        <v>0</v>
      </c>
    </row>
    <row r="464" spans="1:18" x14ac:dyDescent="0.45">
      <c r="A464" t="s">
        <v>38</v>
      </c>
      <c r="B464" t="s">
        <v>60</v>
      </c>
      <c r="C464">
        <v>1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0</v>
      </c>
      <c r="L464">
        <v>0</v>
      </c>
      <c r="M464">
        <v>1</v>
      </c>
      <c r="N464">
        <v>0</v>
      </c>
      <c r="O464">
        <v>0</v>
      </c>
      <c r="P464">
        <v>0</v>
      </c>
      <c r="Q464">
        <v>0</v>
      </c>
      <c r="R464">
        <v>1</v>
      </c>
    </row>
    <row r="465" spans="1:18" x14ac:dyDescent="0.45">
      <c r="A465" t="s">
        <v>38</v>
      </c>
      <c r="B465" t="s">
        <v>61</v>
      </c>
      <c r="C465">
        <v>0.85393051442499246</v>
      </c>
      <c r="D465">
        <v>5.6135324764584153E-2</v>
      </c>
      <c r="E465">
        <v>8.9934160810423325E-2</v>
      </c>
      <c r="F465">
        <v>0</v>
      </c>
      <c r="G465">
        <v>0.6989412946990865</v>
      </c>
      <c r="H465">
        <v>4.6579245393075043E-2</v>
      </c>
      <c r="I465">
        <v>0.25447945990783832</v>
      </c>
      <c r="J465">
        <v>0</v>
      </c>
      <c r="K465">
        <v>0.52151598048905634</v>
      </c>
      <c r="L465">
        <v>3.5544842013303372E-2</v>
      </c>
      <c r="M465">
        <v>0.4429391774976405</v>
      </c>
      <c r="N465">
        <v>0</v>
      </c>
      <c r="O465">
        <v>0.87195201664707145</v>
      </c>
      <c r="P465">
        <v>5.7220016019040858E-2</v>
      </c>
      <c r="Q465">
        <v>7.0827967333887604E-2</v>
      </c>
      <c r="R465">
        <v>0</v>
      </c>
    </row>
    <row r="466" spans="1:18" x14ac:dyDescent="0.45">
      <c r="A466" t="s">
        <v>39</v>
      </c>
      <c r="B466" t="s">
        <v>65</v>
      </c>
      <c r="C466">
        <v>0.48318964066240028</v>
      </c>
      <c r="D466">
        <v>0.33746955520728589</v>
      </c>
      <c r="E466">
        <v>0.17934080413031381</v>
      </c>
      <c r="F466">
        <v>0</v>
      </c>
      <c r="G466">
        <v>0.32038962181360248</v>
      </c>
      <c r="H466">
        <v>0.43723482891173082</v>
      </c>
      <c r="I466">
        <v>0.2423755492746667</v>
      </c>
      <c r="J466">
        <v>0</v>
      </c>
      <c r="K466">
        <v>0.36041382137328348</v>
      </c>
      <c r="L466">
        <v>0.41261551640823207</v>
      </c>
      <c r="M466">
        <v>0.2269706622184843</v>
      </c>
      <c r="N466">
        <v>0</v>
      </c>
      <c r="O466">
        <v>0.53862833705037827</v>
      </c>
      <c r="P466">
        <v>0.30353297794058659</v>
      </c>
      <c r="Q466">
        <v>0.15783868500903511</v>
      </c>
      <c r="R466">
        <v>0</v>
      </c>
    </row>
    <row r="467" spans="1:18" x14ac:dyDescent="0.45">
      <c r="A467" t="s">
        <v>39</v>
      </c>
      <c r="B467" t="s">
        <v>42</v>
      </c>
      <c r="C467">
        <v>0.51351987218380968</v>
      </c>
      <c r="D467">
        <v>0.1197070264773223</v>
      </c>
      <c r="E467">
        <v>0.36677310133886831</v>
      </c>
      <c r="F467">
        <v>0</v>
      </c>
      <c r="G467">
        <v>0.46213349463262432</v>
      </c>
      <c r="H467">
        <v>9.3268345350936685E-2</v>
      </c>
      <c r="I467">
        <v>0.44459816001643898</v>
      </c>
      <c r="J467">
        <v>0</v>
      </c>
      <c r="K467">
        <v>0.47850636719974959</v>
      </c>
      <c r="L467">
        <v>0.10150695595466271</v>
      </c>
      <c r="M467">
        <v>0.41998667684558749</v>
      </c>
      <c r="N467">
        <v>0</v>
      </c>
      <c r="O467">
        <v>0.46038664422934322</v>
      </c>
      <c r="P467">
        <v>9.3543015633799576E-2</v>
      </c>
      <c r="Q467">
        <v>0.44607034013685731</v>
      </c>
      <c r="R467">
        <v>0</v>
      </c>
    </row>
    <row r="468" spans="1:18" x14ac:dyDescent="0.45">
      <c r="A468" t="s">
        <v>39</v>
      </c>
      <c r="B468" t="s">
        <v>43</v>
      </c>
      <c r="C468">
        <v>0.22320972502805689</v>
      </c>
      <c r="D468">
        <v>0.14624383173343589</v>
      </c>
      <c r="E468">
        <v>0.63054644323850761</v>
      </c>
      <c r="F468">
        <v>0</v>
      </c>
      <c r="G468">
        <v>5.4755809361967653E-2</v>
      </c>
      <c r="H468">
        <v>7.9161751696069524E-2</v>
      </c>
      <c r="I468">
        <v>0.86608243894196302</v>
      </c>
      <c r="J468">
        <v>0</v>
      </c>
      <c r="K468">
        <v>3.5433961585719112E-2</v>
      </c>
      <c r="L468">
        <v>7.1457646930822349E-2</v>
      </c>
      <c r="M468">
        <v>0.89310839148345889</v>
      </c>
      <c r="N468">
        <v>0</v>
      </c>
      <c r="O468">
        <v>0.31281049915234399</v>
      </c>
      <c r="P468">
        <v>0.1818639600568015</v>
      </c>
      <c r="Q468">
        <v>0.50532554079085468</v>
      </c>
      <c r="R468">
        <v>0</v>
      </c>
    </row>
    <row r="469" spans="1:18" x14ac:dyDescent="0.45">
      <c r="A469" t="s">
        <v>39</v>
      </c>
      <c r="B469" t="s">
        <v>69</v>
      </c>
      <c r="C469">
        <v>1</v>
      </c>
      <c r="D469">
        <v>0</v>
      </c>
      <c r="E469">
        <v>0</v>
      </c>
      <c r="F469">
        <v>0</v>
      </c>
      <c r="G469">
        <v>0</v>
      </c>
      <c r="H469">
        <v>1</v>
      </c>
      <c r="I469">
        <v>0</v>
      </c>
      <c r="J469">
        <v>0</v>
      </c>
      <c r="K469">
        <v>0</v>
      </c>
      <c r="L469">
        <v>0</v>
      </c>
      <c r="M469">
        <v>1</v>
      </c>
      <c r="N469">
        <v>0</v>
      </c>
      <c r="O469">
        <v>1</v>
      </c>
      <c r="P469">
        <v>0</v>
      </c>
      <c r="Q469">
        <v>0</v>
      </c>
      <c r="R469">
        <v>0</v>
      </c>
    </row>
    <row r="470" spans="1:18" x14ac:dyDescent="0.45">
      <c r="A470" t="s">
        <v>39</v>
      </c>
      <c r="B470" t="s">
        <v>44</v>
      </c>
      <c r="C470">
        <v>0.86331049479431377</v>
      </c>
      <c r="D470">
        <v>0.1366895052056859</v>
      </c>
      <c r="E470">
        <v>0</v>
      </c>
      <c r="F470">
        <v>0</v>
      </c>
      <c r="G470">
        <v>0</v>
      </c>
      <c r="H470">
        <v>1</v>
      </c>
      <c r="I470">
        <v>0</v>
      </c>
      <c r="J470">
        <v>0</v>
      </c>
      <c r="K470">
        <v>1.123380052466081E-2</v>
      </c>
      <c r="L470">
        <v>1.107312355363807E-2</v>
      </c>
      <c r="M470">
        <v>0.97769307592170129</v>
      </c>
      <c r="N470">
        <v>0</v>
      </c>
      <c r="O470">
        <v>0.89562305648701002</v>
      </c>
      <c r="P470">
        <v>0.1043769435129898</v>
      </c>
      <c r="Q470">
        <v>0</v>
      </c>
      <c r="R470">
        <v>0</v>
      </c>
    </row>
    <row r="471" spans="1:18" x14ac:dyDescent="0.45">
      <c r="A471" t="s">
        <v>39</v>
      </c>
      <c r="B471" t="s">
        <v>45</v>
      </c>
      <c r="C471">
        <v>0</v>
      </c>
      <c r="D471">
        <v>1</v>
      </c>
      <c r="E471">
        <v>0</v>
      </c>
      <c r="F471">
        <v>0</v>
      </c>
      <c r="G471">
        <v>0</v>
      </c>
      <c r="H471">
        <v>1</v>
      </c>
      <c r="I471">
        <v>0</v>
      </c>
      <c r="J471">
        <v>0</v>
      </c>
      <c r="K471">
        <v>0</v>
      </c>
      <c r="L471">
        <v>0</v>
      </c>
      <c r="M471">
        <v>1</v>
      </c>
      <c r="N471">
        <v>0</v>
      </c>
      <c r="O471">
        <v>0</v>
      </c>
      <c r="P471">
        <v>0</v>
      </c>
      <c r="Q471">
        <v>0</v>
      </c>
      <c r="R471">
        <v>1</v>
      </c>
    </row>
    <row r="472" spans="1:18" x14ac:dyDescent="0.45">
      <c r="A472" t="s">
        <v>39</v>
      </c>
      <c r="B472" t="s">
        <v>46</v>
      </c>
      <c r="C472">
        <v>0.1822832177918233</v>
      </c>
      <c r="D472">
        <v>0.46770102650070883</v>
      </c>
      <c r="E472">
        <v>0.3500157557074679</v>
      </c>
      <c r="F472">
        <v>0</v>
      </c>
      <c r="G472">
        <v>0</v>
      </c>
      <c r="H472">
        <v>1</v>
      </c>
      <c r="I472">
        <v>0</v>
      </c>
      <c r="J472">
        <v>0</v>
      </c>
      <c r="K472">
        <v>0</v>
      </c>
      <c r="L472">
        <v>0</v>
      </c>
      <c r="M472">
        <v>1</v>
      </c>
      <c r="N472">
        <v>0</v>
      </c>
      <c r="O472">
        <v>0</v>
      </c>
      <c r="P472">
        <v>0</v>
      </c>
      <c r="Q472">
        <v>0</v>
      </c>
      <c r="R472">
        <v>1</v>
      </c>
    </row>
    <row r="473" spans="1:18" x14ac:dyDescent="0.45">
      <c r="A473" t="s">
        <v>39</v>
      </c>
      <c r="B473" t="s">
        <v>67</v>
      </c>
      <c r="C473">
        <v>1</v>
      </c>
      <c r="D473">
        <v>0</v>
      </c>
      <c r="E473">
        <v>0</v>
      </c>
      <c r="F473">
        <v>0</v>
      </c>
      <c r="G473">
        <v>0</v>
      </c>
      <c r="H473">
        <v>1</v>
      </c>
      <c r="I473">
        <v>0</v>
      </c>
      <c r="J473">
        <v>0</v>
      </c>
      <c r="K473">
        <v>0</v>
      </c>
      <c r="L473">
        <v>0</v>
      </c>
      <c r="M473">
        <v>1</v>
      </c>
      <c r="N473">
        <v>0</v>
      </c>
      <c r="O473">
        <v>0</v>
      </c>
      <c r="P473">
        <v>0</v>
      </c>
      <c r="Q473">
        <v>0</v>
      </c>
      <c r="R473">
        <v>1</v>
      </c>
    </row>
    <row r="474" spans="1:18" x14ac:dyDescent="0.45">
      <c r="A474" t="s">
        <v>39</v>
      </c>
      <c r="B474" t="s">
        <v>48</v>
      </c>
      <c r="C474">
        <v>0.22868758487147781</v>
      </c>
      <c r="D474">
        <v>0.771312415128522</v>
      </c>
      <c r="E474">
        <v>0</v>
      </c>
      <c r="F474">
        <v>0</v>
      </c>
      <c r="G474">
        <v>0</v>
      </c>
      <c r="H474">
        <v>1</v>
      </c>
      <c r="I474">
        <v>0</v>
      </c>
      <c r="J474">
        <v>0</v>
      </c>
      <c r="K474">
        <v>0</v>
      </c>
      <c r="L474">
        <v>0</v>
      </c>
      <c r="M474">
        <v>1</v>
      </c>
      <c r="N474">
        <v>0</v>
      </c>
      <c r="O474">
        <v>0</v>
      </c>
      <c r="P474">
        <v>0</v>
      </c>
      <c r="Q474">
        <v>0</v>
      </c>
      <c r="R474">
        <v>1</v>
      </c>
    </row>
    <row r="475" spans="1:18" x14ac:dyDescent="0.45">
      <c r="A475" t="s">
        <v>39</v>
      </c>
      <c r="B475" t="s">
        <v>49</v>
      </c>
      <c r="C475">
        <v>0.57811242588361922</v>
      </c>
      <c r="D475">
        <v>0.1525839564133217</v>
      </c>
      <c r="E475">
        <v>0.26930361770305949</v>
      </c>
      <c r="F475">
        <v>0</v>
      </c>
      <c r="G475">
        <v>0.2579760973878345</v>
      </c>
      <c r="H475">
        <v>0.119237409474201</v>
      </c>
      <c r="I475">
        <v>0.62278649313796441</v>
      </c>
      <c r="J475">
        <v>0</v>
      </c>
      <c r="K475">
        <v>7.3094360236494751E-2</v>
      </c>
      <c r="L475">
        <v>9.9979341030769817E-2</v>
      </c>
      <c r="M475">
        <v>0.82692629873273538</v>
      </c>
      <c r="N475">
        <v>0</v>
      </c>
      <c r="O475">
        <v>0.57974232388525615</v>
      </c>
      <c r="P475">
        <v>0.15275375473240529</v>
      </c>
      <c r="Q475">
        <v>0.26750392138233869</v>
      </c>
      <c r="R475">
        <v>0</v>
      </c>
    </row>
    <row r="476" spans="1:18" x14ac:dyDescent="0.45">
      <c r="A476" t="s">
        <v>39</v>
      </c>
      <c r="B476" t="s">
        <v>70</v>
      </c>
      <c r="C476">
        <v>1</v>
      </c>
      <c r="D476">
        <v>0</v>
      </c>
      <c r="E476">
        <v>0</v>
      </c>
      <c r="F476">
        <v>0</v>
      </c>
      <c r="G476">
        <v>0</v>
      </c>
      <c r="H476">
        <v>1</v>
      </c>
      <c r="I476">
        <v>0</v>
      </c>
      <c r="J476">
        <v>0</v>
      </c>
      <c r="K476">
        <v>0</v>
      </c>
      <c r="L476">
        <v>0</v>
      </c>
      <c r="M476">
        <v>1</v>
      </c>
      <c r="N476">
        <v>0</v>
      </c>
      <c r="O476">
        <v>1</v>
      </c>
      <c r="P476">
        <v>0</v>
      </c>
      <c r="Q476">
        <v>0</v>
      </c>
      <c r="R476">
        <v>0</v>
      </c>
    </row>
    <row r="477" spans="1:18" x14ac:dyDescent="0.45">
      <c r="A477" t="s">
        <v>39</v>
      </c>
      <c r="B477" t="s">
        <v>50</v>
      </c>
      <c r="C477">
        <v>1</v>
      </c>
      <c r="D477">
        <v>0</v>
      </c>
      <c r="E477">
        <v>0</v>
      </c>
      <c r="F477">
        <v>0</v>
      </c>
      <c r="G477">
        <v>0</v>
      </c>
      <c r="H477">
        <v>1</v>
      </c>
      <c r="I477">
        <v>0</v>
      </c>
      <c r="J477">
        <v>0</v>
      </c>
      <c r="K477">
        <v>0</v>
      </c>
      <c r="L477">
        <v>0</v>
      </c>
      <c r="M477">
        <v>1</v>
      </c>
      <c r="N477">
        <v>0</v>
      </c>
      <c r="O477">
        <v>1</v>
      </c>
      <c r="P477">
        <v>0</v>
      </c>
      <c r="Q477">
        <v>0</v>
      </c>
      <c r="R477">
        <v>0</v>
      </c>
    </row>
    <row r="478" spans="1:18" x14ac:dyDescent="0.45">
      <c r="A478" t="s">
        <v>39</v>
      </c>
      <c r="B478" t="s">
        <v>52</v>
      </c>
      <c r="C478">
        <v>1</v>
      </c>
      <c r="D478">
        <v>0</v>
      </c>
      <c r="E478">
        <v>0</v>
      </c>
      <c r="F478">
        <v>0</v>
      </c>
      <c r="G478">
        <v>0</v>
      </c>
      <c r="H478">
        <v>1</v>
      </c>
      <c r="I478">
        <v>0</v>
      </c>
      <c r="J478">
        <v>0</v>
      </c>
      <c r="K478">
        <v>0</v>
      </c>
      <c r="L478">
        <v>0</v>
      </c>
      <c r="M478">
        <v>1</v>
      </c>
      <c r="N478">
        <v>0</v>
      </c>
      <c r="O478">
        <v>1</v>
      </c>
      <c r="P478">
        <v>0</v>
      </c>
      <c r="Q478">
        <v>0</v>
      </c>
      <c r="R478">
        <v>0</v>
      </c>
    </row>
    <row r="479" spans="1:18" x14ac:dyDescent="0.45">
      <c r="A479" t="s">
        <v>39</v>
      </c>
      <c r="B479" t="s">
        <v>62</v>
      </c>
      <c r="C479">
        <v>0.63831066616047805</v>
      </c>
      <c r="D479">
        <v>0.12735965595889159</v>
      </c>
      <c r="E479">
        <v>0.2343296778806305</v>
      </c>
      <c r="F479">
        <v>0</v>
      </c>
      <c r="G479">
        <v>0.61599500591573653</v>
      </c>
      <c r="H479">
        <v>0.12096185771178609</v>
      </c>
      <c r="I479">
        <v>0.26304313637247762</v>
      </c>
      <c r="J479">
        <v>0</v>
      </c>
      <c r="K479">
        <v>0.53154806876619687</v>
      </c>
      <c r="L479">
        <v>9.3400865107688247E-2</v>
      </c>
      <c r="M479">
        <v>0.37505106612611488</v>
      </c>
      <c r="N479">
        <v>0</v>
      </c>
      <c r="O479">
        <v>0.63401652616813953</v>
      </c>
      <c r="P479">
        <v>0.12343897555639401</v>
      </c>
      <c r="Q479">
        <v>0.24254449827546651</v>
      </c>
      <c r="R479">
        <v>0</v>
      </c>
    </row>
    <row r="480" spans="1:18" x14ac:dyDescent="0.45">
      <c r="A480" t="s">
        <v>39</v>
      </c>
      <c r="B480" t="s">
        <v>63</v>
      </c>
      <c r="C480">
        <v>0.63014717323257141</v>
      </c>
      <c r="D480">
        <v>2.726506353239298E-2</v>
      </c>
      <c r="E480">
        <v>0.34258776323503548</v>
      </c>
      <c r="F480">
        <v>0</v>
      </c>
      <c r="G480">
        <v>7.2509845555927266E-2</v>
      </c>
      <c r="H480">
        <v>4.1180572794234011E-2</v>
      </c>
      <c r="I480">
        <v>0.88630958164983864</v>
      </c>
      <c r="J480">
        <v>0</v>
      </c>
      <c r="K480">
        <v>7.6474997554959291E-3</v>
      </c>
      <c r="L480">
        <v>4.1492856595917081E-2</v>
      </c>
      <c r="M480">
        <v>0.95085964364858688</v>
      </c>
      <c r="N480">
        <v>0</v>
      </c>
      <c r="O480">
        <v>0</v>
      </c>
      <c r="P480">
        <v>0</v>
      </c>
      <c r="Q480">
        <v>0</v>
      </c>
      <c r="R480">
        <v>1</v>
      </c>
    </row>
    <row r="481" spans="1:18" x14ac:dyDescent="0.45">
      <c r="A481" t="s">
        <v>39</v>
      </c>
      <c r="B481" t="s">
        <v>64</v>
      </c>
      <c r="C481">
        <v>0.40140427321716649</v>
      </c>
      <c r="D481">
        <v>0.1027347867352474</v>
      </c>
      <c r="E481">
        <v>0.49586094004758607</v>
      </c>
      <c r="F481">
        <v>0</v>
      </c>
      <c r="G481">
        <v>0.2259215952792355</v>
      </c>
      <c r="H481">
        <v>0.1229620788506435</v>
      </c>
      <c r="I481">
        <v>0.65111632587012103</v>
      </c>
      <c r="J481">
        <v>0</v>
      </c>
      <c r="K481">
        <v>0.26422427700356771</v>
      </c>
      <c r="L481">
        <v>0.11843578028556059</v>
      </c>
      <c r="M481">
        <v>0.61733994271087178</v>
      </c>
      <c r="N481">
        <v>0</v>
      </c>
      <c r="O481">
        <v>0.46457344127939021</v>
      </c>
      <c r="P481">
        <v>9.545869143630005E-2</v>
      </c>
      <c r="Q481">
        <v>0.43996786728430981</v>
      </c>
      <c r="R481">
        <v>0</v>
      </c>
    </row>
    <row r="482" spans="1:18" x14ac:dyDescent="0.45">
      <c r="A482" t="s">
        <v>39</v>
      </c>
      <c r="B482" t="s">
        <v>68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0</v>
      </c>
      <c r="L482">
        <v>0</v>
      </c>
      <c r="M482">
        <v>1</v>
      </c>
      <c r="N482">
        <v>0</v>
      </c>
      <c r="O482">
        <v>0</v>
      </c>
      <c r="P482">
        <v>0</v>
      </c>
      <c r="Q482">
        <v>0</v>
      </c>
      <c r="R482">
        <v>1</v>
      </c>
    </row>
    <row r="483" spans="1:18" x14ac:dyDescent="0.45">
      <c r="A483" t="s">
        <v>39</v>
      </c>
      <c r="B483" t="s">
        <v>53</v>
      </c>
      <c r="C483">
        <v>0.5099863400172524</v>
      </c>
      <c r="D483">
        <v>0.13958207635835551</v>
      </c>
      <c r="E483">
        <v>0.3504315836243922</v>
      </c>
      <c r="F483">
        <v>0</v>
      </c>
      <c r="G483">
        <v>0.32713841169896318</v>
      </c>
      <c r="H483">
        <v>0.1170509477937018</v>
      </c>
      <c r="I483">
        <v>0.55581064050733486</v>
      </c>
      <c r="J483">
        <v>0</v>
      </c>
      <c r="K483">
        <v>0.29471262623670469</v>
      </c>
      <c r="L483">
        <v>0.11243369347778449</v>
      </c>
      <c r="M483">
        <v>0.59285368028551066</v>
      </c>
      <c r="N483">
        <v>0</v>
      </c>
      <c r="O483">
        <v>0.56971044615239674</v>
      </c>
      <c r="P483">
        <v>0.14654412920820589</v>
      </c>
      <c r="Q483">
        <v>0.2837454246393975</v>
      </c>
      <c r="R483">
        <v>0</v>
      </c>
    </row>
    <row r="484" spans="1:18" x14ac:dyDescent="0.45">
      <c r="A484" t="s">
        <v>39</v>
      </c>
      <c r="B484" t="s">
        <v>54</v>
      </c>
      <c r="C484">
        <v>1</v>
      </c>
      <c r="D484">
        <v>0</v>
      </c>
      <c r="E484">
        <v>0</v>
      </c>
      <c r="F484">
        <v>0</v>
      </c>
      <c r="G484">
        <v>0</v>
      </c>
      <c r="H484">
        <v>0</v>
      </c>
      <c r="I484">
        <v>1</v>
      </c>
      <c r="J484">
        <v>0</v>
      </c>
      <c r="K484">
        <v>0</v>
      </c>
      <c r="L484">
        <v>0</v>
      </c>
      <c r="M484">
        <v>1</v>
      </c>
      <c r="N484">
        <v>0</v>
      </c>
      <c r="O484">
        <v>0.97857867059271786</v>
      </c>
      <c r="P484">
        <v>0</v>
      </c>
      <c r="Q484">
        <v>2.1421329407282131E-2</v>
      </c>
      <c r="R484">
        <v>0</v>
      </c>
    </row>
    <row r="485" spans="1:18" x14ac:dyDescent="0.45">
      <c r="A485" t="s">
        <v>39</v>
      </c>
      <c r="B485" t="s">
        <v>55</v>
      </c>
      <c r="C485">
        <v>0.42546807316282098</v>
      </c>
      <c r="D485">
        <v>0.15903391417168239</v>
      </c>
      <c r="E485">
        <v>0.41549801266549619</v>
      </c>
      <c r="F485">
        <v>0</v>
      </c>
      <c r="G485">
        <v>0.15270960036286019</v>
      </c>
      <c r="H485">
        <v>0.104931522608052</v>
      </c>
      <c r="I485">
        <v>0.74235887702908776</v>
      </c>
      <c r="J485">
        <v>0</v>
      </c>
      <c r="K485">
        <v>0</v>
      </c>
      <c r="L485">
        <v>0</v>
      </c>
      <c r="M485">
        <v>1</v>
      </c>
      <c r="N485">
        <v>0</v>
      </c>
      <c r="O485">
        <v>0.51485679032350873</v>
      </c>
      <c r="P485">
        <v>0.1751270148925636</v>
      </c>
      <c r="Q485">
        <v>0.31001619478392739</v>
      </c>
      <c r="R485">
        <v>0</v>
      </c>
    </row>
    <row r="486" spans="1:18" x14ac:dyDescent="0.45">
      <c r="A486" t="s">
        <v>39</v>
      </c>
      <c r="B486" t="s">
        <v>56</v>
      </c>
      <c r="C486">
        <v>0.20100313433492689</v>
      </c>
      <c r="D486">
        <v>0.55791033310513849</v>
      </c>
      <c r="E486">
        <v>0.2410865325599347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0</v>
      </c>
      <c r="L486">
        <v>0</v>
      </c>
      <c r="M486">
        <v>1</v>
      </c>
      <c r="N486">
        <v>0</v>
      </c>
      <c r="O486">
        <v>0</v>
      </c>
      <c r="P486">
        <v>0</v>
      </c>
      <c r="Q486">
        <v>0</v>
      </c>
      <c r="R486">
        <v>1</v>
      </c>
    </row>
    <row r="487" spans="1:18" x14ac:dyDescent="0.45">
      <c r="A487" t="s">
        <v>39</v>
      </c>
      <c r="B487" t="s">
        <v>57</v>
      </c>
      <c r="C487">
        <v>1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0</v>
      </c>
      <c r="L487">
        <v>0</v>
      </c>
      <c r="M487">
        <v>1</v>
      </c>
      <c r="N487">
        <v>0</v>
      </c>
      <c r="O487">
        <v>0</v>
      </c>
      <c r="P487">
        <v>0</v>
      </c>
      <c r="Q487">
        <v>0</v>
      </c>
      <c r="R487">
        <v>1</v>
      </c>
    </row>
    <row r="488" spans="1:18" x14ac:dyDescent="0.45">
      <c r="A488" t="s">
        <v>39</v>
      </c>
      <c r="B488" t="s">
        <v>58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0</v>
      </c>
      <c r="L488">
        <v>0</v>
      </c>
      <c r="M488">
        <v>1</v>
      </c>
      <c r="N488">
        <v>0</v>
      </c>
      <c r="O488">
        <v>0</v>
      </c>
      <c r="P488">
        <v>0</v>
      </c>
      <c r="Q488">
        <v>0</v>
      </c>
      <c r="R488">
        <v>1</v>
      </c>
    </row>
    <row r="489" spans="1:18" x14ac:dyDescent="0.45">
      <c r="A489" t="s">
        <v>39</v>
      </c>
      <c r="B489" t="s">
        <v>59</v>
      </c>
      <c r="C489">
        <v>0.41951237255356411</v>
      </c>
      <c r="D489">
        <v>0.19585413101775059</v>
      </c>
      <c r="E489">
        <v>0.38463349642868527</v>
      </c>
      <c r="F489">
        <v>0</v>
      </c>
      <c r="G489">
        <v>0.1213317098312114</v>
      </c>
      <c r="H489">
        <v>9.2618955854364859E-2</v>
      </c>
      <c r="I489">
        <v>0.7860493343144237</v>
      </c>
      <c r="J489">
        <v>0</v>
      </c>
      <c r="K489">
        <v>8.2385192068706856E-2</v>
      </c>
      <c r="L489">
        <v>6.4866367565244887E-2</v>
      </c>
      <c r="M489">
        <v>0.85274844036604802</v>
      </c>
      <c r="N489">
        <v>0</v>
      </c>
      <c r="O489">
        <v>0.47513628511832812</v>
      </c>
      <c r="P489">
        <v>0.2118404376303184</v>
      </c>
      <c r="Q489">
        <v>0.31302327725135348</v>
      </c>
      <c r="R489">
        <v>0</v>
      </c>
    </row>
    <row r="490" spans="1:18" x14ac:dyDescent="0.45">
      <c r="A490" t="s">
        <v>39</v>
      </c>
      <c r="B490" t="s">
        <v>66</v>
      </c>
      <c r="C490">
        <v>0.39136548089405698</v>
      </c>
      <c r="D490">
        <v>0.1031346566422613</v>
      </c>
      <c r="E490">
        <v>0.50549986246368162</v>
      </c>
      <c r="F490">
        <v>0</v>
      </c>
      <c r="G490">
        <v>3.3966987173889983E-2</v>
      </c>
      <c r="H490">
        <v>8.9512682720162239E-3</v>
      </c>
      <c r="I490">
        <v>0.95708174455409367</v>
      </c>
      <c r="J490">
        <v>0</v>
      </c>
      <c r="K490">
        <v>0</v>
      </c>
      <c r="L490">
        <v>0</v>
      </c>
      <c r="M490">
        <v>1</v>
      </c>
      <c r="N490">
        <v>0</v>
      </c>
      <c r="O490">
        <v>0.4920185596895098</v>
      </c>
      <c r="P490">
        <v>0.1296608998627137</v>
      </c>
      <c r="Q490">
        <v>0.37832054044777652</v>
      </c>
      <c r="R490">
        <v>0</v>
      </c>
    </row>
    <row r="491" spans="1:18" x14ac:dyDescent="0.45">
      <c r="A491" t="s">
        <v>39</v>
      </c>
      <c r="B491" t="s">
        <v>60</v>
      </c>
      <c r="C491">
        <v>1</v>
      </c>
      <c r="D491">
        <v>0</v>
      </c>
      <c r="E491">
        <v>0</v>
      </c>
      <c r="F491">
        <v>0</v>
      </c>
      <c r="G491">
        <v>0</v>
      </c>
      <c r="H491">
        <v>1</v>
      </c>
      <c r="I491">
        <v>0</v>
      </c>
      <c r="J491">
        <v>0</v>
      </c>
      <c r="K491">
        <v>0</v>
      </c>
      <c r="L491">
        <v>0</v>
      </c>
      <c r="M491">
        <v>1</v>
      </c>
      <c r="N491">
        <v>0</v>
      </c>
      <c r="O491">
        <v>0</v>
      </c>
      <c r="P491">
        <v>0</v>
      </c>
      <c r="Q491">
        <v>0</v>
      </c>
      <c r="R491">
        <v>1</v>
      </c>
    </row>
    <row r="492" spans="1:18" x14ac:dyDescent="0.45">
      <c r="A492" t="s">
        <v>39</v>
      </c>
      <c r="B492" t="s">
        <v>61</v>
      </c>
      <c r="C492">
        <v>0.25305318726680498</v>
      </c>
      <c r="D492">
        <v>4.38975915240849E-2</v>
      </c>
      <c r="E492">
        <v>0.70304922120911018</v>
      </c>
      <c r="F492">
        <v>0</v>
      </c>
      <c r="G492">
        <v>0.1574087653526958</v>
      </c>
      <c r="H492">
        <v>2.0600066242529119E-2</v>
      </c>
      <c r="I492">
        <v>0.82199116840477482</v>
      </c>
      <c r="J492">
        <v>0</v>
      </c>
      <c r="K492">
        <v>0.13837757850273499</v>
      </c>
      <c r="L492">
        <v>1.5791594881644871E-2</v>
      </c>
      <c r="M492">
        <v>0.84583082661561981</v>
      </c>
      <c r="N492">
        <v>0</v>
      </c>
      <c r="O492">
        <v>0.32064350964126681</v>
      </c>
      <c r="P492">
        <v>6.0224858144974122E-2</v>
      </c>
      <c r="Q492">
        <v>0.61913163221375922</v>
      </c>
      <c r="R492">
        <v>0</v>
      </c>
    </row>
    <row r="493" spans="1:18" x14ac:dyDescent="0.45">
      <c r="A493" t="s">
        <v>40</v>
      </c>
      <c r="B493" t="s">
        <v>65</v>
      </c>
      <c r="C493">
        <v>0.92394445972968897</v>
      </c>
      <c r="D493">
        <v>6.3379652742454468E-2</v>
      </c>
      <c r="E493">
        <v>1.267588752785654E-2</v>
      </c>
      <c r="F493">
        <v>0</v>
      </c>
      <c r="G493">
        <v>0.8847689499937974</v>
      </c>
      <c r="H493">
        <v>7.369992429818395E-2</v>
      </c>
      <c r="I493">
        <v>4.1531125708018722E-2</v>
      </c>
      <c r="J493">
        <v>0</v>
      </c>
      <c r="K493">
        <v>0.61468392062747956</v>
      </c>
      <c r="L493">
        <v>0.14426705310783561</v>
      </c>
      <c r="M493">
        <v>0.24104902626468511</v>
      </c>
      <c r="N493">
        <v>0</v>
      </c>
      <c r="O493">
        <v>0.92751238495366584</v>
      </c>
      <c r="P493">
        <v>6.2492427642763547E-2</v>
      </c>
      <c r="Q493">
        <v>9.9951874035706691E-3</v>
      </c>
      <c r="R493">
        <v>0</v>
      </c>
    </row>
    <row r="494" spans="1:18" x14ac:dyDescent="0.45">
      <c r="A494" t="s">
        <v>40</v>
      </c>
      <c r="B494" t="s">
        <v>42</v>
      </c>
      <c r="C494">
        <v>0.857468115592951</v>
      </c>
      <c r="D494">
        <v>5.8648931256337772E-2</v>
      </c>
      <c r="E494">
        <v>8.3882953150711342E-2</v>
      </c>
      <c r="F494">
        <v>0</v>
      </c>
      <c r="G494">
        <v>0.63419407882441436</v>
      </c>
      <c r="H494">
        <v>7.3197977532642802E-2</v>
      </c>
      <c r="I494">
        <v>0.29260794364294301</v>
      </c>
      <c r="J494">
        <v>0</v>
      </c>
      <c r="K494">
        <v>0.47096323846369947</v>
      </c>
      <c r="L494">
        <v>8.3749278958145879E-2</v>
      </c>
      <c r="M494">
        <v>0.4452874825781547</v>
      </c>
      <c r="N494">
        <v>0</v>
      </c>
      <c r="O494">
        <v>0.87768988901146172</v>
      </c>
      <c r="P494">
        <v>5.7308384483437072E-2</v>
      </c>
      <c r="Q494">
        <v>6.5001726505101387E-2</v>
      </c>
      <c r="R494">
        <v>0</v>
      </c>
    </row>
    <row r="495" spans="1:18" x14ac:dyDescent="0.45">
      <c r="A495" t="s">
        <v>40</v>
      </c>
      <c r="B495" t="s">
        <v>43</v>
      </c>
      <c r="C495">
        <v>0.7274932376880372</v>
      </c>
      <c r="D495">
        <v>7.7223957244947974E-2</v>
      </c>
      <c r="E495">
        <v>0.19528280506701479</v>
      </c>
      <c r="F495">
        <v>0</v>
      </c>
      <c r="G495">
        <v>0.43739590004880219</v>
      </c>
      <c r="H495">
        <v>6.1108807649146342E-2</v>
      </c>
      <c r="I495">
        <v>0.50149529230205148</v>
      </c>
      <c r="J495">
        <v>0</v>
      </c>
      <c r="K495">
        <v>0.36448973658953071</v>
      </c>
      <c r="L495">
        <v>5.5101544468062542E-2</v>
      </c>
      <c r="M495">
        <v>0.58040871894240675</v>
      </c>
      <c r="N495">
        <v>0</v>
      </c>
      <c r="O495">
        <v>0.76954076816752937</v>
      </c>
      <c r="P495">
        <v>7.9209761367313072E-2</v>
      </c>
      <c r="Q495">
        <v>0.15124947046515769</v>
      </c>
      <c r="R495">
        <v>0</v>
      </c>
    </row>
    <row r="496" spans="1:18" x14ac:dyDescent="0.45">
      <c r="A496" t="s">
        <v>40</v>
      </c>
      <c r="B496" t="s">
        <v>69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1</v>
      </c>
      <c r="I496">
        <v>0</v>
      </c>
      <c r="J496">
        <v>0</v>
      </c>
      <c r="K496">
        <v>0</v>
      </c>
      <c r="L496">
        <v>0</v>
      </c>
      <c r="M496">
        <v>1</v>
      </c>
      <c r="N496">
        <v>0</v>
      </c>
      <c r="O496">
        <v>0</v>
      </c>
      <c r="P496">
        <v>0</v>
      </c>
      <c r="Q496">
        <v>0</v>
      </c>
      <c r="R496">
        <v>1</v>
      </c>
    </row>
    <row r="497" spans="1:18" x14ac:dyDescent="0.45">
      <c r="A497" t="s">
        <v>40</v>
      </c>
      <c r="B497" t="s">
        <v>44</v>
      </c>
      <c r="C497">
        <v>0.98553553904651192</v>
      </c>
      <c r="D497">
        <v>1.1617968938139701E-2</v>
      </c>
      <c r="E497">
        <v>2.846492015348312E-3</v>
      </c>
      <c r="F497">
        <v>0</v>
      </c>
      <c r="G497">
        <v>0.59012057397605966</v>
      </c>
      <c r="H497">
        <v>0.26534622989038659</v>
      </c>
      <c r="I497">
        <v>0.14453319613355389</v>
      </c>
      <c r="J497">
        <v>0</v>
      </c>
      <c r="K497">
        <v>0.39087912033293809</v>
      </c>
      <c r="L497">
        <v>0.39074152193925682</v>
      </c>
      <c r="M497">
        <v>0.2183793577278052</v>
      </c>
      <c r="N497">
        <v>0</v>
      </c>
      <c r="O497">
        <v>0.98801505421865465</v>
      </c>
      <c r="P497">
        <v>1.001349172408485E-2</v>
      </c>
      <c r="Q497">
        <v>1.9714540572602951E-3</v>
      </c>
      <c r="R497">
        <v>0</v>
      </c>
    </row>
    <row r="498" spans="1:18" x14ac:dyDescent="0.45">
      <c r="A498" t="s">
        <v>40</v>
      </c>
      <c r="B498" t="s">
        <v>45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0</v>
      </c>
      <c r="I498">
        <v>1</v>
      </c>
      <c r="J498">
        <v>0</v>
      </c>
      <c r="K498">
        <v>0</v>
      </c>
      <c r="L498">
        <v>0</v>
      </c>
      <c r="M498">
        <v>1</v>
      </c>
      <c r="N498">
        <v>0</v>
      </c>
      <c r="O498">
        <v>0</v>
      </c>
      <c r="P498">
        <v>0</v>
      </c>
      <c r="Q498">
        <v>0</v>
      </c>
      <c r="R498">
        <v>1</v>
      </c>
    </row>
    <row r="499" spans="1:18" x14ac:dyDescent="0.45">
      <c r="A499" t="s">
        <v>40</v>
      </c>
      <c r="B499" t="s">
        <v>46</v>
      </c>
      <c r="C499">
        <v>1</v>
      </c>
      <c r="D499">
        <v>0</v>
      </c>
      <c r="E499">
        <v>0</v>
      </c>
      <c r="F499">
        <v>0</v>
      </c>
      <c r="G499">
        <v>1</v>
      </c>
      <c r="H499">
        <v>0</v>
      </c>
      <c r="I499">
        <v>0</v>
      </c>
      <c r="J499">
        <v>0</v>
      </c>
      <c r="K499">
        <v>0.57746728601563801</v>
      </c>
      <c r="L499">
        <v>0</v>
      </c>
      <c r="M499">
        <v>0.4225327139843621</v>
      </c>
      <c r="N499">
        <v>0</v>
      </c>
      <c r="O499">
        <v>0</v>
      </c>
      <c r="P499">
        <v>0</v>
      </c>
      <c r="Q499">
        <v>0</v>
      </c>
      <c r="R499">
        <v>1</v>
      </c>
    </row>
    <row r="500" spans="1:18" x14ac:dyDescent="0.45">
      <c r="A500" t="s">
        <v>40</v>
      </c>
      <c r="B500" t="s">
        <v>67</v>
      </c>
      <c r="C500">
        <v>1</v>
      </c>
      <c r="D500">
        <v>0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0</v>
      </c>
      <c r="L500">
        <v>0</v>
      </c>
      <c r="M500">
        <v>1</v>
      </c>
      <c r="N500">
        <v>0</v>
      </c>
      <c r="O500">
        <v>0</v>
      </c>
      <c r="P500">
        <v>0</v>
      </c>
      <c r="Q500">
        <v>0</v>
      </c>
      <c r="R500">
        <v>1</v>
      </c>
    </row>
    <row r="501" spans="1:18" x14ac:dyDescent="0.45">
      <c r="A501" t="s">
        <v>40</v>
      </c>
      <c r="B501" t="s">
        <v>48</v>
      </c>
      <c r="C501">
        <v>0.84451770313980612</v>
      </c>
      <c r="D501">
        <v>0.1087761240774867</v>
      </c>
      <c r="E501">
        <v>4.6706172782707417E-2</v>
      </c>
      <c r="F501">
        <v>0</v>
      </c>
      <c r="G501">
        <v>0.14016711444922811</v>
      </c>
      <c r="H501">
        <v>0.32933515615641851</v>
      </c>
      <c r="I501">
        <v>0.53049772939435369</v>
      </c>
      <c r="J501">
        <v>0</v>
      </c>
      <c r="K501">
        <v>0.39327629121336177</v>
      </c>
      <c r="L501">
        <v>2.4435649571131611E-2</v>
      </c>
      <c r="M501">
        <v>0.58228805921550664</v>
      </c>
      <c r="N501">
        <v>0</v>
      </c>
      <c r="O501">
        <v>0</v>
      </c>
      <c r="P501">
        <v>0</v>
      </c>
      <c r="Q501">
        <v>0</v>
      </c>
      <c r="R501">
        <v>1</v>
      </c>
    </row>
    <row r="502" spans="1:18" x14ac:dyDescent="0.45">
      <c r="A502" t="s">
        <v>40</v>
      </c>
      <c r="B502" t="s">
        <v>49</v>
      </c>
      <c r="C502">
        <v>0.69834536577632689</v>
      </c>
      <c r="D502">
        <v>0.1073455355676794</v>
      </c>
      <c r="E502">
        <v>0.19430909865599369</v>
      </c>
      <c r="F502">
        <v>0</v>
      </c>
      <c r="G502">
        <v>0.56811269313329926</v>
      </c>
      <c r="H502">
        <v>9.7483545482027756E-2</v>
      </c>
      <c r="I502">
        <v>0.33440376138467293</v>
      </c>
      <c r="J502">
        <v>0</v>
      </c>
      <c r="K502">
        <v>0.40231381459407478</v>
      </c>
      <c r="L502">
        <v>7.7180403192612698E-2</v>
      </c>
      <c r="M502">
        <v>0.52050578221331256</v>
      </c>
      <c r="N502">
        <v>0</v>
      </c>
      <c r="O502">
        <v>0.73405573834706728</v>
      </c>
      <c r="P502">
        <v>0.1095936567223901</v>
      </c>
      <c r="Q502">
        <v>0.1563506049305427</v>
      </c>
      <c r="R502">
        <v>0</v>
      </c>
    </row>
    <row r="503" spans="1:18" x14ac:dyDescent="0.45">
      <c r="A503" t="s">
        <v>40</v>
      </c>
      <c r="B503" t="s">
        <v>70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0</v>
      </c>
      <c r="L503">
        <v>0</v>
      </c>
      <c r="M503">
        <v>1</v>
      </c>
      <c r="N503">
        <v>0</v>
      </c>
      <c r="O503">
        <v>0</v>
      </c>
      <c r="P503">
        <v>0</v>
      </c>
      <c r="Q503">
        <v>0</v>
      </c>
      <c r="R503">
        <v>1</v>
      </c>
    </row>
    <row r="504" spans="1:18" x14ac:dyDescent="0.45">
      <c r="A504" t="s">
        <v>40</v>
      </c>
      <c r="B504" t="s">
        <v>50</v>
      </c>
      <c r="C504">
        <v>1</v>
      </c>
      <c r="D504">
        <v>0</v>
      </c>
      <c r="E504">
        <v>0</v>
      </c>
      <c r="F504">
        <v>0</v>
      </c>
      <c r="G504">
        <v>0</v>
      </c>
      <c r="H504">
        <v>1</v>
      </c>
      <c r="I504">
        <v>0</v>
      </c>
      <c r="J504">
        <v>0</v>
      </c>
      <c r="K504">
        <v>0</v>
      </c>
      <c r="L504">
        <v>0</v>
      </c>
      <c r="M504">
        <v>1</v>
      </c>
      <c r="N504">
        <v>0</v>
      </c>
      <c r="O504">
        <v>1</v>
      </c>
      <c r="P504">
        <v>0</v>
      </c>
      <c r="Q504">
        <v>0</v>
      </c>
      <c r="R504">
        <v>0</v>
      </c>
    </row>
    <row r="505" spans="1:18" x14ac:dyDescent="0.45">
      <c r="A505" t="s">
        <v>40</v>
      </c>
      <c r="B505" t="s">
        <v>52</v>
      </c>
      <c r="C505">
        <v>0.96402488775689332</v>
      </c>
      <c r="D505">
        <v>3.5975112243106677E-2</v>
      </c>
      <c r="E505">
        <v>0</v>
      </c>
      <c r="F505">
        <v>0</v>
      </c>
      <c r="G505">
        <v>0</v>
      </c>
      <c r="H505">
        <v>1</v>
      </c>
      <c r="I505">
        <v>0</v>
      </c>
      <c r="J505">
        <v>0</v>
      </c>
      <c r="K505">
        <v>0</v>
      </c>
      <c r="L505">
        <v>0</v>
      </c>
      <c r="M505">
        <v>1</v>
      </c>
      <c r="N505">
        <v>0</v>
      </c>
      <c r="O505">
        <v>0</v>
      </c>
      <c r="P505">
        <v>0</v>
      </c>
      <c r="Q505">
        <v>0</v>
      </c>
      <c r="R505">
        <v>1</v>
      </c>
    </row>
    <row r="506" spans="1:18" x14ac:dyDescent="0.45">
      <c r="A506" t="s">
        <v>40</v>
      </c>
      <c r="B506" t="s">
        <v>62</v>
      </c>
      <c r="C506">
        <v>0.93227356343253953</v>
      </c>
      <c r="D506">
        <v>4.0545630567617438E-2</v>
      </c>
      <c r="E506">
        <v>2.7180805999842739E-2</v>
      </c>
      <c r="F506">
        <v>0</v>
      </c>
      <c r="G506">
        <v>0.77122814467834089</v>
      </c>
      <c r="H506">
        <v>9.5302294624568878E-2</v>
      </c>
      <c r="I506">
        <v>0.13346956069709029</v>
      </c>
      <c r="J506">
        <v>0</v>
      </c>
      <c r="K506">
        <v>0.68389898513908298</v>
      </c>
      <c r="L506">
        <v>0.1214617398496947</v>
      </c>
      <c r="M506">
        <v>0.1946392750112223</v>
      </c>
      <c r="N506">
        <v>0</v>
      </c>
      <c r="O506">
        <v>0</v>
      </c>
      <c r="P506">
        <v>0</v>
      </c>
      <c r="Q506">
        <v>0</v>
      </c>
      <c r="R506">
        <v>1</v>
      </c>
    </row>
    <row r="507" spans="1:18" x14ac:dyDescent="0.45">
      <c r="A507" t="s">
        <v>40</v>
      </c>
      <c r="B507" t="s">
        <v>63</v>
      </c>
      <c r="C507">
        <v>0.67862569988964783</v>
      </c>
      <c r="D507">
        <v>0.3213743001103519</v>
      </c>
      <c r="E507">
        <v>0</v>
      </c>
      <c r="F507">
        <v>0</v>
      </c>
      <c r="G507">
        <v>0.60225867772119512</v>
      </c>
      <c r="H507">
        <v>0.39774132227880471</v>
      </c>
      <c r="I507">
        <v>0</v>
      </c>
      <c r="J507">
        <v>0</v>
      </c>
      <c r="K507">
        <v>0.39837931403274052</v>
      </c>
      <c r="L507">
        <v>0.20982605656862999</v>
      </c>
      <c r="M507">
        <v>0.39179462939862952</v>
      </c>
      <c r="N507">
        <v>0</v>
      </c>
      <c r="O507">
        <v>0.70260061014363717</v>
      </c>
      <c r="P507">
        <v>0.29739938985636272</v>
      </c>
      <c r="Q507">
        <v>0</v>
      </c>
      <c r="R507">
        <v>0</v>
      </c>
    </row>
    <row r="508" spans="1:18" x14ac:dyDescent="0.45">
      <c r="A508" t="s">
        <v>40</v>
      </c>
      <c r="B508" t="s">
        <v>64</v>
      </c>
      <c r="C508">
        <v>0.69014396397207267</v>
      </c>
      <c r="D508">
        <v>0.16915607388226131</v>
      </c>
      <c r="E508">
        <v>0.14069996214566641</v>
      </c>
      <c r="F508">
        <v>0</v>
      </c>
      <c r="G508">
        <v>0.63041581916319733</v>
      </c>
      <c r="H508">
        <v>0.1636715977295814</v>
      </c>
      <c r="I508">
        <v>0.20591258310722149</v>
      </c>
      <c r="J508">
        <v>0</v>
      </c>
      <c r="K508">
        <v>0.61212808819148923</v>
      </c>
      <c r="L508">
        <v>0.16199234237957549</v>
      </c>
      <c r="M508">
        <v>0.2258795694289355</v>
      </c>
      <c r="N508">
        <v>0</v>
      </c>
      <c r="O508">
        <v>0.71034901601710088</v>
      </c>
      <c r="P508">
        <v>0.17101131816895321</v>
      </c>
      <c r="Q508">
        <v>0.11863966581394619</v>
      </c>
      <c r="R508">
        <v>0</v>
      </c>
    </row>
    <row r="509" spans="1:18" x14ac:dyDescent="0.45">
      <c r="A509" t="s">
        <v>40</v>
      </c>
      <c r="B509" t="s">
        <v>71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0</v>
      </c>
      <c r="L509">
        <v>0</v>
      </c>
      <c r="M509">
        <v>1</v>
      </c>
      <c r="N509">
        <v>0</v>
      </c>
      <c r="O509">
        <v>1</v>
      </c>
      <c r="P509">
        <v>0</v>
      </c>
      <c r="Q509">
        <v>0</v>
      </c>
      <c r="R509">
        <v>0</v>
      </c>
    </row>
    <row r="510" spans="1:18" x14ac:dyDescent="0.45">
      <c r="A510" t="s">
        <v>40</v>
      </c>
      <c r="B510" t="s">
        <v>68</v>
      </c>
      <c r="C510">
        <v>1</v>
      </c>
      <c r="D510">
        <v>0</v>
      </c>
      <c r="E510">
        <v>0</v>
      </c>
      <c r="F510">
        <v>0</v>
      </c>
      <c r="G510">
        <v>0</v>
      </c>
      <c r="H510">
        <v>1</v>
      </c>
      <c r="I510">
        <v>0</v>
      </c>
      <c r="J510">
        <v>0</v>
      </c>
      <c r="K510">
        <v>0</v>
      </c>
      <c r="L510">
        <v>0</v>
      </c>
      <c r="M510">
        <v>1</v>
      </c>
      <c r="N510">
        <v>0</v>
      </c>
      <c r="O510">
        <v>0</v>
      </c>
      <c r="P510">
        <v>0</v>
      </c>
      <c r="Q510">
        <v>0</v>
      </c>
      <c r="R510">
        <v>1</v>
      </c>
    </row>
    <row r="511" spans="1:18" x14ac:dyDescent="0.45">
      <c r="A511" t="s">
        <v>40</v>
      </c>
      <c r="B511" t="s">
        <v>53</v>
      </c>
      <c r="C511">
        <v>0.82838376971807837</v>
      </c>
      <c r="D511">
        <v>9.5754137075291637E-2</v>
      </c>
      <c r="E511">
        <v>7.5862093206630343E-2</v>
      </c>
      <c r="F511">
        <v>0</v>
      </c>
      <c r="G511">
        <v>0.76864754314651118</v>
      </c>
      <c r="H511">
        <v>8.844232316589512E-2</v>
      </c>
      <c r="I511">
        <v>0.142910133687594</v>
      </c>
      <c r="J511">
        <v>0</v>
      </c>
      <c r="K511">
        <v>0.67547708023646169</v>
      </c>
      <c r="L511">
        <v>6.8830386488099138E-2</v>
      </c>
      <c r="M511">
        <v>0.25569253327543928</v>
      </c>
      <c r="N511">
        <v>0</v>
      </c>
      <c r="O511">
        <v>0.84056851854629189</v>
      </c>
      <c r="P511">
        <v>9.6725636706965892E-2</v>
      </c>
      <c r="Q511">
        <v>6.2705844746742484E-2</v>
      </c>
      <c r="R511">
        <v>0</v>
      </c>
    </row>
    <row r="512" spans="1:18" x14ac:dyDescent="0.45">
      <c r="A512" t="s">
        <v>40</v>
      </c>
      <c r="B512" t="s">
        <v>54</v>
      </c>
      <c r="C512">
        <v>0.82441642890168931</v>
      </c>
      <c r="D512">
        <v>0.17558357109831069</v>
      </c>
      <c r="E512">
        <v>0</v>
      </c>
      <c r="F512">
        <v>0</v>
      </c>
      <c r="G512">
        <v>0</v>
      </c>
      <c r="H512">
        <v>1</v>
      </c>
      <c r="I512">
        <v>0</v>
      </c>
      <c r="J512">
        <v>0</v>
      </c>
      <c r="K512">
        <v>0</v>
      </c>
      <c r="L512">
        <v>0</v>
      </c>
      <c r="M512">
        <v>1</v>
      </c>
      <c r="N512">
        <v>0</v>
      </c>
      <c r="O512">
        <v>0.86518698620513401</v>
      </c>
      <c r="P512">
        <v>0.13481301379486599</v>
      </c>
      <c r="Q512">
        <v>0</v>
      </c>
      <c r="R512">
        <v>0</v>
      </c>
    </row>
    <row r="513" spans="1:18" x14ac:dyDescent="0.45">
      <c r="A513" t="s">
        <v>40</v>
      </c>
      <c r="B513" t="s">
        <v>55</v>
      </c>
      <c r="C513">
        <v>0.7980731244195568</v>
      </c>
      <c r="D513">
        <v>3.2533072807957197E-2</v>
      </c>
      <c r="E513">
        <v>0.169393802772486</v>
      </c>
      <c r="F513">
        <v>0</v>
      </c>
      <c r="G513">
        <v>0.69075781685782278</v>
      </c>
      <c r="H513">
        <v>3.704659322067471E-2</v>
      </c>
      <c r="I513">
        <v>0.27219558992150272</v>
      </c>
      <c r="J513">
        <v>0</v>
      </c>
      <c r="K513">
        <v>0.52806450325957466</v>
      </c>
      <c r="L513">
        <v>3.8959386004552267E-2</v>
      </c>
      <c r="M513">
        <v>0.43297611073587328</v>
      </c>
      <c r="N513">
        <v>0</v>
      </c>
      <c r="O513">
        <v>0.82449780400489003</v>
      </c>
      <c r="P513">
        <v>3.1693413453959568E-2</v>
      </c>
      <c r="Q513">
        <v>0.14380878254115051</v>
      </c>
      <c r="R513">
        <v>0</v>
      </c>
    </row>
    <row r="514" spans="1:18" x14ac:dyDescent="0.45">
      <c r="A514" t="s">
        <v>40</v>
      </c>
      <c r="B514" t="s">
        <v>56</v>
      </c>
      <c r="C514">
        <v>1</v>
      </c>
      <c r="D514">
        <v>0</v>
      </c>
      <c r="E514">
        <v>0</v>
      </c>
      <c r="F514">
        <v>0</v>
      </c>
      <c r="G514">
        <v>1</v>
      </c>
      <c r="H514">
        <v>0</v>
      </c>
      <c r="I514">
        <v>0</v>
      </c>
      <c r="J514">
        <v>0</v>
      </c>
      <c r="K514">
        <v>0.95436869256648105</v>
      </c>
      <c r="L514">
        <v>0</v>
      </c>
      <c r="M514">
        <v>4.5631307433518953E-2</v>
      </c>
      <c r="N514">
        <v>0</v>
      </c>
      <c r="O514">
        <v>1</v>
      </c>
      <c r="P514">
        <v>0</v>
      </c>
      <c r="Q514">
        <v>0</v>
      </c>
      <c r="R514">
        <v>0</v>
      </c>
    </row>
    <row r="515" spans="1:18" x14ac:dyDescent="0.45">
      <c r="A515" t="s">
        <v>40</v>
      </c>
      <c r="B515" t="s">
        <v>57</v>
      </c>
      <c r="C515">
        <v>0</v>
      </c>
      <c r="D515">
        <v>1</v>
      </c>
      <c r="E515">
        <v>0</v>
      </c>
      <c r="F515">
        <v>0</v>
      </c>
      <c r="G515">
        <v>0</v>
      </c>
      <c r="H515">
        <v>1</v>
      </c>
      <c r="I515">
        <v>0</v>
      </c>
      <c r="J515">
        <v>0</v>
      </c>
      <c r="K515">
        <v>0</v>
      </c>
      <c r="L515">
        <v>0</v>
      </c>
      <c r="M515">
        <v>1</v>
      </c>
      <c r="N515">
        <v>0</v>
      </c>
      <c r="O515">
        <v>0</v>
      </c>
      <c r="P515">
        <v>0</v>
      </c>
      <c r="Q515">
        <v>0</v>
      </c>
      <c r="R515">
        <v>1</v>
      </c>
    </row>
    <row r="516" spans="1:18" x14ac:dyDescent="0.45">
      <c r="A516" t="s">
        <v>40</v>
      </c>
      <c r="B516" t="s">
        <v>58</v>
      </c>
      <c r="C516">
        <v>1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0</v>
      </c>
      <c r="L516">
        <v>0</v>
      </c>
      <c r="M516">
        <v>1</v>
      </c>
      <c r="N516">
        <v>0</v>
      </c>
      <c r="O516">
        <v>0</v>
      </c>
      <c r="P516">
        <v>0</v>
      </c>
      <c r="Q516">
        <v>0</v>
      </c>
      <c r="R516">
        <v>1</v>
      </c>
    </row>
    <row r="517" spans="1:18" x14ac:dyDescent="0.45">
      <c r="A517" t="s">
        <v>40</v>
      </c>
      <c r="B517" t="s">
        <v>59</v>
      </c>
      <c r="C517">
        <v>0.81926330292642657</v>
      </c>
      <c r="D517">
        <v>8.9381296790340667E-2</v>
      </c>
      <c r="E517">
        <v>9.1355400283232524E-2</v>
      </c>
      <c r="F517">
        <v>0</v>
      </c>
      <c r="G517">
        <v>0.6209937117073967</v>
      </c>
      <c r="H517">
        <v>0.1013983055783681</v>
      </c>
      <c r="I517">
        <v>0.27760798271423498</v>
      </c>
      <c r="J517">
        <v>0</v>
      </c>
      <c r="K517">
        <v>0.45325323135319973</v>
      </c>
      <c r="L517">
        <v>9.3665780246020389E-2</v>
      </c>
      <c r="M517">
        <v>0.45308098840077982</v>
      </c>
      <c r="N517">
        <v>0</v>
      </c>
      <c r="O517">
        <v>0.83758758917269716</v>
      </c>
      <c r="P517">
        <v>8.7926155880261314E-2</v>
      </c>
      <c r="Q517">
        <v>7.4486254947041308E-2</v>
      </c>
      <c r="R517">
        <v>0</v>
      </c>
    </row>
    <row r="518" spans="1:18" x14ac:dyDescent="0.45">
      <c r="A518" t="s">
        <v>40</v>
      </c>
      <c r="B518" t="s">
        <v>66</v>
      </c>
      <c r="C518">
        <v>0.8474685097261756</v>
      </c>
      <c r="D518">
        <v>4.3775475761896748E-2</v>
      </c>
      <c r="E518">
        <v>0.1087560145119274</v>
      </c>
      <c r="F518">
        <v>0</v>
      </c>
      <c r="G518">
        <v>0.23843659371275461</v>
      </c>
      <c r="H518">
        <v>0.38847643550409972</v>
      </c>
      <c r="I518">
        <v>0.37308697078314579</v>
      </c>
      <c r="J518">
        <v>0</v>
      </c>
      <c r="K518">
        <v>0.46787664345932622</v>
      </c>
      <c r="L518">
        <v>1.176840134671798E-2</v>
      </c>
      <c r="M518">
        <v>0.52035495519395569</v>
      </c>
      <c r="N518">
        <v>0</v>
      </c>
      <c r="O518">
        <v>0.87522771395109811</v>
      </c>
      <c r="P518">
        <v>3.7364776458918017E-2</v>
      </c>
      <c r="Q518">
        <v>8.7407509589983751E-2</v>
      </c>
      <c r="R518">
        <v>0</v>
      </c>
    </row>
    <row r="519" spans="1:18" x14ac:dyDescent="0.45">
      <c r="A519" t="s">
        <v>40</v>
      </c>
      <c r="B519" t="s">
        <v>60</v>
      </c>
      <c r="C519">
        <v>1</v>
      </c>
      <c r="D519">
        <v>0</v>
      </c>
      <c r="E519">
        <v>0</v>
      </c>
      <c r="F519">
        <v>0</v>
      </c>
      <c r="G519">
        <v>0</v>
      </c>
      <c r="H519">
        <v>1</v>
      </c>
      <c r="I519">
        <v>0</v>
      </c>
      <c r="J519">
        <v>0</v>
      </c>
      <c r="K519">
        <v>0</v>
      </c>
      <c r="L519">
        <v>0</v>
      </c>
      <c r="M519">
        <v>1</v>
      </c>
      <c r="N519">
        <v>0</v>
      </c>
      <c r="O519">
        <v>0</v>
      </c>
      <c r="P519">
        <v>0</v>
      </c>
      <c r="Q519">
        <v>0</v>
      </c>
      <c r="R519">
        <v>1</v>
      </c>
    </row>
    <row r="520" spans="1:18" x14ac:dyDescent="0.45">
      <c r="A520" t="s">
        <v>40</v>
      </c>
      <c r="B520" t="s">
        <v>61</v>
      </c>
      <c r="C520">
        <v>0.71506747384851044</v>
      </c>
      <c r="D520">
        <v>0.16482856690928699</v>
      </c>
      <c r="E520">
        <v>0.1201039592422026</v>
      </c>
      <c r="F520">
        <v>0</v>
      </c>
      <c r="G520">
        <v>0.67025804532741062</v>
      </c>
      <c r="H520">
        <v>0.15334186970414801</v>
      </c>
      <c r="I520">
        <v>0.17640008496844151</v>
      </c>
      <c r="J520">
        <v>0</v>
      </c>
      <c r="K520">
        <v>0.53463868709914031</v>
      </c>
      <c r="L520">
        <v>0.1184861655677624</v>
      </c>
      <c r="M520">
        <v>0.34687514733309732</v>
      </c>
      <c r="N520">
        <v>0</v>
      </c>
      <c r="O520">
        <v>0.73235242526327704</v>
      </c>
      <c r="P520">
        <v>0.16934101372338331</v>
      </c>
      <c r="Q520">
        <v>9.8306561013339691E-2</v>
      </c>
      <c r="R520">
        <v>0</v>
      </c>
    </row>
    <row r="521" spans="1:18" x14ac:dyDescent="0.45">
      <c r="A521" t="s">
        <v>18</v>
      </c>
      <c r="B521" t="s">
        <v>72</v>
      </c>
      <c r="C521">
        <v>0.83011726440288236</v>
      </c>
      <c r="D521">
        <v>8.5921588939380678E-2</v>
      </c>
      <c r="E521">
        <v>8.3961146657737185E-2</v>
      </c>
      <c r="F521">
        <v>0</v>
      </c>
      <c r="G521">
        <v>0.75193866981368052</v>
      </c>
      <c r="H521">
        <v>8.8742424126506181E-2</v>
      </c>
      <c r="I521">
        <v>0.1593189060598135</v>
      </c>
      <c r="J521">
        <v>0</v>
      </c>
      <c r="K521">
        <v>0.68474443068372881</v>
      </c>
      <c r="L521">
        <v>9.0891474701727551E-2</v>
      </c>
      <c r="M521">
        <v>0.2243640946145436</v>
      </c>
      <c r="N521">
        <v>0</v>
      </c>
      <c r="O521">
        <v>0.84369375278793546</v>
      </c>
      <c r="P521">
        <v>8.536311005392247E-2</v>
      </c>
      <c r="Q521">
        <v>7.0943137158142294E-2</v>
      </c>
      <c r="R521">
        <v>0</v>
      </c>
    </row>
    <row r="522" spans="1:18" x14ac:dyDescent="0.45">
      <c r="A522" t="s">
        <v>19</v>
      </c>
      <c r="B522" t="s">
        <v>72</v>
      </c>
      <c r="C522">
        <v>1</v>
      </c>
      <c r="D522">
        <v>0</v>
      </c>
      <c r="E522">
        <v>0</v>
      </c>
      <c r="F522">
        <v>0</v>
      </c>
      <c r="G522">
        <v>0</v>
      </c>
      <c r="H522">
        <v>1</v>
      </c>
      <c r="I522">
        <v>0</v>
      </c>
      <c r="J522">
        <v>0</v>
      </c>
      <c r="K522">
        <v>0</v>
      </c>
      <c r="L522">
        <v>0</v>
      </c>
      <c r="M522">
        <v>1</v>
      </c>
      <c r="N522">
        <v>0</v>
      </c>
      <c r="O522">
        <v>0.88800114315411904</v>
      </c>
      <c r="P522">
        <v>5.6838025644231141E-2</v>
      </c>
      <c r="Q522">
        <v>5.5160831201649788E-2</v>
      </c>
      <c r="R522">
        <v>0</v>
      </c>
    </row>
    <row r="523" spans="1:18" x14ac:dyDescent="0.45">
      <c r="A523" t="s">
        <v>20</v>
      </c>
      <c r="B523" t="s">
        <v>72</v>
      </c>
      <c r="C523">
        <v>0.64586020671378064</v>
      </c>
      <c r="D523">
        <v>0.1904922958392421</v>
      </c>
      <c r="E523">
        <v>0.1636474974469776</v>
      </c>
      <c r="F523">
        <v>0</v>
      </c>
      <c r="G523">
        <v>0.53870027627183048</v>
      </c>
      <c r="H523">
        <v>0.20082988981708369</v>
      </c>
      <c r="I523">
        <v>0.26046983391108591</v>
      </c>
      <c r="J523">
        <v>0</v>
      </c>
      <c r="K523">
        <v>0.44624983317179429</v>
      </c>
      <c r="L523">
        <v>0.20489800443100831</v>
      </c>
      <c r="M523">
        <v>0.34885216239719768</v>
      </c>
      <c r="N523">
        <v>0</v>
      </c>
      <c r="O523">
        <v>0.67007048479284625</v>
      </c>
      <c r="P523">
        <v>0.18786817715779219</v>
      </c>
      <c r="Q523">
        <v>0.1420613380493618</v>
      </c>
      <c r="R523">
        <v>0</v>
      </c>
    </row>
    <row r="524" spans="1:18" x14ac:dyDescent="0.45">
      <c r="A524" t="s">
        <v>21</v>
      </c>
      <c r="B524" t="s">
        <v>72</v>
      </c>
      <c r="C524">
        <v>0.92081175615777866</v>
      </c>
      <c r="D524">
        <v>5.2058073361769507E-2</v>
      </c>
      <c r="E524">
        <v>2.7130170480451968E-2</v>
      </c>
      <c r="F524">
        <v>0</v>
      </c>
      <c r="G524">
        <v>0.89715289938081111</v>
      </c>
      <c r="H524">
        <v>5.253742412632615E-2</v>
      </c>
      <c r="I524">
        <v>5.0309676492862818E-2</v>
      </c>
      <c r="J524">
        <v>0</v>
      </c>
      <c r="K524">
        <v>0.86310666691592774</v>
      </c>
      <c r="L524">
        <v>5.3178359160723859E-2</v>
      </c>
      <c r="M524">
        <v>8.3714973923348313E-2</v>
      </c>
      <c r="N524">
        <v>0</v>
      </c>
      <c r="O524">
        <v>0.92384327817645939</v>
      </c>
      <c r="P524">
        <v>5.1985446982642923E-2</v>
      </c>
      <c r="Q524">
        <v>2.417127484089792E-2</v>
      </c>
      <c r="R524">
        <v>0</v>
      </c>
    </row>
    <row r="525" spans="1:18" x14ac:dyDescent="0.45">
      <c r="A525" t="s">
        <v>22</v>
      </c>
      <c r="B525" t="s">
        <v>72</v>
      </c>
      <c r="C525">
        <v>0.4221477664247637</v>
      </c>
      <c r="D525">
        <v>0.22176089507393151</v>
      </c>
      <c r="E525">
        <v>0.35609133850130448</v>
      </c>
      <c r="F525">
        <v>0</v>
      </c>
      <c r="G525">
        <v>0.26166770765695568</v>
      </c>
      <c r="H525">
        <v>0.1667413765717069</v>
      </c>
      <c r="I525">
        <v>0.57159091577133725</v>
      </c>
      <c r="J525">
        <v>0</v>
      </c>
      <c r="K525">
        <v>0.14232050076981079</v>
      </c>
      <c r="L525">
        <v>0.1254113082406467</v>
      </c>
      <c r="M525">
        <v>0.73226819098954232</v>
      </c>
      <c r="N525">
        <v>0</v>
      </c>
      <c r="O525">
        <v>0.47691138245317122</v>
      </c>
      <c r="P525">
        <v>0.24011093574924169</v>
      </c>
      <c r="Q525">
        <v>0.28297768179758692</v>
      </c>
      <c r="R525">
        <v>0</v>
      </c>
    </row>
    <row r="526" spans="1:18" x14ac:dyDescent="0.45">
      <c r="A526" t="s">
        <v>23</v>
      </c>
      <c r="B526" t="s">
        <v>72</v>
      </c>
      <c r="C526">
        <v>0.55431964651288401</v>
      </c>
      <c r="D526">
        <v>6.9040030698166832E-2</v>
      </c>
      <c r="E526">
        <v>0.37664032278894932</v>
      </c>
      <c r="F526">
        <v>0</v>
      </c>
      <c r="G526">
        <v>0.53115609819856668</v>
      </c>
      <c r="H526">
        <v>6.5267463927534047E-2</v>
      </c>
      <c r="I526">
        <v>0.40357643787389919</v>
      </c>
      <c r="J526">
        <v>0</v>
      </c>
      <c r="K526">
        <v>0.49639563710052742</v>
      </c>
      <c r="L526">
        <v>5.9600059213629562E-2</v>
      </c>
      <c r="M526">
        <v>0.44400430368584298</v>
      </c>
      <c r="N526">
        <v>0</v>
      </c>
      <c r="O526">
        <v>0.57910704017223757</v>
      </c>
      <c r="P526">
        <v>7.3072009460856707E-2</v>
      </c>
      <c r="Q526">
        <v>0.3478209503669058</v>
      </c>
      <c r="R526">
        <v>0</v>
      </c>
    </row>
    <row r="527" spans="1:18" x14ac:dyDescent="0.45">
      <c r="A527" t="s">
        <v>24</v>
      </c>
      <c r="B527" t="s">
        <v>72</v>
      </c>
      <c r="C527">
        <v>0.5584039936596441</v>
      </c>
      <c r="D527">
        <v>0.18979016215540351</v>
      </c>
      <c r="E527">
        <v>0.25180584418495261</v>
      </c>
      <c r="F527">
        <v>0</v>
      </c>
      <c r="G527">
        <v>0.51235308951097602</v>
      </c>
      <c r="H527">
        <v>0.1739207405960056</v>
      </c>
      <c r="I527">
        <v>0.31372616989301838</v>
      </c>
      <c r="J527">
        <v>0</v>
      </c>
      <c r="K527">
        <v>0.48224375916050832</v>
      </c>
      <c r="L527">
        <v>0.1635333235489031</v>
      </c>
      <c r="M527">
        <v>0.35422291729058869</v>
      </c>
      <c r="N527">
        <v>0</v>
      </c>
      <c r="O527">
        <v>0.58350428169499868</v>
      </c>
      <c r="P527">
        <v>0.1984056073906367</v>
      </c>
      <c r="Q527">
        <v>0.2180901109143647</v>
      </c>
      <c r="R527">
        <v>0</v>
      </c>
    </row>
    <row r="528" spans="1:18" x14ac:dyDescent="0.45">
      <c r="A528" t="s">
        <v>25</v>
      </c>
      <c r="B528" t="s">
        <v>72</v>
      </c>
      <c r="C528">
        <v>0.92324843338909146</v>
      </c>
      <c r="D528">
        <v>6.3572406759523373E-2</v>
      </c>
      <c r="E528">
        <v>1.317915985138471E-2</v>
      </c>
      <c r="F528">
        <v>0</v>
      </c>
      <c r="G528">
        <v>0.91131355795655811</v>
      </c>
      <c r="H528">
        <v>6.5013310265006355E-2</v>
      </c>
      <c r="I528">
        <v>2.3673131778435452E-2</v>
      </c>
      <c r="J528">
        <v>0</v>
      </c>
      <c r="K528">
        <v>0.8863129826715882</v>
      </c>
      <c r="L528">
        <v>6.7821561112684475E-2</v>
      </c>
      <c r="M528">
        <v>4.5865456215727289E-2</v>
      </c>
      <c r="N528">
        <v>0</v>
      </c>
      <c r="O528">
        <v>0.9249408860031253</v>
      </c>
      <c r="P528">
        <v>6.3338957017262582E-2</v>
      </c>
      <c r="Q528">
        <v>1.1720156979611891E-2</v>
      </c>
      <c r="R528">
        <v>0</v>
      </c>
    </row>
    <row r="529" spans="1:18" x14ac:dyDescent="0.45">
      <c r="A529" t="s">
        <v>26</v>
      </c>
      <c r="B529" t="s">
        <v>72</v>
      </c>
      <c r="C529">
        <v>0.77451700691179615</v>
      </c>
      <c r="D529">
        <v>0.16996767611286809</v>
      </c>
      <c r="E529">
        <v>5.55153169753363E-2</v>
      </c>
      <c r="F529">
        <v>0</v>
      </c>
      <c r="G529">
        <v>0.72567568395846438</v>
      </c>
      <c r="H529">
        <v>0.17444131694218859</v>
      </c>
      <c r="I529">
        <v>9.9882999099347253E-2</v>
      </c>
      <c r="J529">
        <v>0</v>
      </c>
      <c r="K529">
        <v>0.67658262933949609</v>
      </c>
      <c r="L529">
        <v>0.1593290452864313</v>
      </c>
      <c r="M529">
        <v>0.16408832537407289</v>
      </c>
      <c r="N529">
        <v>0</v>
      </c>
      <c r="O529">
        <v>0.78634073241447222</v>
      </c>
      <c r="P529">
        <v>0.1677169108472516</v>
      </c>
      <c r="Q529">
        <v>4.5942356738276562E-2</v>
      </c>
      <c r="R529">
        <v>0</v>
      </c>
    </row>
    <row r="530" spans="1:18" x14ac:dyDescent="0.45">
      <c r="A530" t="s">
        <v>27</v>
      </c>
      <c r="B530" t="s">
        <v>72</v>
      </c>
      <c r="C530">
        <v>0.80492316939056929</v>
      </c>
      <c r="D530">
        <v>9.1180229227338372E-2</v>
      </c>
      <c r="E530">
        <v>0.10389660138209229</v>
      </c>
      <c r="F530">
        <v>0</v>
      </c>
      <c r="G530">
        <v>0.71722930720712263</v>
      </c>
      <c r="H530">
        <v>9.0140835830893398E-2</v>
      </c>
      <c r="I530">
        <v>0.19262985696198379</v>
      </c>
      <c r="J530">
        <v>0</v>
      </c>
      <c r="K530">
        <v>0.63559439174555188</v>
      </c>
      <c r="L530">
        <v>8.9046561833746887E-2</v>
      </c>
      <c r="M530">
        <v>0.27535904642070108</v>
      </c>
      <c r="N530">
        <v>0</v>
      </c>
      <c r="O530">
        <v>0.82088821681607815</v>
      </c>
      <c r="P530">
        <v>9.1326220478248579E-2</v>
      </c>
      <c r="Q530">
        <v>8.7785562705673253E-2</v>
      </c>
      <c r="R530">
        <v>0</v>
      </c>
    </row>
    <row r="531" spans="1:18" x14ac:dyDescent="0.45">
      <c r="A531" t="s">
        <v>28</v>
      </c>
      <c r="B531" t="s">
        <v>72</v>
      </c>
      <c r="C531">
        <v>0.59845527199036486</v>
      </c>
      <c r="D531">
        <v>0.2131062220818449</v>
      </c>
      <c r="E531">
        <v>0.18843850592778999</v>
      </c>
      <c r="F531">
        <v>0</v>
      </c>
      <c r="G531">
        <v>0.45595396402436761</v>
      </c>
      <c r="H531">
        <v>0.2175965327968962</v>
      </c>
      <c r="I531">
        <v>0.32644950317873611</v>
      </c>
      <c r="J531">
        <v>0</v>
      </c>
      <c r="K531">
        <v>0.39050212017448771</v>
      </c>
      <c r="L531">
        <v>0.21254356078760411</v>
      </c>
      <c r="M531">
        <v>0.39695431903790829</v>
      </c>
      <c r="N531">
        <v>0</v>
      </c>
      <c r="O531">
        <v>0.63935204497302289</v>
      </c>
      <c r="P531">
        <v>0.21047510068066469</v>
      </c>
      <c r="Q531">
        <v>0.15017285434631231</v>
      </c>
      <c r="R531">
        <v>0</v>
      </c>
    </row>
    <row r="532" spans="1:18" x14ac:dyDescent="0.45">
      <c r="A532" t="s">
        <v>29</v>
      </c>
      <c r="B532" t="s">
        <v>72</v>
      </c>
      <c r="C532">
        <v>0.76334364059589155</v>
      </c>
      <c r="D532">
        <v>0.108294731012122</v>
      </c>
      <c r="E532">
        <v>0.12836162839198639</v>
      </c>
      <c r="F532">
        <v>0</v>
      </c>
      <c r="G532">
        <v>0.67437743223933411</v>
      </c>
      <c r="H532">
        <v>0.1101522849423817</v>
      </c>
      <c r="I532">
        <v>0.21547028281828429</v>
      </c>
      <c r="J532">
        <v>0</v>
      </c>
      <c r="K532">
        <v>0.60175285821974434</v>
      </c>
      <c r="L532">
        <v>0.1113607129305869</v>
      </c>
      <c r="M532">
        <v>0.28688642884966908</v>
      </c>
      <c r="N532">
        <v>0</v>
      </c>
      <c r="O532">
        <v>0.78359850641445594</v>
      </c>
      <c r="P532">
        <v>0.1077808794455197</v>
      </c>
      <c r="Q532">
        <v>0.1086206141400243</v>
      </c>
      <c r="R532">
        <v>0</v>
      </c>
    </row>
    <row r="533" spans="1:18" x14ac:dyDescent="0.45">
      <c r="A533" t="s">
        <v>30</v>
      </c>
      <c r="B533" t="s">
        <v>72</v>
      </c>
      <c r="C533">
        <v>0.80904523445224719</v>
      </c>
      <c r="D533">
        <v>7.2803997136985252E-2</v>
      </c>
      <c r="E533">
        <v>0.1181507684107676</v>
      </c>
      <c r="F533">
        <v>0</v>
      </c>
      <c r="G533">
        <v>0.77609906189341227</v>
      </c>
      <c r="H533">
        <v>7.4629428603337156E-2</v>
      </c>
      <c r="I533">
        <v>0.14927150950325069</v>
      </c>
      <c r="J533">
        <v>0</v>
      </c>
      <c r="K533">
        <v>0.68588169416271816</v>
      </c>
      <c r="L533">
        <v>7.9266264447883289E-2</v>
      </c>
      <c r="M533">
        <v>0.23485204138939861</v>
      </c>
      <c r="N533">
        <v>0</v>
      </c>
      <c r="O533">
        <v>0.81853359601792053</v>
      </c>
      <c r="P533">
        <v>7.2261639888181392E-2</v>
      </c>
      <c r="Q533">
        <v>0.10920476409389809</v>
      </c>
      <c r="R533">
        <v>0</v>
      </c>
    </row>
    <row r="534" spans="1:18" x14ac:dyDescent="0.45">
      <c r="A534" t="s">
        <v>31</v>
      </c>
      <c r="B534" t="s">
        <v>72</v>
      </c>
      <c r="C534">
        <v>1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0</v>
      </c>
      <c r="M534">
        <v>1</v>
      </c>
      <c r="N534">
        <v>0</v>
      </c>
      <c r="O534">
        <v>0</v>
      </c>
      <c r="P534">
        <v>0</v>
      </c>
      <c r="Q534">
        <v>0</v>
      </c>
      <c r="R534">
        <v>1</v>
      </c>
    </row>
    <row r="535" spans="1:18" x14ac:dyDescent="0.45">
      <c r="A535" t="s">
        <v>32</v>
      </c>
      <c r="B535" t="s">
        <v>72</v>
      </c>
      <c r="C535">
        <v>0.55886598105723684</v>
      </c>
      <c r="D535">
        <v>0.26381416321199291</v>
      </c>
      <c r="E535">
        <v>0.1773198557307703</v>
      </c>
      <c r="F535">
        <v>0</v>
      </c>
      <c r="G535">
        <v>0.52426163592340025</v>
      </c>
      <c r="H535">
        <v>0.25416045824611577</v>
      </c>
      <c r="I535">
        <v>0.2215779058304839</v>
      </c>
      <c r="J535">
        <v>0</v>
      </c>
      <c r="K535">
        <v>0.53588176050747838</v>
      </c>
      <c r="L535">
        <v>0.24876094412960509</v>
      </c>
      <c r="M535">
        <v>0.2153572953629164</v>
      </c>
      <c r="N535">
        <v>0</v>
      </c>
      <c r="O535">
        <v>0.57523719058820566</v>
      </c>
      <c r="P535">
        <v>0.26626888806107868</v>
      </c>
      <c r="Q535">
        <v>0.15849392135071541</v>
      </c>
      <c r="R535">
        <v>0</v>
      </c>
    </row>
    <row r="536" spans="1:18" x14ac:dyDescent="0.45">
      <c r="A536" t="s">
        <v>33</v>
      </c>
      <c r="B536" t="s">
        <v>72</v>
      </c>
      <c r="C536">
        <v>0.68453493156174527</v>
      </c>
      <c r="D536">
        <v>0.12999438928847801</v>
      </c>
      <c r="E536">
        <v>0.18547067914977661</v>
      </c>
      <c r="F536">
        <v>0</v>
      </c>
      <c r="G536">
        <v>0.462817334810882</v>
      </c>
      <c r="H536">
        <v>0.1110753632545847</v>
      </c>
      <c r="I536">
        <v>0.42610730193453339</v>
      </c>
      <c r="J536">
        <v>0</v>
      </c>
      <c r="K536">
        <v>0.36699341191333729</v>
      </c>
      <c r="L536">
        <v>0.1025006563580553</v>
      </c>
      <c r="M536">
        <v>0.5305059317286076</v>
      </c>
      <c r="N536">
        <v>0</v>
      </c>
      <c r="O536">
        <v>0.70757183495908038</v>
      </c>
      <c r="P536">
        <v>0.1318504236775293</v>
      </c>
      <c r="Q536">
        <v>0.16057774136339009</v>
      </c>
      <c r="R536">
        <v>0</v>
      </c>
    </row>
    <row r="537" spans="1:18" x14ac:dyDescent="0.45">
      <c r="A537" t="s">
        <v>34</v>
      </c>
      <c r="B537" t="s">
        <v>72</v>
      </c>
      <c r="C537">
        <v>0.70048041874571276</v>
      </c>
      <c r="D537">
        <v>0.16254040763587699</v>
      </c>
      <c r="E537">
        <v>0.13697917361841019</v>
      </c>
      <c r="F537">
        <v>0</v>
      </c>
      <c r="G537">
        <v>0.5599159106105468</v>
      </c>
      <c r="H537">
        <v>0.1547100158288727</v>
      </c>
      <c r="I537">
        <v>0.28537407356058059</v>
      </c>
      <c r="J537">
        <v>0</v>
      </c>
      <c r="K537">
        <v>0.46298153184897162</v>
      </c>
      <c r="L537">
        <v>0.14841039916543219</v>
      </c>
      <c r="M537">
        <v>0.38860806898559641</v>
      </c>
      <c r="N537">
        <v>0</v>
      </c>
      <c r="O537">
        <v>0.72846468932330499</v>
      </c>
      <c r="P537">
        <v>0.16373989684063439</v>
      </c>
      <c r="Q537">
        <v>0.1077954138360606</v>
      </c>
      <c r="R537">
        <v>0</v>
      </c>
    </row>
    <row r="538" spans="1:18" x14ac:dyDescent="0.45">
      <c r="A538" t="s">
        <v>35</v>
      </c>
      <c r="B538" t="s">
        <v>72</v>
      </c>
      <c r="C538">
        <v>0.81281106524755686</v>
      </c>
      <c r="D538">
        <v>7.2158227223135599E-2</v>
      </c>
      <c r="E538">
        <v>0.1150307075293079</v>
      </c>
      <c r="F538">
        <v>0</v>
      </c>
      <c r="G538">
        <v>0.69599529931104676</v>
      </c>
      <c r="H538">
        <v>6.8308269446764949E-2</v>
      </c>
      <c r="I538">
        <v>0.23569643124218859</v>
      </c>
      <c r="J538">
        <v>0</v>
      </c>
      <c r="K538">
        <v>0.61608440544545218</v>
      </c>
      <c r="L538">
        <v>6.5334632455879324E-2</v>
      </c>
      <c r="M538">
        <v>0.31858096209866871</v>
      </c>
      <c r="N538">
        <v>0</v>
      </c>
      <c r="O538">
        <v>0.8321091944241692</v>
      </c>
      <c r="P538">
        <v>7.271208600705506E-2</v>
      </c>
      <c r="Q538">
        <v>9.5178719568775966E-2</v>
      </c>
      <c r="R538">
        <v>0</v>
      </c>
    </row>
    <row r="539" spans="1:18" x14ac:dyDescent="0.45">
      <c r="A539" t="s">
        <v>36</v>
      </c>
      <c r="B539" t="s">
        <v>72</v>
      </c>
      <c r="C539">
        <v>0.42493446017844599</v>
      </c>
      <c r="D539">
        <v>0.17549224780237291</v>
      </c>
      <c r="E539">
        <v>0.39957329201918118</v>
      </c>
      <c r="F539">
        <v>0</v>
      </c>
      <c r="G539">
        <v>0.26293064914188469</v>
      </c>
      <c r="H539">
        <v>0.14266372640099109</v>
      </c>
      <c r="I539">
        <v>0.5944056244571243</v>
      </c>
      <c r="J539">
        <v>0</v>
      </c>
      <c r="K539">
        <v>0.18504145714874071</v>
      </c>
      <c r="L539">
        <v>0.12103973008162459</v>
      </c>
      <c r="M539">
        <v>0.69391881276963485</v>
      </c>
      <c r="N539">
        <v>0</v>
      </c>
      <c r="O539">
        <v>0.49047940180308208</v>
      </c>
      <c r="P539">
        <v>0.18735433616399441</v>
      </c>
      <c r="Q539">
        <v>0.3221662620329237</v>
      </c>
      <c r="R539">
        <v>0</v>
      </c>
    </row>
    <row r="540" spans="1:18" x14ac:dyDescent="0.45">
      <c r="A540" t="s">
        <v>37</v>
      </c>
      <c r="B540" t="s">
        <v>72</v>
      </c>
      <c r="C540">
        <v>0.67725264447011257</v>
      </c>
      <c r="D540">
        <v>0.1169155232643313</v>
      </c>
      <c r="E540">
        <v>0.20583183226555599</v>
      </c>
      <c r="F540">
        <v>0</v>
      </c>
      <c r="G540">
        <v>0.34385412327206938</v>
      </c>
      <c r="H540">
        <v>8.4853883352121823E-2</v>
      </c>
      <c r="I540">
        <v>0.57129199337580883</v>
      </c>
      <c r="J540">
        <v>0</v>
      </c>
      <c r="K540">
        <v>0.27061788130977787</v>
      </c>
      <c r="L540">
        <v>7.6277850467118311E-2</v>
      </c>
      <c r="M540">
        <v>0.65310426822310386</v>
      </c>
      <c r="N540">
        <v>0</v>
      </c>
      <c r="O540">
        <v>0.70420284490374996</v>
      </c>
      <c r="P540">
        <v>0.11924885136199161</v>
      </c>
      <c r="Q540">
        <v>0.1765483037342585</v>
      </c>
      <c r="R540">
        <v>0</v>
      </c>
    </row>
    <row r="541" spans="1:18" x14ac:dyDescent="0.45">
      <c r="A541" t="s">
        <v>38</v>
      </c>
      <c r="B541" t="s">
        <v>72</v>
      </c>
      <c r="C541">
        <v>0.84077575421820361</v>
      </c>
      <c r="D541">
        <v>6.9728310602402407E-2</v>
      </c>
      <c r="E541">
        <v>8.9495935179394012E-2</v>
      </c>
      <c r="F541">
        <v>0</v>
      </c>
      <c r="G541">
        <v>0.6878536742550172</v>
      </c>
      <c r="H541">
        <v>7.1244924772974297E-2</v>
      </c>
      <c r="I541">
        <v>0.2409014009720086</v>
      </c>
      <c r="J541">
        <v>0</v>
      </c>
      <c r="K541">
        <v>0.54580770304134985</v>
      </c>
      <c r="L541">
        <v>6.7129046362686504E-2</v>
      </c>
      <c r="M541">
        <v>0.38706325059596369</v>
      </c>
      <c r="N541">
        <v>0</v>
      </c>
      <c r="O541">
        <v>0.85958169542909391</v>
      </c>
      <c r="P541">
        <v>6.9229920962664865E-2</v>
      </c>
      <c r="Q541">
        <v>7.1188383608241271E-2</v>
      </c>
      <c r="R541">
        <v>0</v>
      </c>
    </row>
    <row r="542" spans="1:18" x14ac:dyDescent="0.45">
      <c r="A542" t="s">
        <v>39</v>
      </c>
      <c r="B542" t="s">
        <v>72</v>
      </c>
      <c r="C542">
        <v>0.44643476951274852</v>
      </c>
      <c r="D542">
        <v>0.13752378329928669</v>
      </c>
      <c r="E542">
        <v>0.41604144718796482</v>
      </c>
      <c r="F542">
        <v>0</v>
      </c>
      <c r="G542">
        <v>0.21874420233782571</v>
      </c>
      <c r="H542">
        <v>8.3532170831988967E-2</v>
      </c>
      <c r="I542">
        <v>0.69772362683018518</v>
      </c>
      <c r="J542">
        <v>0</v>
      </c>
      <c r="K542">
        <v>0.19177640668453591</v>
      </c>
      <c r="L542">
        <v>7.2750086135476691E-2</v>
      </c>
      <c r="M542">
        <v>0.73547350717998738</v>
      </c>
      <c r="N542">
        <v>0</v>
      </c>
      <c r="O542">
        <v>0.50731619307992004</v>
      </c>
      <c r="P542">
        <v>0.150807276633947</v>
      </c>
      <c r="Q542">
        <v>0.34187653028613291</v>
      </c>
      <c r="R542">
        <v>0</v>
      </c>
    </row>
    <row r="543" spans="1:18" x14ac:dyDescent="0.45">
      <c r="A543" t="s">
        <v>40</v>
      </c>
      <c r="B543" t="s">
        <v>72</v>
      </c>
      <c r="C543">
        <v>0.80670194186046451</v>
      </c>
      <c r="D543">
        <v>9.4739686521658581E-2</v>
      </c>
      <c r="E543">
        <v>9.8558371617876589E-2</v>
      </c>
      <c r="F543">
        <v>0</v>
      </c>
      <c r="G543">
        <v>0.68330755191333092</v>
      </c>
      <c r="H543">
        <v>9.5256114687429394E-2</v>
      </c>
      <c r="I543">
        <v>0.22143633339923949</v>
      </c>
      <c r="J543">
        <v>0</v>
      </c>
      <c r="K543">
        <v>0.54725754002617999</v>
      </c>
      <c r="L543">
        <v>9.0375427151195592E-2</v>
      </c>
      <c r="M543">
        <v>0.3623670328226245</v>
      </c>
      <c r="N543">
        <v>0</v>
      </c>
      <c r="O543">
        <v>0.82626926482503948</v>
      </c>
      <c r="P543">
        <v>9.4262797599521775E-2</v>
      </c>
      <c r="Q543">
        <v>7.9467937575438477E-2</v>
      </c>
      <c r="R543">
        <v>0</v>
      </c>
    </row>
    <row r="544" spans="1:18" x14ac:dyDescent="0.45">
      <c r="A544" t="s">
        <v>41</v>
      </c>
      <c r="B544" t="s">
        <v>65</v>
      </c>
      <c r="C544">
        <v>0.79059669376946184</v>
      </c>
      <c r="D544">
        <v>0.1107739032313812</v>
      </c>
      <c r="E544">
        <v>9.8629402999156873E-2</v>
      </c>
      <c r="F544">
        <v>0</v>
      </c>
      <c r="G544">
        <v>0.7331017367046998</v>
      </c>
      <c r="H544">
        <v>0.1194056639257851</v>
      </c>
      <c r="I544">
        <v>0.1474925993695152</v>
      </c>
      <c r="J544">
        <v>0</v>
      </c>
      <c r="K544">
        <v>0.69614882639222309</v>
      </c>
      <c r="L544">
        <v>0.1249511692930055</v>
      </c>
      <c r="M544">
        <v>0.17890000431477149</v>
      </c>
      <c r="N544">
        <v>0</v>
      </c>
      <c r="O544">
        <v>0.77962832775219604</v>
      </c>
      <c r="P544">
        <v>0.112418629593597</v>
      </c>
      <c r="Q544">
        <v>0.10795304265420699</v>
      </c>
      <c r="R544">
        <v>0</v>
      </c>
    </row>
    <row r="545" spans="1:18" x14ac:dyDescent="0.45">
      <c r="A545" t="s">
        <v>41</v>
      </c>
      <c r="B545" t="s">
        <v>42</v>
      </c>
      <c r="C545">
        <v>0.69410157462779332</v>
      </c>
      <c r="D545">
        <v>0.14049224303696459</v>
      </c>
      <c r="E545">
        <v>0.1654061823352419</v>
      </c>
      <c r="F545">
        <v>0</v>
      </c>
      <c r="G545">
        <v>0.56940513756159172</v>
      </c>
      <c r="H545">
        <v>0.1249185660182623</v>
      </c>
      <c r="I545">
        <v>0.30567629642014588</v>
      </c>
      <c r="J545">
        <v>0</v>
      </c>
      <c r="K545">
        <v>0.42079170982643171</v>
      </c>
      <c r="L545">
        <v>0.10531754886560039</v>
      </c>
      <c r="M545">
        <v>0.47389074130796782</v>
      </c>
      <c r="N545">
        <v>0</v>
      </c>
      <c r="O545">
        <v>0.71364236957280069</v>
      </c>
      <c r="P545">
        <v>0.14270522567637209</v>
      </c>
      <c r="Q545">
        <v>0.14365240475082719</v>
      </c>
      <c r="R545">
        <v>0</v>
      </c>
    </row>
    <row r="546" spans="1:18" x14ac:dyDescent="0.45">
      <c r="A546" t="s">
        <v>41</v>
      </c>
      <c r="B546" t="s">
        <v>43</v>
      </c>
      <c r="C546">
        <v>0.56020426169873805</v>
      </c>
      <c r="D546">
        <v>0.1779875240389053</v>
      </c>
      <c r="E546">
        <v>0.26180821426235679</v>
      </c>
      <c r="F546">
        <v>0</v>
      </c>
      <c r="G546">
        <v>0.42088516748187582</v>
      </c>
      <c r="H546">
        <v>0.15271676672684631</v>
      </c>
      <c r="I546">
        <v>0.42639806579127831</v>
      </c>
      <c r="J546">
        <v>0</v>
      </c>
      <c r="K546">
        <v>0.34582217095903911</v>
      </c>
      <c r="L546">
        <v>0.13803278604352379</v>
      </c>
      <c r="M546">
        <v>0.51614504299743758</v>
      </c>
      <c r="N546">
        <v>0</v>
      </c>
      <c r="O546">
        <v>0.60071568276222487</v>
      </c>
      <c r="P546">
        <v>0.18482549338117679</v>
      </c>
      <c r="Q546">
        <v>0.21445882385659859</v>
      </c>
      <c r="R546">
        <v>0</v>
      </c>
    </row>
    <row r="547" spans="1:18" x14ac:dyDescent="0.45">
      <c r="A547" t="s">
        <v>41</v>
      </c>
      <c r="B547" t="s">
        <v>69</v>
      </c>
      <c r="C547">
        <v>1</v>
      </c>
      <c r="D547">
        <v>0</v>
      </c>
      <c r="E547">
        <v>0</v>
      </c>
      <c r="F547">
        <v>0</v>
      </c>
      <c r="G547">
        <v>0</v>
      </c>
      <c r="H547">
        <v>1</v>
      </c>
      <c r="I547">
        <v>0</v>
      </c>
      <c r="J547">
        <v>0</v>
      </c>
      <c r="K547">
        <v>0</v>
      </c>
      <c r="L547">
        <v>0</v>
      </c>
      <c r="M547">
        <v>1</v>
      </c>
      <c r="N547">
        <v>0</v>
      </c>
      <c r="O547">
        <v>1</v>
      </c>
      <c r="P547">
        <v>0</v>
      </c>
      <c r="Q547">
        <v>0</v>
      </c>
      <c r="R547">
        <v>0</v>
      </c>
    </row>
    <row r="548" spans="1:18" x14ac:dyDescent="0.45">
      <c r="A548" t="s">
        <v>41</v>
      </c>
      <c r="B548" t="s">
        <v>44</v>
      </c>
      <c r="C548">
        <v>0.85179526097884961</v>
      </c>
      <c r="D548">
        <v>7.7115168992994171E-2</v>
      </c>
      <c r="E548">
        <v>7.108957002815626E-2</v>
      </c>
      <c r="F548">
        <v>0</v>
      </c>
      <c r="G548">
        <v>0.49145211533967631</v>
      </c>
      <c r="H548">
        <v>0.1742347172609082</v>
      </c>
      <c r="I548">
        <v>0.33431316739941558</v>
      </c>
      <c r="J548">
        <v>0</v>
      </c>
      <c r="K548">
        <v>0.41055151377482157</v>
      </c>
      <c r="L548">
        <v>0.18732873132665059</v>
      </c>
      <c r="M548">
        <v>0.40211975489852808</v>
      </c>
      <c r="N548">
        <v>0</v>
      </c>
      <c r="O548">
        <v>0.86266952011418796</v>
      </c>
      <c r="P548">
        <v>7.4221974866490112E-2</v>
      </c>
      <c r="Q548">
        <v>6.3108505019322095E-2</v>
      </c>
      <c r="R548">
        <v>0</v>
      </c>
    </row>
    <row r="549" spans="1:18" x14ac:dyDescent="0.45">
      <c r="A549" t="s">
        <v>41</v>
      </c>
      <c r="B549" t="s">
        <v>45</v>
      </c>
      <c r="C549">
        <v>0.24857724916202081</v>
      </c>
      <c r="D549">
        <v>0.2856364851931566</v>
      </c>
      <c r="E549">
        <v>0.46578626564482267</v>
      </c>
      <c r="F549">
        <v>0</v>
      </c>
      <c r="G549">
        <v>0.19514897092473249</v>
      </c>
      <c r="H549">
        <v>0.27668192649987272</v>
      </c>
      <c r="I549">
        <v>0.52816910257539496</v>
      </c>
      <c r="J549">
        <v>0</v>
      </c>
      <c r="K549">
        <v>0.21829455684901131</v>
      </c>
      <c r="L549">
        <v>0.24221441642711511</v>
      </c>
      <c r="M549">
        <v>0.53949102672387383</v>
      </c>
      <c r="N549">
        <v>0</v>
      </c>
      <c r="O549">
        <v>0.226008289363579</v>
      </c>
      <c r="P549">
        <v>0.23848949505530831</v>
      </c>
      <c r="Q549">
        <v>0.53550221558111277</v>
      </c>
      <c r="R549">
        <v>0</v>
      </c>
    </row>
    <row r="550" spans="1:18" x14ac:dyDescent="0.45">
      <c r="A550" t="s">
        <v>41</v>
      </c>
      <c r="B550" t="s">
        <v>46</v>
      </c>
      <c r="C550">
        <v>0.68810637045262146</v>
      </c>
      <c r="D550">
        <v>0.13317728227794351</v>
      </c>
      <c r="E550">
        <v>0.17871634726943511</v>
      </c>
      <c r="F550">
        <v>0</v>
      </c>
      <c r="G550">
        <v>0.65439112369730468</v>
      </c>
      <c r="H550">
        <v>0.1240851695598493</v>
      </c>
      <c r="I550">
        <v>0.22152370674284591</v>
      </c>
      <c r="J550">
        <v>0</v>
      </c>
      <c r="K550">
        <v>0.60774332158372324</v>
      </c>
      <c r="L550">
        <v>0.1115052367536363</v>
      </c>
      <c r="M550">
        <v>0.28075144166264032</v>
      </c>
      <c r="N550">
        <v>0</v>
      </c>
      <c r="O550">
        <v>0.70129547012605464</v>
      </c>
      <c r="P550">
        <v>0.13673493494349451</v>
      </c>
      <c r="Q550">
        <v>0.1619695949304506</v>
      </c>
      <c r="R550">
        <v>0</v>
      </c>
    </row>
    <row r="551" spans="1:18" x14ac:dyDescent="0.45">
      <c r="A551" t="s">
        <v>41</v>
      </c>
      <c r="B551" t="s">
        <v>67</v>
      </c>
      <c r="C551">
        <v>1</v>
      </c>
      <c r="D551">
        <v>0</v>
      </c>
      <c r="E551">
        <v>0</v>
      </c>
      <c r="F551">
        <v>0</v>
      </c>
      <c r="G551">
        <v>0</v>
      </c>
      <c r="H551">
        <v>1</v>
      </c>
      <c r="I551">
        <v>0</v>
      </c>
      <c r="J551">
        <v>0</v>
      </c>
      <c r="K551">
        <v>0</v>
      </c>
      <c r="L551">
        <v>0</v>
      </c>
      <c r="M551">
        <v>1</v>
      </c>
      <c r="N551">
        <v>0</v>
      </c>
      <c r="O551">
        <v>1</v>
      </c>
      <c r="P551">
        <v>0</v>
      </c>
      <c r="Q551">
        <v>0</v>
      </c>
      <c r="R551">
        <v>0</v>
      </c>
    </row>
    <row r="552" spans="1:18" x14ac:dyDescent="0.45">
      <c r="A552" t="s">
        <v>41</v>
      </c>
      <c r="B552" t="s">
        <v>47</v>
      </c>
      <c r="C552">
        <v>0.46519466240117158</v>
      </c>
      <c r="D552">
        <v>9.8087556723347805E-2</v>
      </c>
      <c r="E552">
        <v>0.43671778087548052</v>
      </c>
      <c r="F552">
        <v>0</v>
      </c>
      <c r="G552">
        <v>0</v>
      </c>
      <c r="H552">
        <v>0</v>
      </c>
      <c r="I552">
        <v>1</v>
      </c>
      <c r="J552">
        <v>0</v>
      </c>
      <c r="K552">
        <v>0</v>
      </c>
      <c r="L552">
        <v>0</v>
      </c>
      <c r="M552">
        <v>1</v>
      </c>
      <c r="N552">
        <v>0</v>
      </c>
      <c r="O552">
        <v>0.56328221912451937</v>
      </c>
      <c r="P552">
        <v>0.1187695841874956</v>
      </c>
      <c r="Q552">
        <v>0.31794819668798502</v>
      </c>
      <c r="R552">
        <v>0</v>
      </c>
    </row>
    <row r="553" spans="1:18" x14ac:dyDescent="0.45">
      <c r="A553" t="s">
        <v>41</v>
      </c>
      <c r="B553" t="s">
        <v>48</v>
      </c>
      <c r="C553">
        <v>0.43994962841908541</v>
      </c>
      <c r="D553">
        <v>0.19124383741896009</v>
      </c>
      <c r="E553">
        <v>0.36880653416195441</v>
      </c>
      <c r="F553">
        <v>0</v>
      </c>
      <c r="G553">
        <v>0.36859116975863582</v>
      </c>
      <c r="H553">
        <v>0.1594547962038205</v>
      </c>
      <c r="I553">
        <v>0.47195403403754382</v>
      </c>
      <c r="J553">
        <v>0</v>
      </c>
      <c r="K553">
        <v>0.33443616716136643</v>
      </c>
      <c r="L553">
        <v>0.14295080677688571</v>
      </c>
      <c r="M553">
        <v>0.52261302606174787</v>
      </c>
      <c r="N553">
        <v>0</v>
      </c>
      <c r="O553">
        <v>0.44347140945762509</v>
      </c>
      <c r="P553">
        <v>0.19208641917805599</v>
      </c>
      <c r="Q553">
        <v>0.36444217136431889</v>
      </c>
      <c r="R553">
        <v>0</v>
      </c>
    </row>
    <row r="554" spans="1:18" x14ac:dyDescent="0.45">
      <c r="A554" t="s">
        <v>41</v>
      </c>
      <c r="B554" t="s">
        <v>49</v>
      </c>
      <c r="C554">
        <v>0.70894309608058503</v>
      </c>
      <c r="D554">
        <v>0.13314354829701711</v>
      </c>
      <c r="E554">
        <v>0.15791335562239769</v>
      </c>
      <c r="F554">
        <v>0</v>
      </c>
      <c r="G554">
        <v>0.59379934010596302</v>
      </c>
      <c r="H554">
        <v>0.12262145347986229</v>
      </c>
      <c r="I554">
        <v>0.28357920641417461</v>
      </c>
      <c r="J554">
        <v>0</v>
      </c>
      <c r="K554">
        <v>0.49533302270098212</v>
      </c>
      <c r="L554">
        <v>0.11141504001008069</v>
      </c>
      <c r="M554">
        <v>0.39325193728893709</v>
      </c>
      <c r="N554">
        <v>0</v>
      </c>
      <c r="O554">
        <v>0.71930740103790491</v>
      </c>
      <c r="P554">
        <v>0.13361827680510779</v>
      </c>
      <c r="Q554">
        <v>0.14707432215698721</v>
      </c>
      <c r="R554">
        <v>0</v>
      </c>
    </row>
    <row r="555" spans="1:18" x14ac:dyDescent="0.45">
      <c r="A555" t="s">
        <v>41</v>
      </c>
      <c r="B555" t="s">
        <v>70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0</v>
      </c>
      <c r="L555">
        <v>0</v>
      </c>
      <c r="M555">
        <v>1</v>
      </c>
      <c r="N555">
        <v>0</v>
      </c>
      <c r="O555">
        <v>1</v>
      </c>
      <c r="P555">
        <v>0</v>
      </c>
      <c r="Q555">
        <v>0</v>
      </c>
      <c r="R555">
        <v>0</v>
      </c>
    </row>
    <row r="556" spans="1:18" x14ac:dyDescent="0.45">
      <c r="A556" t="s">
        <v>41</v>
      </c>
      <c r="B556" t="s">
        <v>50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0</v>
      </c>
      <c r="L556">
        <v>0</v>
      </c>
      <c r="M556">
        <v>1</v>
      </c>
      <c r="N556">
        <v>0</v>
      </c>
      <c r="O556">
        <v>1</v>
      </c>
      <c r="P556">
        <v>0</v>
      </c>
      <c r="Q556">
        <v>0</v>
      </c>
      <c r="R556">
        <v>0</v>
      </c>
    </row>
    <row r="557" spans="1:18" x14ac:dyDescent="0.45">
      <c r="A557" t="s">
        <v>41</v>
      </c>
      <c r="B557" t="s">
        <v>51</v>
      </c>
      <c r="C557">
        <v>1</v>
      </c>
      <c r="D557">
        <v>0</v>
      </c>
      <c r="E557">
        <v>0</v>
      </c>
      <c r="F557">
        <v>0</v>
      </c>
      <c r="G557">
        <v>0</v>
      </c>
      <c r="H557">
        <v>1</v>
      </c>
      <c r="I557">
        <v>0</v>
      </c>
      <c r="J557">
        <v>0</v>
      </c>
      <c r="K557">
        <v>0</v>
      </c>
      <c r="L557">
        <v>0</v>
      </c>
      <c r="M557">
        <v>1</v>
      </c>
      <c r="N557">
        <v>0</v>
      </c>
      <c r="O557">
        <v>1</v>
      </c>
      <c r="P557">
        <v>0</v>
      </c>
      <c r="Q557">
        <v>0</v>
      </c>
      <c r="R557">
        <v>0</v>
      </c>
    </row>
    <row r="558" spans="1:18" x14ac:dyDescent="0.45">
      <c r="A558" t="s">
        <v>41</v>
      </c>
      <c r="B558" t="s">
        <v>52</v>
      </c>
      <c r="C558">
        <v>0.91413653154226038</v>
      </c>
      <c r="D558">
        <v>4.7818155605147628E-2</v>
      </c>
      <c r="E558">
        <v>3.8045312852591683E-2</v>
      </c>
      <c r="F558">
        <v>0</v>
      </c>
      <c r="G558">
        <v>0.88454109454084595</v>
      </c>
      <c r="H558">
        <v>4.3152202115028009E-2</v>
      </c>
      <c r="I558">
        <v>7.2306703344125936E-2</v>
      </c>
      <c r="J558">
        <v>0</v>
      </c>
      <c r="K558">
        <v>0.89066312149226601</v>
      </c>
      <c r="L558">
        <v>4.3972517540963089E-2</v>
      </c>
      <c r="M558">
        <v>6.5364360966770743E-2</v>
      </c>
      <c r="N558">
        <v>0</v>
      </c>
      <c r="O558">
        <v>0.91778857509133493</v>
      </c>
      <c r="P558">
        <v>4.8332803444823463E-2</v>
      </c>
      <c r="Q558">
        <v>3.3878621463841282E-2</v>
      </c>
      <c r="R558">
        <v>0</v>
      </c>
    </row>
    <row r="559" spans="1:18" x14ac:dyDescent="0.45">
      <c r="A559" t="s">
        <v>41</v>
      </c>
      <c r="B559" t="s">
        <v>62</v>
      </c>
      <c r="C559">
        <v>0.70210458772254958</v>
      </c>
      <c r="D559">
        <v>0.15598738515791299</v>
      </c>
      <c r="E559">
        <v>0.1419080271195369</v>
      </c>
      <c r="F559">
        <v>0</v>
      </c>
      <c r="G559">
        <v>0.6337820246020156</v>
      </c>
      <c r="H559">
        <v>0.16211510509334309</v>
      </c>
      <c r="I559">
        <v>0.20410287030464111</v>
      </c>
      <c r="J559">
        <v>0</v>
      </c>
      <c r="K559">
        <v>0.57597813316825419</v>
      </c>
      <c r="L559">
        <v>0.16729744728471049</v>
      </c>
      <c r="M559">
        <v>0.25672441954703518</v>
      </c>
      <c r="N559">
        <v>0</v>
      </c>
      <c r="O559">
        <v>0.7178807655793582</v>
      </c>
      <c r="P559">
        <v>0.15457022931645439</v>
      </c>
      <c r="Q559">
        <v>0.12754900510418701</v>
      </c>
      <c r="R559">
        <v>0</v>
      </c>
    </row>
    <row r="560" spans="1:18" x14ac:dyDescent="0.45">
      <c r="A560" t="s">
        <v>41</v>
      </c>
      <c r="B560" t="s">
        <v>63</v>
      </c>
      <c r="C560">
        <v>0.73254462103496765</v>
      </c>
      <c r="D560">
        <v>8.2390236959316202E-2</v>
      </c>
      <c r="E560">
        <v>0.18506514200571589</v>
      </c>
      <c r="F560">
        <v>0</v>
      </c>
      <c r="G560">
        <v>0.48819203852662579</v>
      </c>
      <c r="H560">
        <v>7.259544293973548E-2</v>
      </c>
      <c r="I560">
        <v>0.43921251853363869</v>
      </c>
      <c r="J560">
        <v>0</v>
      </c>
      <c r="K560">
        <v>0.36146012369576891</v>
      </c>
      <c r="L560">
        <v>6.7500719823714403E-2</v>
      </c>
      <c r="M560">
        <v>0.57103915648051662</v>
      </c>
      <c r="N560">
        <v>0</v>
      </c>
      <c r="O560">
        <v>0.77196725375113417</v>
      </c>
      <c r="P560">
        <v>8.3956965745103765E-2</v>
      </c>
      <c r="Q560">
        <v>0.14407578050376191</v>
      </c>
      <c r="R560">
        <v>0</v>
      </c>
    </row>
    <row r="561" spans="1:18" x14ac:dyDescent="0.45">
      <c r="A561" t="s">
        <v>41</v>
      </c>
      <c r="B561" t="s">
        <v>64</v>
      </c>
      <c r="C561">
        <v>0.78724776375050742</v>
      </c>
      <c r="D561">
        <v>8.3757676885023974E-2</v>
      </c>
      <c r="E561">
        <v>0.1289945593644691</v>
      </c>
      <c r="F561">
        <v>0</v>
      </c>
      <c r="G561">
        <v>0.60041954938615361</v>
      </c>
      <c r="H561">
        <v>8.4412937256902118E-2</v>
      </c>
      <c r="I561">
        <v>0.31516751335694437</v>
      </c>
      <c r="J561">
        <v>0</v>
      </c>
      <c r="K561">
        <v>0.57199858582062513</v>
      </c>
      <c r="L561">
        <v>8.4271076123117572E-2</v>
      </c>
      <c r="M561">
        <v>0.34373033805625741</v>
      </c>
      <c r="N561">
        <v>0</v>
      </c>
      <c r="O561">
        <v>0.81316550386220532</v>
      </c>
      <c r="P561">
        <v>8.3568151897384355E-2</v>
      </c>
      <c r="Q561">
        <v>0.10326634424041049</v>
      </c>
      <c r="R561">
        <v>0</v>
      </c>
    </row>
    <row r="562" spans="1:18" x14ac:dyDescent="0.45">
      <c r="A562" t="s">
        <v>41</v>
      </c>
      <c r="B562" t="s">
        <v>71</v>
      </c>
      <c r="C562">
        <v>1</v>
      </c>
      <c r="D562">
        <v>0</v>
      </c>
      <c r="E562">
        <v>0</v>
      </c>
      <c r="F562">
        <v>0</v>
      </c>
      <c r="G562">
        <v>0</v>
      </c>
      <c r="H562">
        <v>1</v>
      </c>
      <c r="I562">
        <v>0</v>
      </c>
      <c r="J562">
        <v>0</v>
      </c>
      <c r="K562">
        <v>0</v>
      </c>
      <c r="L562">
        <v>0</v>
      </c>
      <c r="M562">
        <v>1</v>
      </c>
      <c r="N562">
        <v>0</v>
      </c>
      <c r="O562">
        <v>1</v>
      </c>
      <c r="P562">
        <v>0</v>
      </c>
      <c r="Q562">
        <v>0</v>
      </c>
      <c r="R562">
        <v>0</v>
      </c>
    </row>
    <row r="563" spans="1:18" x14ac:dyDescent="0.45">
      <c r="A563" t="s">
        <v>41</v>
      </c>
      <c r="B563" t="s">
        <v>68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0</v>
      </c>
      <c r="L563">
        <v>0</v>
      </c>
      <c r="M563">
        <v>1</v>
      </c>
      <c r="N563">
        <v>0</v>
      </c>
      <c r="O563">
        <v>1</v>
      </c>
      <c r="P563">
        <v>0</v>
      </c>
      <c r="Q563">
        <v>0</v>
      </c>
      <c r="R563">
        <v>0</v>
      </c>
    </row>
    <row r="564" spans="1:18" x14ac:dyDescent="0.45">
      <c r="A564" t="s">
        <v>41</v>
      </c>
      <c r="B564" t="s">
        <v>53</v>
      </c>
      <c r="C564">
        <v>0.73980857542642542</v>
      </c>
      <c r="D564">
        <v>0.13084227630933379</v>
      </c>
      <c r="E564">
        <v>0.12934914826424071</v>
      </c>
      <c r="F564">
        <v>0</v>
      </c>
      <c r="G564">
        <v>0.68183630133542394</v>
      </c>
      <c r="H564">
        <v>0.12557693940496051</v>
      </c>
      <c r="I564">
        <v>0.19258675925961541</v>
      </c>
      <c r="J564">
        <v>0</v>
      </c>
      <c r="K564">
        <v>0.59471880837998148</v>
      </c>
      <c r="L564">
        <v>0.1172021827244447</v>
      </c>
      <c r="M564">
        <v>0.28807900889557392</v>
      </c>
      <c r="N564">
        <v>0</v>
      </c>
      <c r="O564">
        <v>0.7509098689897068</v>
      </c>
      <c r="P564">
        <v>0.1317429952958315</v>
      </c>
      <c r="Q564">
        <v>0.1173471357144614</v>
      </c>
      <c r="R564">
        <v>0</v>
      </c>
    </row>
    <row r="565" spans="1:18" x14ac:dyDescent="0.45">
      <c r="A565" t="s">
        <v>41</v>
      </c>
      <c r="B565" t="s">
        <v>54</v>
      </c>
      <c r="C565">
        <v>0.84178390478089149</v>
      </c>
      <c r="D565">
        <v>3.7958770692302739E-2</v>
      </c>
      <c r="E565">
        <v>0.12025732452680581</v>
      </c>
      <c r="F565">
        <v>0</v>
      </c>
      <c r="G565">
        <v>0.54919180653224486</v>
      </c>
      <c r="H565">
        <v>1.890839444705706E-2</v>
      </c>
      <c r="I565">
        <v>0.43189979902069792</v>
      </c>
      <c r="J565">
        <v>0</v>
      </c>
      <c r="K565">
        <v>0.62932818746534036</v>
      </c>
      <c r="L565">
        <v>2.412593994518214E-2</v>
      </c>
      <c r="M565">
        <v>0.34654587258947739</v>
      </c>
      <c r="N565">
        <v>0</v>
      </c>
      <c r="O565">
        <v>0.85738152463578332</v>
      </c>
      <c r="P565">
        <v>3.8974173705650407E-2</v>
      </c>
      <c r="Q565">
        <v>0.10364430165856631</v>
      </c>
      <c r="R565">
        <v>0</v>
      </c>
    </row>
    <row r="566" spans="1:18" x14ac:dyDescent="0.45">
      <c r="A566" t="s">
        <v>41</v>
      </c>
      <c r="B566" t="s">
        <v>55</v>
      </c>
      <c r="C566">
        <v>0.71448371815010003</v>
      </c>
      <c r="D566">
        <v>0.14848062269200141</v>
      </c>
      <c r="E566">
        <v>0.137035659157898</v>
      </c>
      <c r="F566">
        <v>0</v>
      </c>
      <c r="G566">
        <v>0.5858390111802787</v>
      </c>
      <c r="H566">
        <v>0.14444219130964611</v>
      </c>
      <c r="I566">
        <v>0.26971879751007499</v>
      </c>
      <c r="J566">
        <v>0</v>
      </c>
      <c r="K566">
        <v>0.44896298191578882</v>
      </c>
      <c r="L566">
        <v>0.13420252381256381</v>
      </c>
      <c r="M566">
        <v>0.41683449427164748</v>
      </c>
      <c r="N566">
        <v>0</v>
      </c>
      <c r="O566">
        <v>0.74095219626939768</v>
      </c>
      <c r="P566">
        <v>0.14862076249173481</v>
      </c>
      <c r="Q566">
        <v>0.11042704123886719</v>
      </c>
      <c r="R566">
        <v>0</v>
      </c>
    </row>
    <row r="567" spans="1:18" x14ac:dyDescent="0.45">
      <c r="A567" t="s">
        <v>41</v>
      </c>
      <c r="B567" t="s">
        <v>56</v>
      </c>
      <c r="C567">
        <v>0.71936429837526872</v>
      </c>
      <c r="D567">
        <v>0.11258983220583541</v>
      </c>
      <c r="E567">
        <v>0.16804586941889571</v>
      </c>
      <c r="F567">
        <v>0</v>
      </c>
      <c r="G567">
        <v>0.59962126890246392</v>
      </c>
      <c r="H567">
        <v>0.1098601013178223</v>
      </c>
      <c r="I567">
        <v>0.29051862977971382</v>
      </c>
      <c r="J567">
        <v>0</v>
      </c>
      <c r="K567">
        <v>0.57471326675425927</v>
      </c>
      <c r="L567">
        <v>0.10890291628053141</v>
      </c>
      <c r="M567">
        <v>0.31638381696520951</v>
      </c>
      <c r="N567">
        <v>0</v>
      </c>
      <c r="O567">
        <v>0.73922372793422642</v>
      </c>
      <c r="P567">
        <v>0.11294409246585969</v>
      </c>
      <c r="Q567">
        <v>0.14783217959991349</v>
      </c>
      <c r="R567">
        <v>0</v>
      </c>
    </row>
    <row r="568" spans="1:18" x14ac:dyDescent="0.45">
      <c r="A568" t="s">
        <v>41</v>
      </c>
      <c r="B568" t="s">
        <v>57</v>
      </c>
      <c r="C568">
        <v>0.69738466887780137</v>
      </c>
      <c r="D568">
        <v>0.11972457787290559</v>
      </c>
      <c r="E568">
        <v>0.18289075324929319</v>
      </c>
      <c r="F568">
        <v>0</v>
      </c>
      <c r="G568">
        <v>0.70038824637518493</v>
      </c>
      <c r="H568">
        <v>0.1221616095735228</v>
      </c>
      <c r="I568">
        <v>0.17745014405129239</v>
      </c>
      <c r="J568">
        <v>0</v>
      </c>
      <c r="K568">
        <v>0.64133972414289786</v>
      </c>
      <c r="L568">
        <v>0.1019238462065451</v>
      </c>
      <c r="M568">
        <v>0.2567364296505571</v>
      </c>
      <c r="N568">
        <v>0</v>
      </c>
      <c r="O568">
        <v>0.70662226969016229</v>
      </c>
      <c r="P568">
        <v>0.1237535624651258</v>
      </c>
      <c r="Q568">
        <v>0.16962416784471199</v>
      </c>
      <c r="R568">
        <v>0</v>
      </c>
    </row>
    <row r="569" spans="1:18" x14ac:dyDescent="0.45">
      <c r="A569" t="s">
        <v>41</v>
      </c>
      <c r="B569" t="s">
        <v>58</v>
      </c>
      <c r="C569">
        <v>0.98733668241319683</v>
      </c>
      <c r="D569">
        <v>4.9802948461534916E-3</v>
      </c>
      <c r="E569">
        <v>7.6830227406495411E-3</v>
      </c>
      <c r="F569">
        <v>0</v>
      </c>
      <c r="G569">
        <v>0.68814943137950935</v>
      </c>
      <c r="H569">
        <v>9.7164084949945911E-2</v>
      </c>
      <c r="I569">
        <v>0.2146864836705448</v>
      </c>
      <c r="J569">
        <v>0</v>
      </c>
      <c r="K569">
        <v>0.58264655969809676</v>
      </c>
      <c r="L569">
        <v>0.11920071544028869</v>
      </c>
      <c r="M569">
        <v>0.29815272486161443</v>
      </c>
      <c r="N569">
        <v>0</v>
      </c>
      <c r="O569">
        <v>0.98384862943713136</v>
      </c>
      <c r="P569">
        <v>5.8740157043527322E-3</v>
      </c>
      <c r="Q569">
        <v>1.0277354858515759E-2</v>
      </c>
      <c r="R569">
        <v>0</v>
      </c>
    </row>
    <row r="570" spans="1:18" x14ac:dyDescent="0.45">
      <c r="A570" t="s">
        <v>41</v>
      </c>
      <c r="B570" t="s">
        <v>59</v>
      </c>
      <c r="C570">
        <v>0.73809457217485219</v>
      </c>
      <c r="D570">
        <v>0.13175257341769259</v>
      </c>
      <c r="E570">
        <v>0.130152854407455</v>
      </c>
      <c r="F570">
        <v>0</v>
      </c>
      <c r="G570">
        <v>0.55191832427715071</v>
      </c>
      <c r="H570">
        <v>0.12973374069255089</v>
      </c>
      <c r="I570">
        <v>0.31834793503029812</v>
      </c>
      <c r="J570">
        <v>0</v>
      </c>
      <c r="K570">
        <v>0.41520647359261531</v>
      </c>
      <c r="L570">
        <v>0.1194837446071129</v>
      </c>
      <c r="M570">
        <v>0.46530978180027188</v>
      </c>
      <c r="N570">
        <v>0</v>
      </c>
      <c r="O570">
        <v>0.76530291549903184</v>
      </c>
      <c r="P570">
        <v>0.13116122977038031</v>
      </c>
      <c r="Q570">
        <v>0.1035358547305877</v>
      </c>
      <c r="R570">
        <v>0</v>
      </c>
    </row>
    <row r="571" spans="1:18" x14ac:dyDescent="0.45">
      <c r="A571" t="s">
        <v>41</v>
      </c>
      <c r="B571" t="s">
        <v>66</v>
      </c>
      <c r="C571">
        <v>0.72774202825578693</v>
      </c>
      <c r="D571">
        <v>0.13139307580300719</v>
      </c>
      <c r="E571">
        <v>0.14086489594120591</v>
      </c>
      <c r="F571">
        <v>0</v>
      </c>
      <c r="G571">
        <v>0.4848459775255729</v>
      </c>
      <c r="H571">
        <v>0.15970394643613151</v>
      </c>
      <c r="I571">
        <v>0.35545007603829559</v>
      </c>
      <c r="J571">
        <v>0</v>
      </c>
      <c r="K571">
        <v>0.38767429544822712</v>
      </c>
      <c r="L571">
        <v>0.170978309933912</v>
      </c>
      <c r="M571">
        <v>0.44134739461786121</v>
      </c>
      <c r="N571">
        <v>0</v>
      </c>
      <c r="O571">
        <v>0.74426167168849044</v>
      </c>
      <c r="P571">
        <v>0.12945423419146679</v>
      </c>
      <c r="Q571">
        <v>0.12628409412004291</v>
      </c>
      <c r="R571">
        <v>0</v>
      </c>
    </row>
    <row r="572" spans="1:18" x14ac:dyDescent="0.45">
      <c r="A572" t="s">
        <v>41</v>
      </c>
      <c r="B572" t="s">
        <v>60</v>
      </c>
      <c r="C572">
        <v>0.60240407707951171</v>
      </c>
      <c r="D572">
        <v>0.33578326124313301</v>
      </c>
      <c r="E572">
        <v>6.1812661677355447E-2</v>
      </c>
      <c r="F572">
        <v>0</v>
      </c>
      <c r="G572">
        <v>0.59884467333069247</v>
      </c>
      <c r="H572">
        <v>0.33810621511132738</v>
      </c>
      <c r="I572">
        <v>6.3049111557980167E-2</v>
      </c>
      <c r="J572">
        <v>0</v>
      </c>
      <c r="K572">
        <v>0.6020364567015648</v>
      </c>
      <c r="L572">
        <v>0.33340795203897422</v>
      </c>
      <c r="M572">
        <v>6.4555591259461198E-2</v>
      </c>
      <c r="N572">
        <v>0</v>
      </c>
      <c r="O572">
        <v>0.60195613323820207</v>
      </c>
      <c r="P572">
        <v>0.33303364879440239</v>
      </c>
      <c r="Q572">
        <v>6.5010217967395589E-2</v>
      </c>
      <c r="R572">
        <v>0</v>
      </c>
    </row>
    <row r="573" spans="1:18" x14ac:dyDescent="0.45">
      <c r="A573" t="s">
        <v>41</v>
      </c>
      <c r="B573" t="s">
        <v>61</v>
      </c>
      <c r="C573">
        <v>0.66653902261559728</v>
      </c>
      <c r="D573">
        <v>0.1031666434103222</v>
      </c>
      <c r="E573">
        <v>0.23029433397407989</v>
      </c>
      <c r="F573">
        <v>0</v>
      </c>
      <c r="G573">
        <v>0.59166028005033622</v>
      </c>
      <c r="H573">
        <v>9.0583441235260076E-2</v>
      </c>
      <c r="I573">
        <v>0.31775627871440359</v>
      </c>
      <c r="J573">
        <v>0</v>
      </c>
      <c r="K573">
        <v>0.50251140023668428</v>
      </c>
      <c r="L573">
        <v>7.5512911370858513E-2</v>
      </c>
      <c r="M573">
        <v>0.42197568839245708</v>
      </c>
      <c r="N573">
        <v>0</v>
      </c>
      <c r="O573">
        <v>0.6878888096926794</v>
      </c>
      <c r="P573">
        <v>0.1067135007993628</v>
      </c>
      <c r="Q573">
        <v>0.20539768950795739</v>
      </c>
      <c r="R573">
        <v>0</v>
      </c>
    </row>
    <row r="574" spans="1:18" x14ac:dyDescent="0.45">
      <c r="A574" t="s">
        <v>41</v>
      </c>
      <c r="B574" t="s">
        <v>72</v>
      </c>
      <c r="C574">
        <v>0.7107654512939956</v>
      </c>
      <c r="D574">
        <v>0.126601984833973</v>
      </c>
      <c r="E574">
        <v>0.16263256387203151</v>
      </c>
      <c r="F574">
        <v>0</v>
      </c>
      <c r="G574">
        <v>0.59783534187629939</v>
      </c>
      <c r="H574">
        <v>0.1171605492591907</v>
      </c>
      <c r="I574">
        <v>0.28500410886450978</v>
      </c>
      <c r="J574">
        <v>0</v>
      </c>
      <c r="K574">
        <v>0.4999061897483244</v>
      </c>
      <c r="L574">
        <v>0.1074413021095979</v>
      </c>
      <c r="M574">
        <v>0.39265250814207769</v>
      </c>
      <c r="N574">
        <v>0</v>
      </c>
      <c r="O574">
        <v>0.73027669784449489</v>
      </c>
      <c r="P574">
        <v>0.12793216895703249</v>
      </c>
      <c r="Q574">
        <v>0.1417911331984725</v>
      </c>
      <c r="R574">
        <v>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E172"/>
  <sheetViews>
    <sheetView tabSelected="1" workbookViewId="0">
      <selection activeCell="I2" sqref="I2"/>
    </sheetView>
  </sheetViews>
  <sheetFormatPr defaultRowHeight="14.25" x14ac:dyDescent="0.45"/>
  <cols>
    <col min="1" max="1" width="9.33203125" bestFit="1" customWidth="1"/>
    <col min="2" max="2" width="11.46484375" bestFit="1" customWidth="1"/>
    <col min="3" max="4" width="10.33203125" bestFit="1" customWidth="1"/>
    <col min="5" max="5" width="15.46484375" bestFit="1" customWidth="1"/>
  </cols>
  <sheetData>
    <row r="1" spans="1:5" x14ac:dyDescent="0.45">
      <c r="A1" s="1" t="s">
        <v>73</v>
      </c>
      <c r="B1" s="1" t="s">
        <v>1</v>
      </c>
      <c r="C1" s="1" t="s">
        <v>4</v>
      </c>
      <c r="D1" s="1" t="s">
        <v>8</v>
      </c>
      <c r="E1" s="1" t="s">
        <v>74</v>
      </c>
    </row>
    <row r="2" spans="1:5" x14ac:dyDescent="0.45">
      <c r="A2" t="s">
        <v>75</v>
      </c>
      <c r="B2" t="s">
        <v>65</v>
      </c>
      <c r="C2">
        <v>7.750776668654541E-2</v>
      </c>
      <c r="D2">
        <v>8.9291491261598507E-2</v>
      </c>
      <c r="E2" t="s">
        <v>82</v>
      </c>
    </row>
    <row r="3" spans="1:5" x14ac:dyDescent="0.45">
      <c r="A3" t="s">
        <v>75</v>
      </c>
      <c r="B3" t="s">
        <v>42</v>
      </c>
      <c r="C3">
        <v>0.21376203617739259</v>
      </c>
      <c r="D3">
        <v>0.3797118349864842</v>
      </c>
      <c r="E3" t="s">
        <v>82</v>
      </c>
    </row>
    <row r="4" spans="1:5" x14ac:dyDescent="0.45">
      <c r="A4" t="s">
        <v>75</v>
      </c>
      <c r="B4" t="s">
        <v>43</v>
      </c>
      <c r="C4">
        <v>0.43309407184078391</v>
      </c>
      <c r="D4">
        <v>0.68350896825387764</v>
      </c>
      <c r="E4" t="s">
        <v>82</v>
      </c>
    </row>
    <row r="5" spans="1:5" x14ac:dyDescent="0.45">
      <c r="A5" t="s">
        <v>75</v>
      </c>
      <c r="B5" t="s">
        <v>69</v>
      </c>
      <c r="C5">
        <v>0</v>
      </c>
      <c r="D5">
        <v>0</v>
      </c>
      <c r="E5" t="s">
        <v>82</v>
      </c>
    </row>
    <row r="6" spans="1:5" x14ac:dyDescent="0.45">
      <c r="A6" t="s">
        <v>75</v>
      </c>
      <c r="B6" t="s">
        <v>44</v>
      </c>
      <c r="C6">
        <v>1.174245010187755E-2</v>
      </c>
      <c r="D6">
        <v>0.21413381956509259</v>
      </c>
      <c r="E6" t="s">
        <v>82</v>
      </c>
    </row>
    <row r="7" spans="1:5" x14ac:dyDescent="0.45">
      <c r="A7" t="s">
        <v>75</v>
      </c>
      <c r="B7" t="s">
        <v>45</v>
      </c>
      <c r="C7">
        <v>1</v>
      </c>
      <c r="D7">
        <v>1</v>
      </c>
      <c r="E7" t="s">
        <v>82</v>
      </c>
    </row>
    <row r="8" spans="1:5" x14ac:dyDescent="0.45">
      <c r="A8" t="s">
        <v>75</v>
      </c>
      <c r="B8" t="s">
        <v>46</v>
      </c>
      <c r="C8">
        <v>0.240368910658072</v>
      </c>
      <c r="D8">
        <v>0.19914006671028309</v>
      </c>
      <c r="E8" t="s">
        <v>82</v>
      </c>
    </row>
    <row r="9" spans="1:5" x14ac:dyDescent="0.45">
      <c r="A9" t="s">
        <v>75</v>
      </c>
      <c r="B9" t="s">
        <v>67</v>
      </c>
      <c r="C9">
        <v>0</v>
      </c>
      <c r="D9">
        <v>0</v>
      </c>
      <c r="E9" t="s">
        <v>82</v>
      </c>
    </row>
    <row r="10" spans="1:5" x14ac:dyDescent="0.45">
      <c r="A10" t="s">
        <v>75</v>
      </c>
      <c r="B10" t="s">
        <v>48</v>
      </c>
      <c r="C10">
        <v>0.17353610152930399</v>
      </c>
      <c r="D10">
        <v>0.52245431705860856</v>
      </c>
      <c r="E10" t="s">
        <v>82</v>
      </c>
    </row>
    <row r="11" spans="1:5" x14ac:dyDescent="0.45">
      <c r="A11" t="s">
        <v>75</v>
      </c>
      <c r="B11" t="s">
        <v>49</v>
      </c>
      <c r="C11">
        <v>0.20264159723762989</v>
      </c>
      <c r="D11">
        <v>0.42232870670896938</v>
      </c>
      <c r="E11" t="s">
        <v>82</v>
      </c>
    </row>
    <row r="12" spans="1:5" x14ac:dyDescent="0.45">
      <c r="A12" t="s">
        <v>75</v>
      </c>
      <c r="B12" t="s">
        <v>70</v>
      </c>
      <c r="C12">
        <v>0</v>
      </c>
      <c r="D12">
        <v>0</v>
      </c>
      <c r="E12" t="s">
        <v>82</v>
      </c>
    </row>
    <row r="13" spans="1:5" x14ac:dyDescent="0.45">
      <c r="A13" t="s">
        <v>75</v>
      </c>
      <c r="B13" t="s">
        <v>50</v>
      </c>
      <c r="C13">
        <v>0</v>
      </c>
      <c r="D13">
        <v>0</v>
      </c>
      <c r="E13" t="s">
        <v>82</v>
      </c>
    </row>
    <row r="14" spans="1:5" x14ac:dyDescent="0.45">
      <c r="A14" t="s">
        <v>75</v>
      </c>
      <c r="B14" t="s">
        <v>52</v>
      </c>
      <c r="C14">
        <v>0</v>
      </c>
      <c r="D14">
        <v>0</v>
      </c>
      <c r="E14" t="s">
        <v>82</v>
      </c>
    </row>
    <row r="15" spans="1:5" x14ac:dyDescent="0.45">
      <c r="A15" t="s">
        <v>75</v>
      </c>
      <c r="B15" t="s">
        <v>62</v>
      </c>
      <c r="C15">
        <v>0.16423369750876021</v>
      </c>
      <c r="D15">
        <v>0.21925166874136151</v>
      </c>
      <c r="E15" t="s">
        <v>82</v>
      </c>
    </row>
    <row r="16" spans="1:5" x14ac:dyDescent="0.45">
      <c r="A16" t="s">
        <v>75</v>
      </c>
      <c r="B16" t="s">
        <v>63</v>
      </c>
      <c r="C16">
        <v>0.26609399478158069</v>
      </c>
      <c r="D16">
        <v>0.60986017432796058</v>
      </c>
      <c r="E16" t="s">
        <v>82</v>
      </c>
    </row>
    <row r="17" spans="1:5" x14ac:dyDescent="0.45">
      <c r="A17" t="s">
        <v>75</v>
      </c>
      <c r="B17" t="s">
        <v>64</v>
      </c>
      <c r="C17">
        <v>0.34823241899178897</v>
      </c>
      <c r="D17">
        <v>0.43617808054027868</v>
      </c>
      <c r="E17" t="s">
        <v>82</v>
      </c>
    </row>
    <row r="18" spans="1:5" x14ac:dyDescent="0.45">
      <c r="A18" t="s">
        <v>75</v>
      </c>
      <c r="B18" t="s">
        <v>71</v>
      </c>
      <c r="C18">
        <v>0</v>
      </c>
      <c r="D18">
        <v>0</v>
      </c>
      <c r="E18" t="s">
        <v>82</v>
      </c>
    </row>
    <row r="19" spans="1:5" x14ac:dyDescent="0.45">
      <c r="A19" t="s">
        <v>75</v>
      </c>
      <c r="B19" t="s">
        <v>68</v>
      </c>
      <c r="C19">
        <v>0</v>
      </c>
      <c r="D19">
        <v>0</v>
      </c>
      <c r="E19" t="s">
        <v>82</v>
      </c>
    </row>
    <row r="20" spans="1:5" x14ac:dyDescent="0.45">
      <c r="A20" t="s">
        <v>75</v>
      </c>
      <c r="B20" t="s">
        <v>53</v>
      </c>
      <c r="C20">
        <v>0.17180892628807401</v>
      </c>
      <c r="D20">
        <v>0.26102664277064558</v>
      </c>
      <c r="E20" t="s">
        <v>82</v>
      </c>
    </row>
    <row r="21" spans="1:5" x14ac:dyDescent="0.45">
      <c r="A21" t="s">
        <v>75</v>
      </c>
      <c r="B21" t="s">
        <v>54</v>
      </c>
      <c r="C21">
        <v>8.2261943055841807E-2</v>
      </c>
      <c r="D21">
        <v>1</v>
      </c>
      <c r="E21" t="s">
        <v>82</v>
      </c>
    </row>
    <row r="22" spans="1:5" x14ac:dyDescent="0.45">
      <c r="A22" t="s">
        <v>75</v>
      </c>
      <c r="B22" t="s">
        <v>55</v>
      </c>
      <c r="C22">
        <v>0.26202152030319209</v>
      </c>
      <c r="D22">
        <v>0.42641617248566938</v>
      </c>
      <c r="E22" t="s">
        <v>82</v>
      </c>
    </row>
    <row r="23" spans="1:5" x14ac:dyDescent="0.45">
      <c r="A23" t="s">
        <v>75</v>
      </c>
      <c r="B23" t="s">
        <v>56</v>
      </c>
      <c r="C23">
        <v>0.1243877164473368</v>
      </c>
      <c r="D23">
        <v>0.1142738201708742</v>
      </c>
      <c r="E23" t="s">
        <v>82</v>
      </c>
    </row>
    <row r="24" spans="1:5" x14ac:dyDescent="0.45">
      <c r="A24" t="s">
        <v>75</v>
      </c>
      <c r="B24" t="s">
        <v>57</v>
      </c>
      <c r="C24">
        <v>0</v>
      </c>
      <c r="D24">
        <v>0</v>
      </c>
      <c r="E24" t="s">
        <v>82</v>
      </c>
    </row>
    <row r="25" spans="1:5" x14ac:dyDescent="0.45">
      <c r="A25" t="s">
        <v>75</v>
      </c>
      <c r="B25" t="s">
        <v>58</v>
      </c>
      <c r="C25">
        <v>0</v>
      </c>
      <c r="D25">
        <v>0</v>
      </c>
      <c r="E25" t="s">
        <v>82</v>
      </c>
    </row>
    <row r="26" spans="1:5" x14ac:dyDescent="0.45">
      <c r="A26" t="s">
        <v>75</v>
      </c>
      <c r="B26" t="s">
        <v>59</v>
      </c>
      <c r="C26">
        <v>0.1908388887359781</v>
      </c>
      <c r="D26">
        <v>0.43648505536805871</v>
      </c>
      <c r="E26" t="s">
        <v>82</v>
      </c>
    </row>
    <row r="27" spans="1:5" x14ac:dyDescent="0.45">
      <c r="A27" t="s">
        <v>75</v>
      </c>
      <c r="B27" t="s">
        <v>66</v>
      </c>
      <c r="C27">
        <v>0.26150946073642761</v>
      </c>
      <c r="D27">
        <v>0.67106496119067827</v>
      </c>
      <c r="E27" t="s">
        <v>82</v>
      </c>
    </row>
    <row r="28" spans="1:5" x14ac:dyDescent="0.45">
      <c r="A28" t="s">
        <v>75</v>
      </c>
      <c r="B28" t="s">
        <v>60</v>
      </c>
      <c r="C28">
        <v>0</v>
      </c>
      <c r="D28">
        <v>0</v>
      </c>
      <c r="E28" t="s">
        <v>82</v>
      </c>
    </row>
    <row r="29" spans="1:5" x14ac:dyDescent="0.45">
      <c r="A29" t="s">
        <v>75</v>
      </c>
      <c r="B29" t="s">
        <v>61</v>
      </c>
      <c r="C29">
        <v>0.44076403599046943</v>
      </c>
      <c r="D29">
        <v>0.49783586786101458</v>
      </c>
      <c r="E29" t="s">
        <v>82</v>
      </c>
    </row>
    <row r="30" spans="1:5" x14ac:dyDescent="0.45">
      <c r="A30" t="s">
        <v>75</v>
      </c>
      <c r="B30" t="s">
        <v>72</v>
      </c>
      <c r="C30">
        <v>0.23064481254906261</v>
      </c>
      <c r="D30">
        <v>0.39964450048887418</v>
      </c>
      <c r="E30" t="s">
        <v>82</v>
      </c>
    </row>
    <row r="31" spans="1:5" x14ac:dyDescent="0.45">
      <c r="A31" t="s">
        <v>76</v>
      </c>
      <c r="B31" t="s">
        <v>65</v>
      </c>
      <c r="C31">
        <v>0.30613441020387838</v>
      </c>
      <c r="D31">
        <v>0.75007319964826824</v>
      </c>
      <c r="E31" t="s">
        <v>83</v>
      </c>
    </row>
    <row r="32" spans="1:5" x14ac:dyDescent="0.45">
      <c r="A32" t="s">
        <v>76</v>
      </c>
      <c r="B32" t="s">
        <v>42</v>
      </c>
      <c r="C32">
        <v>0.39932148329085809</v>
      </c>
      <c r="D32">
        <v>0.68614840427123058</v>
      </c>
      <c r="E32" t="s">
        <v>83</v>
      </c>
    </row>
    <row r="33" spans="1:5" x14ac:dyDescent="0.45">
      <c r="A33" t="s">
        <v>76</v>
      </c>
      <c r="B33" t="s">
        <v>43</v>
      </c>
      <c r="C33">
        <v>0.30548567075413657</v>
      </c>
      <c r="D33">
        <v>0.499110197197845</v>
      </c>
      <c r="E33" t="s">
        <v>83</v>
      </c>
    </row>
    <row r="34" spans="1:5" x14ac:dyDescent="0.45">
      <c r="A34" t="s">
        <v>76</v>
      </c>
      <c r="B34" t="s">
        <v>44</v>
      </c>
      <c r="C34">
        <v>2.0330985031243601E-2</v>
      </c>
      <c r="D34">
        <v>0.92270290868030114</v>
      </c>
      <c r="E34" t="s">
        <v>83</v>
      </c>
    </row>
    <row r="35" spans="1:5" x14ac:dyDescent="0.45">
      <c r="A35" t="s">
        <v>76</v>
      </c>
      <c r="B35" t="s">
        <v>45</v>
      </c>
      <c r="C35">
        <v>0</v>
      </c>
      <c r="D35">
        <v>0</v>
      </c>
      <c r="E35" t="s">
        <v>83</v>
      </c>
    </row>
    <row r="36" spans="1:5" x14ac:dyDescent="0.45">
      <c r="A36" t="s">
        <v>76</v>
      </c>
      <c r="B36" t="s">
        <v>46</v>
      </c>
      <c r="C36">
        <v>0.38739590788255007</v>
      </c>
      <c r="D36">
        <v>0.31475692598764909</v>
      </c>
      <c r="E36" t="s">
        <v>83</v>
      </c>
    </row>
    <row r="37" spans="1:5" x14ac:dyDescent="0.45">
      <c r="A37" t="s">
        <v>76</v>
      </c>
      <c r="B37" t="s">
        <v>67</v>
      </c>
      <c r="C37">
        <v>0</v>
      </c>
      <c r="D37">
        <v>0</v>
      </c>
      <c r="E37" t="s">
        <v>83</v>
      </c>
    </row>
    <row r="38" spans="1:5" x14ac:dyDescent="0.45">
      <c r="A38" t="s">
        <v>76</v>
      </c>
      <c r="B38" t="s">
        <v>48</v>
      </c>
      <c r="C38">
        <v>0.58698327136109485</v>
      </c>
      <c r="D38">
        <v>0.78120971053364507</v>
      </c>
      <c r="E38" t="s">
        <v>83</v>
      </c>
    </row>
    <row r="39" spans="1:5" x14ac:dyDescent="0.45">
      <c r="A39" t="s">
        <v>76</v>
      </c>
      <c r="B39" t="s">
        <v>49</v>
      </c>
      <c r="C39">
        <v>0.22836741698854651</v>
      </c>
      <c r="D39">
        <v>0.49836008082504779</v>
      </c>
      <c r="E39" t="s">
        <v>83</v>
      </c>
    </row>
    <row r="40" spans="1:5" x14ac:dyDescent="0.45">
      <c r="A40" t="s">
        <v>76</v>
      </c>
      <c r="B40" t="s">
        <v>50</v>
      </c>
      <c r="C40">
        <v>0</v>
      </c>
      <c r="D40">
        <v>0</v>
      </c>
      <c r="E40" t="s">
        <v>83</v>
      </c>
    </row>
    <row r="41" spans="1:5" x14ac:dyDescent="0.45">
      <c r="A41" t="s">
        <v>76</v>
      </c>
      <c r="B41" t="s">
        <v>52</v>
      </c>
      <c r="C41">
        <v>0</v>
      </c>
      <c r="D41">
        <v>0</v>
      </c>
      <c r="E41" t="s">
        <v>83</v>
      </c>
    </row>
    <row r="42" spans="1:5" x14ac:dyDescent="0.45">
      <c r="A42" t="s">
        <v>76</v>
      </c>
      <c r="B42" t="s">
        <v>62</v>
      </c>
      <c r="C42">
        <v>0.26926467946234978</v>
      </c>
      <c r="D42">
        <v>0.35150061563204282</v>
      </c>
      <c r="E42" t="s">
        <v>83</v>
      </c>
    </row>
    <row r="43" spans="1:5" x14ac:dyDescent="0.45">
      <c r="A43" t="s">
        <v>76</v>
      </c>
      <c r="B43" t="s">
        <v>63</v>
      </c>
      <c r="C43">
        <v>0.29651943294253003</v>
      </c>
      <c r="D43">
        <v>0.48346013199061411</v>
      </c>
      <c r="E43" t="s">
        <v>83</v>
      </c>
    </row>
    <row r="44" spans="1:5" x14ac:dyDescent="0.45">
      <c r="A44" t="s">
        <v>76</v>
      </c>
      <c r="B44" t="s">
        <v>64</v>
      </c>
      <c r="C44">
        <v>0.2073998488705821</v>
      </c>
      <c r="D44">
        <v>0.5976404035376921</v>
      </c>
      <c r="E44" t="s">
        <v>83</v>
      </c>
    </row>
    <row r="45" spans="1:5" x14ac:dyDescent="0.45">
      <c r="A45" t="s">
        <v>76</v>
      </c>
      <c r="B45" t="s">
        <v>68</v>
      </c>
      <c r="C45">
        <v>0</v>
      </c>
      <c r="D45">
        <v>0</v>
      </c>
      <c r="E45" t="s">
        <v>83</v>
      </c>
    </row>
    <row r="46" spans="1:5" x14ac:dyDescent="0.45">
      <c r="A46" t="s">
        <v>76</v>
      </c>
      <c r="B46" t="s">
        <v>53</v>
      </c>
      <c r="C46">
        <v>0.2070155115632458</v>
      </c>
      <c r="D46">
        <v>0.34338157925382279</v>
      </c>
      <c r="E46" t="s">
        <v>83</v>
      </c>
    </row>
    <row r="47" spans="1:5" x14ac:dyDescent="0.45">
      <c r="A47" t="s">
        <v>76</v>
      </c>
      <c r="B47" t="s">
        <v>54</v>
      </c>
      <c r="C47">
        <v>0.30436738321937512</v>
      </c>
      <c r="D47">
        <v>1</v>
      </c>
      <c r="E47" t="s">
        <v>83</v>
      </c>
    </row>
    <row r="48" spans="1:5" x14ac:dyDescent="0.45">
      <c r="A48" t="s">
        <v>76</v>
      </c>
      <c r="B48" t="s">
        <v>55</v>
      </c>
      <c r="C48">
        <v>0.12777222597836341</v>
      </c>
      <c r="D48">
        <v>0.23487515146962529</v>
      </c>
      <c r="E48" t="s">
        <v>83</v>
      </c>
    </row>
    <row r="49" spans="1:5" x14ac:dyDescent="0.45">
      <c r="A49" t="s">
        <v>76</v>
      </c>
      <c r="B49" t="s">
        <v>56</v>
      </c>
      <c r="C49">
        <v>0.1935417603720688</v>
      </c>
      <c r="D49">
        <v>0.36740812430762121</v>
      </c>
      <c r="E49" t="s">
        <v>83</v>
      </c>
    </row>
    <row r="50" spans="1:5" x14ac:dyDescent="0.45">
      <c r="A50" t="s">
        <v>76</v>
      </c>
      <c r="B50" t="s">
        <v>57</v>
      </c>
      <c r="C50">
        <v>0</v>
      </c>
      <c r="D50">
        <v>0</v>
      </c>
      <c r="E50" t="s">
        <v>83</v>
      </c>
    </row>
    <row r="51" spans="1:5" x14ac:dyDescent="0.45">
      <c r="A51" t="s">
        <v>76</v>
      </c>
      <c r="B51" t="s">
        <v>58</v>
      </c>
      <c r="C51">
        <v>0</v>
      </c>
      <c r="D51">
        <v>0</v>
      </c>
      <c r="E51" t="s">
        <v>83</v>
      </c>
    </row>
    <row r="52" spans="1:5" x14ac:dyDescent="0.45">
      <c r="A52" t="s">
        <v>76</v>
      </c>
      <c r="B52" t="s">
        <v>59</v>
      </c>
      <c r="C52">
        <v>0.15236085864943119</v>
      </c>
      <c r="D52">
        <v>0.38672753081078198</v>
      </c>
      <c r="E52" t="s">
        <v>83</v>
      </c>
    </row>
    <row r="53" spans="1:5" x14ac:dyDescent="0.45">
      <c r="A53" t="s">
        <v>76</v>
      </c>
      <c r="B53" t="s">
        <v>66</v>
      </c>
      <c r="C53">
        <v>0.1217042835010223</v>
      </c>
      <c r="D53">
        <v>0.3377385712149884</v>
      </c>
      <c r="E53" t="s">
        <v>83</v>
      </c>
    </row>
    <row r="54" spans="1:5" x14ac:dyDescent="0.45">
      <c r="A54" t="s">
        <v>76</v>
      </c>
      <c r="B54" t="s">
        <v>60</v>
      </c>
      <c r="C54">
        <v>0</v>
      </c>
      <c r="D54">
        <v>0</v>
      </c>
      <c r="E54" t="s">
        <v>83</v>
      </c>
    </row>
    <row r="55" spans="1:5" x14ac:dyDescent="0.45">
      <c r="A55" t="s">
        <v>76</v>
      </c>
      <c r="B55" t="s">
        <v>61</v>
      </c>
      <c r="C55">
        <v>0.50187961585673058</v>
      </c>
      <c r="D55">
        <v>0.65970093032414989</v>
      </c>
      <c r="E55" t="s">
        <v>83</v>
      </c>
    </row>
    <row r="56" spans="1:5" x14ac:dyDescent="0.45">
      <c r="A56" t="s">
        <v>76</v>
      </c>
      <c r="B56" t="s">
        <v>72</v>
      </c>
      <c r="C56">
        <v>0.24275112398186699</v>
      </c>
      <c r="D56">
        <v>0.45887673885414298</v>
      </c>
      <c r="E56" t="s">
        <v>83</v>
      </c>
    </row>
    <row r="57" spans="1:5" x14ac:dyDescent="0.45">
      <c r="A57" t="s">
        <v>77</v>
      </c>
      <c r="B57" t="s">
        <v>65</v>
      </c>
      <c r="C57">
        <v>0</v>
      </c>
      <c r="D57">
        <v>0</v>
      </c>
      <c r="E57" t="s">
        <v>84</v>
      </c>
    </row>
    <row r="58" spans="1:5" x14ac:dyDescent="0.45">
      <c r="A58" t="s">
        <v>77</v>
      </c>
      <c r="B58" t="s">
        <v>42</v>
      </c>
      <c r="C58">
        <v>0.25182771899556949</v>
      </c>
      <c r="D58">
        <v>0.45249191488154411</v>
      </c>
      <c r="E58" t="s">
        <v>84</v>
      </c>
    </row>
    <row r="59" spans="1:5" x14ac:dyDescent="0.45">
      <c r="A59" t="s">
        <v>77</v>
      </c>
      <c r="B59" t="s">
        <v>43</v>
      </c>
      <c r="C59">
        <v>0.31765928359830869</v>
      </c>
      <c r="D59">
        <v>0.54608295951929509</v>
      </c>
      <c r="E59" t="s">
        <v>84</v>
      </c>
    </row>
    <row r="60" spans="1:5" x14ac:dyDescent="0.45">
      <c r="A60" t="s">
        <v>77</v>
      </c>
      <c r="B60" t="s">
        <v>44</v>
      </c>
      <c r="C60">
        <v>4.3175876023177101E-2</v>
      </c>
      <c r="D60">
        <v>0.1460596057203486</v>
      </c>
      <c r="E60" t="s">
        <v>84</v>
      </c>
    </row>
    <row r="61" spans="1:5" x14ac:dyDescent="0.45">
      <c r="A61" t="s">
        <v>77</v>
      </c>
      <c r="B61" t="s">
        <v>45</v>
      </c>
      <c r="C61">
        <v>0</v>
      </c>
      <c r="D61">
        <v>0.277609571438166</v>
      </c>
      <c r="E61" t="s">
        <v>84</v>
      </c>
    </row>
    <row r="62" spans="1:5" x14ac:dyDescent="0.45">
      <c r="A62" t="s">
        <v>77</v>
      </c>
      <c r="B62" t="s">
        <v>46</v>
      </c>
      <c r="C62">
        <v>3.687209771482515E-2</v>
      </c>
      <c r="D62">
        <v>5.1302502668228299E-2</v>
      </c>
      <c r="E62" t="s">
        <v>84</v>
      </c>
    </row>
    <row r="63" spans="1:5" x14ac:dyDescent="0.45">
      <c r="A63" t="s">
        <v>77</v>
      </c>
      <c r="B63" t="s">
        <v>67</v>
      </c>
      <c r="C63">
        <v>0</v>
      </c>
      <c r="D63">
        <v>0</v>
      </c>
      <c r="E63" t="s">
        <v>84</v>
      </c>
    </row>
    <row r="64" spans="1:5" x14ac:dyDescent="0.45">
      <c r="A64" t="s">
        <v>77</v>
      </c>
      <c r="B64" t="s">
        <v>48</v>
      </c>
      <c r="C64">
        <v>0.37250851220303799</v>
      </c>
      <c r="D64">
        <v>0.5475776146493897</v>
      </c>
      <c r="E64" t="s">
        <v>84</v>
      </c>
    </row>
    <row r="65" spans="1:5" x14ac:dyDescent="0.45">
      <c r="A65" t="s">
        <v>77</v>
      </c>
      <c r="B65" t="s">
        <v>49</v>
      </c>
      <c r="C65">
        <v>0.212663083412161</v>
      </c>
      <c r="D65">
        <v>0.43570348706567708</v>
      </c>
      <c r="E65" t="s">
        <v>84</v>
      </c>
    </row>
    <row r="66" spans="1:5" x14ac:dyDescent="0.45">
      <c r="A66" t="s">
        <v>77</v>
      </c>
      <c r="B66" t="s">
        <v>50</v>
      </c>
      <c r="C66">
        <v>0</v>
      </c>
      <c r="D66">
        <v>0</v>
      </c>
      <c r="E66" t="s">
        <v>84</v>
      </c>
    </row>
    <row r="67" spans="1:5" x14ac:dyDescent="0.45">
      <c r="A67" t="s">
        <v>77</v>
      </c>
      <c r="B67" t="s">
        <v>52</v>
      </c>
      <c r="C67">
        <v>0</v>
      </c>
      <c r="D67">
        <v>0</v>
      </c>
      <c r="E67" t="s">
        <v>84</v>
      </c>
    </row>
    <row r="68" spans="1:5" x14ac:dyDescent="0.45">
      <c r="A68" t="s">
        <v>77</v>
      </c>
      <c r="B68" t="s">
        <v>62</v>
      </c>
      <c r="C68">
        <v>0.14646426732532589</v>
      </c>
      <c r="D68">
        <v>0.17878041308252429</v>
      </c>
      <c r="E68" t="s">
        <v>84</v>
      </c>
    </row>
    <row r="69" spans="1:5" x14ac:dyDescent="0.45">
      <c r="A69" t="s">
        <v>77</v>
      </c>
      <c r="B69" t="s">
        <v>63</v>
      </c>
      <c r="C69">
        <v>0.1768856935482456</v>
      </c>
      <c r="D69">
        <v>0.5264225487302272</v>
      </c>
      <c r="E69" t="s">
        <v>84</v>
      </c>
    </row>
    <row r="70" spans="1:5" x14ac:dyDescent="0.45">
      <c r="A70" t="s">
        <v>77</v>
      </c>
      <c r="B70" t="s">
        <v>64</v>
      </c>
      <c r="C70">
        <v>9.5710492851487944E-2</v>
      </c>
      <c r="D70">
        <v>9.828412154826742E-2</v>
      </c>
      <c r="E70" t="s">
        <v>84</v>
      </c>
    </row>
    <row r="71" spans="1:5" x14ac:dyDescent="0.45">
      <c r="A71" t="s">
        <v>77</v>
      </c>
      <c r="B71" t="s">
        <v>68</v>
      </c>
      <c r="C71">
        <v>0</v>
      </c>
      <c r="D71">
        <v>0</v>
      </c>
      <c r="E71" t="s">
        <v>84</v>
      </c>
    </row>
    <row r="72" spans="1:5" x14ac:dyDescent="0.45">
      <c r="A72" t="s">
        <v>77</v>
      </c>
      <c r="B72" t="s">
        <v>53</v>
      </c>
      <c r="C72">
        <v>0.18323701668070819</v>
      </c>
      <c r="D72">
        <v>0.28090382022823168</v>
      </c>
      <c r="E72" t="s">
        <v>84</v>
      </c>
    </row>
    <row r="73" spans="1:5" x14ac:dyDescent="0.45">
      <c r="A73" t="s">
        <v>77</v>
      </c>
      <c r="B73" t="s">
        <v>54</v>
      </c>
      <c r="C73">
        <v>0</v>
      </c>
      <c r="D73">
        <v>1</v>
      </c>
      <c r="E73" t="s">
        <v>84</v>
      </c>
    </row>
    <row r="74" spans="1:5" x14ac:dyDescent="0.45">
      <c r="A74" t="s">
        <v>77</v>
      </c>
      <c r="B74" t="s">
        <v>55</v>
      </c>
      <c r="C74">
        <v>0.1485139473843537</v>
      </c>
      <c r="D74">
        <v>0.26686781251002262</v>
      </c>
      <c r="E74" t="s">
        <v>84</v>
      </c>
    </row>
    <row r="75" spans="1:5" x14ac:dyDescent="0.45">
      <c r="A75" t="s">
        <v>77</v>
      </c>
      <c r="B75" t="s">
        <v>56</v>
      </c>
      <c r="C75">
        <v>0.13130045073177929</v>
      </c>
      <c r="D75">
        <v>0.26310397881135061</v>
      </c>
      <c r="E75" t="s">
        <v>84</v>
      </c>
    </row>
    <row r="76" spans="1:5" x14ac:dyDescent="0.45">
      <c r="A76" t="s">
        <v>77</v>
      </c>
      <c r="B76" t="s">
        <v>57</v>
      </c>
      <c r="C76">
        <v>0.89015369075505779</v>
      </c>
      <c r="D76">
        <v>1</v>
      </c>
      <c r="E76" t="s">
        <v>84</v>
      </c>
    </row>
    <row r="77" spans="1:5" x14ac:dyDescent="0.45">
      <c r="A77" t="s">
        <v>77</v>
      </c>
      <c r="B77" t="s">
        <v>58</v>
      </c>
      <c r="C77">
        <v>0</v>
      </c>
      <c r="D77">
        <v>0</v>
      </c>
      <c r="E77" t="s">
        <v>84</v>
      </c>
    </row>
    <row r="78" spans="1:5" x14ac:dyDescent="0.45">
      <c r="A78" t="s">
        <v>77</v>
      </c>
      <c r="B78" t="s">
        <v>59</v>
      </c>
      <c r="C78">
        <v>0.13107212412322131</v>
      </c>
      <c r="D78">
        <v>0.33098146521673388</v>
      </c>
      <c r="E78" t="s">
        <v>84</v>
      </c>
    </row>
    <row r="79" spans="1:5" x14ac:dyDescent="0.45">
      <c r="A79" t="s">
        <v>77</v>
      </c>
      <c r="B79" t="s">
        <v>66</v>
      </c>
      <c r="C79">
        <v>7.7108846819181925E-2</v>
      </c>
      <c r="D79">
        <v>0.23727170074220391</v>
      </c>
      <c r="E79" t="s">
        <v>84</v>
      </c>
    </row>
    <row r="80" spans="1:5" x14ac:dyDescent="0.45">
      <c r="A80" t="s">
        <v>77</v>
      </c>
      <c r="B80" t="s">
        <v>60</v>
      </c>
      <c r="C80">
        <v>0</v>
      </c>
      <c r="D80">
        <v>0</v>
      </c>
      <c r="E80" t="s">
        <v>84</v>
      </c>
    </row>
    <row r="81" spans="1:5" x14ac:dyDescent="0.45">
      <c r="A81" t="s">
        <v>77</v>
      </c>
      <c r="B81" t="s">
        <v>61</v>
      </c>
      <c r="C81">
        <v>0.25191249730857901</v>
      </c>
      <c r="D81">
        <v>0.32126209855923488</v>
      </c>
      <c r="E81" t="s">
        <v>84</v>
      </c>
    </row>
    <row r="82" spans="1:5" x14ac:dyDescent="0.45">
      <c r="A82" t="s">
        <v>77</v>
      </c>
      <c r="B82" t="s">
        <v>72</v>
      </c>
      <c r="C82">
        <v>0.17626488221916459</v>
      </c>
      <c r="D82">
        <v>0.31229760011111463</v>
      </c>
      <c r="E82" t="s">
        <v>84</v>
      </c>
    </row>
    <row r="83" spans="1:5" x14ac:dyDescent="0.45">
      <c r="A83" t="s">
        <v>78</v>
      </c>
      <c r="B83" t="s">
        <v>65</v>
      </c>
      <c r="C83">
        <v>0</v>
      </c>
      <c r="D83">
        <v>0</v>
      </c>
      <c r="E83" t="s">
        <v>85</v>
      </c>
    </row>
    <row r="84" spans="1:5" x14ac:dyDescent="0.45">
      <c r="A84" t="s">
        <v>78</v>
      </c>
      <c r="B84" t="s">
        <v>42</v>
      </c>
      <c r="C84">
        <v>0.11262203207040079</v>
      </c>
      <c r="D84">
        <v>0.24420029439798921</v>
      </c>
      <c r="E84" t="s">
        <v>85</v>
      </c>
    </row>
    <row r="85" spans="1:5" x14ac:dyDescent="0.45">
      <c r="A85" t="s">
        <v>78</v>
      </c>
      <c r="B85" t="s">
        <v>43</v>
      </c>
      <c r="C85">
        <v>0.18401976847967791</v>
      </c>
      <c r="D85">
        <v>0.47903082438441857</v>
      </c>
      <c r="E85" t="s">
        <v>85</v>
      </c>
    </row>
    <row r="86" spans="1:5" x14ac:dyDescent="0.45">
      <c r="A86" t="s">
        <v>78</v>
      </c>
      <c r="B86" t="s">
        <v>44</v>
      </c>
      <c r="C86">
        <v>1.738615533822551E-2</v>
      </c>
      <c r="D86">
        <v>0.18678892374591419</v>
      </c>
      <c r="E86" t="s">
        <v>85</v>
      </c>
    </row>
    <row r="87" spans="1:5" x14ac:dyDescent="0.45">
      <c r="A87" t="s">
        <v>78</v>
      </c>
      <c r="B87" t="s">
        <v>45</v>
      </c>
      <c r="C87">
        <v>1</v>
      </c>
      <c r="D87">
        <v>1</v>
      </c>
      <c r="E87" t="s">
        <v>85</v>
      </c>
    </row>
    <row r="88" spans="1:5" x14ac:dyDescent="0.45">
      <c r="A88" t="s">
        <v>78</v>
      </c>
      <c r="B88" t="s">
        <v>46</v>
      </c>
      <c r="C88">
        <v>0.19382919108193089</v>
      </c>
      <c r="D88">
        <v>0.19560087454667399</v>
      </c>
      <c r="E88" t="s">
        <v>85</v>
      </c>
    </row>
    <row r="89" spans="1:5" x14ac:dyDescent="0.45">
      <c r="A89" t="s">
        <v>78</v>
      </c>
      <c r="B89" t="s">
        <v>48</v>
      </c>
      <c r="C89">
        <v>0.30518444871048661</v>
      </c>
      <c r="D89">
        <v>0.61695964542407089</v>
      </c>
      <c r="E89" t="s">
        <v>85</v>
      </c>
    </row>
    <row r="90" spans="1:5" x14ac:dyDescent="0.45">
      <c r="A90" t="s">
        <v>78</v>
      </c>
      <c r="B90" t="s">
        <v>49</v>
      </c>
      <c r="C90">
        <v>0.1150826891239296</v>
      </c>
      <c r="D90">
        <v>0.28006824419483278</v>
      </c>
      <c r="E90" t="s">
        <v>85</v>
      </c>
    </row>
    <row r="91" spans="1:5" x14ac:dyDescent="0.45">
      <c r="A91" t="s">
        <v>78</v>
      </c>
      <c r="B91" t="s">
        <v>50</v>
      </c>
      <c r="C91">
        <v>0</v>
      </c>
      <c r="D91">
        <v>0</v>
      </c>
      <c r="E91" t="s">
        <v>85</v>
      </c>
    </row>
    <row r="92" spans="1:5" x14ac:dyDescent="0.45">
      <c r="A92" t="s">
        <v>78</v>
      </c>
      <c r="B92" t="s">
        <v>51</v>
      </c>
      <c r="C92">
        <v>0</v>
      </c>
      <c r="D92">
        <v>0</v>
      </c>
      <c r="E92" t="s">
        <v>85</v>
      </c>
    </row>
    <row r="93" spans="1:5" x14ac:dyDescent="0.45">
      <c r="A93" t="s">
        <v>78</v>
      </c>
      <c r="B93" t="s">
        <v>52</v>
      </c>
      <c r="C93">
        <v>0</v>
      </c>
      <c r="D93">
        <v>0</v>
      </c>
      <c r="E93" t="s">
        <v>85</v>
      </c>
    </row>
    <row r="94" spans="1:5" x14ac:dyDescent="0.45">
      <c r="A94" t="s">
        <v>78</v>
      </c>
      <c r="B94" t="s">
        <v>62</v>
      </c>
      <c r="C94">
        <v>6.7433261273627289E-3</v>
      </c>
      <c r="D94">
        <v>0.23277774934141771</v>
      </c>
      <c r="E94" t="s">
        <v>85</v>
      </c>
    </row>
    <row r="95" spans="1:5" x14ac:dyDescent="0.45">
      <c r="A95" t="s">
        <v>78</v>
      </c>
      <c r="B95" t="s">
        <v>63</v>
      </c>
      <c r="C95">
        <v>1.9296422809650899E-2</v>
      </c>
      <c r="D95">
        <v>0.24113500172014851</v>
      </c>
      <c r="E95" t="s">
        <v>85</v>
      </c>
    </row>
    <row r="96" spans="1:5" x14ac:dyDescent="0.45">
      <c r="A96" t="s">
        <v>78</v>
      </c>
      <c r="B96" t="s">
        <v>64</v>
      </c>
      <c r="C96">
        <v>3.7378266582602113E-2</v>
      </c>
      <c r="D96">
        <v>0.47954226171774089</v>
      </c>
      <c r="E96" t="s">
        <v>85</v>
      </c>
    </row>
    <row r="97" spans="1:5" x14ac:dyDescent="0.45">
      <c r="A97" t="s">
        <v>78</v>
      </c>
      <c r="B97" t="s">
        <v>53</v>
      </c>
      <c r="C97">
        <v>9.5364827285164669E-2</v>
      </c>
      <c r="D97">
        <v>0.17088215718132799</v>
      </c>
      <c r="E97" t="s">
        <v>85</v>
      </c>
    </row>
    <row r="98" spans="1:5" x14ac:dyDescent="0.45">
      <c r="A98" t="s">
        <v>78</v>
      </c>
      <c r="B98" t="s">
        <v>54</v>
      </c>
      <c r="C98">
        <v>0.1200163590373374</v>
      </c>
      <c r="D98">
        <v>0</v>
      </c>
      <c r="E98" t="s">
        <v>85</v>
      </c>
    </row>
    <row r="99" spans="1:5" x14ac:dyDescent="0.45">
      <c r="A99" t="s">
        <v>78</v>
      </c>
      <c r="B99" t="s">
        <v>55</v>
      </c>
      <c r="C99">
        <v>5.7295542606620863E-2</v>
      </c>
      <c r="D99">
        <v>0.27773439906492348</v>
      </c>
      <c r="E99" t="s">
        <v>85</v>
      </c>
    </row>
    <row r="100" spans="1:5" x14ac:dyDescent="0.45">
      <c r="A100" t="s">
        <v>78</v>
      </c>
      <c r="B100" t="s">
        <v>56</v>
      </c>
      <c r="C100">
        <v>0.1010567141621326</v>
      </c>
      <c r="D100">
        <v>0.23155187098670121</v>
      </c>
      <c r="E100" t="s">
        <v>85</v>
      </c>
    </row>
    <row r="101" spans="1:5" x14ac:dyDescent="0.45">
      <c r="A101" t="s">
        <v>78</v>
      </c>
      <c r="B101" t="s">
        <v>57</v>
      </c>
      <c r="C101">
        <v>0</v>
      </c>
      <c r="D101">
        <v>0</v>
      </c>
      <c r="E101" t="s">
        <v>85</v>
      </c>
    </row>
    <row r="102" spans="1:5" x14ac:dyDescent="0.45">
      <c r="A102" t="s">
        <v>78</v>
      </c>
      <c r="B102" t="s">
        <v>58</v>
      </c>
      <c r="C102">
        <v>0</v>
      </c>
      <c r="D102">
        <v>0</v>
      </c>
      <c r="E102" t="s">
        <v>85</v>
      </c>
    </row>
    <row r="103" spans="1:5" x14ac:dyDescent="0.45">
      <c r="A103" t="s">
        <v>78</v>
      </c>
      <c r="B103" t="s">
        <v>59</v>
      </c>
      <c r="C103">
        <v>5.7506788155212832E-2</v>
      </c>
      <c r="D103">
        <v>0.17563723611910309</v>
      </c>
      <c r="E103" t="s">
        <v>85</v>
      </c>
    </row>
    <row r="104" spans="1:5" x14ac:dyDescent="0.45">
      <c r="A104" t="s">
        <v>78</v>
      </c>
      <c r="B104" t="s">
        <v>66</v>
      </c>
      <c r="C104">
        <v>0</v>
      </c>
      <c r="D104">
        <v>0</v>
      </c>
      <c r="E104" t="s">
        <v>85</v>
      </c>
    </row>
    <row r="105" spans="1:5" x14ac:dyDescent="0.45">
      <c r="A105" t="s">
        <v>78</v>
      </c>
      <c r="B105" t="s">
        <v>60</v>
      </c>
      <c r="C105">
        <v>0.1140890845482426</v>
      </c>
      <c r="D105">
        <v>0.10646186658963221</v>
      </c>
      <c r="E105" t="s">
        <v>85</v>
      </c>
    </row>
    <row r="106" spans="1:5" x14ac:dyDescent="0.45">
      <c r="A106" t="s">
        <v>78</v>
      </c>
      <c r="B106" t="s">
        <v>61</v>
      </c>
      <c r="C106">
        <v>0.2163933798507201</v>
      </c>
      <c r="D106">
        <v>0.31310833018680923</v>
      </c>
      <c r="E106" t="s">
        <v>85</v>
      </c>
    </row>
    <row r="107" spans="1:5" x14ac:dyDescent="0.45">
      <c r="A107" t="s">
        <v>78</v>
      </c>
      <c r="B107" t="s">
        <v>72</v>
      </c>
      <c r="C107">
        <v>0.114698909928746</v>
      </c>
      <c r="D107">
        <v>0.25995822316785849</v>
      </c>
      <c r="E107" t="s">
        <v>85</v>
      </c>
    </row>
    <row r="108" spans="1:5" x14ac:dyDescent="0.45">
      <c r="A108" t="s">
        <v>79</v>
      </c>
      <c r="B108" t="s">
        <v>42</v>
      </c>
      <c r="C108">
        <v>6.9873290437656069E-2</v>
      </c>
      <c r="D108">
        <v>0.1142722661329372</v>
      </c>
      <c r="E108" t="s">
        <v>86</v>
      </c>
    </row>
    <row r="109" spans="1:5" x14ac:dyDescent="0.45">
      <c r="A109" t="s">
        <v>79</v>
      </c>
      <c r="B109" t="s">
        <v>43</v>
      </c>
      <c r="C109">
        <v>0.1400176240489317</v>
      </c>
      <c r="D109">
        <v>0.18379700245270009</v>
      </c>
      <c r="E109" t="s">
        <v>86</v>
      </c>
    </row>
    <row r="110" spans="1:5" x14ac:dyDescent="0.45">
      <c r="A110" t="s">
        <v>79</v>
      </c>
      <c r="B110" t="s">
        <v>44</v>
      </c>
      <c r="C110">
        <v>4.2719847160345097E-2</v>
      </c>
      <c r="D110">
        <v>0.1203564662458694</v>
      </c>
      <c r="E110" t="s">
        <v>86</v>
      </c>
    </row>
    <row r="111" spans="1:5" x14ac:dyDescent="0.45">
      <c r="A111" t="s">
        <v>79</v>
      </c>
      <c r="B111" t="s">
        <v>45</v>
      </c>
      <c r="C111">
        <v>0.29980149852571908</v>
      </c>
      <c r="D111">
        <v>0.52710184961808715</v>
      </c>
      <c r="E111" t="s">
        <v>86</v>
      </c>
    </row>
    <row r="112" spans="1:5" x14ac:dyDescent="0.45">
      <c r="A112" t="s">
        <v>79</v>
      </c>
      <c r="B112" t="s">
        <v>46</v>
      </c>
      <c r="C112">
        <v>0.31113366991800079</v>
      </c>
      <c r="D112">
        <v>0.45450909661169919</v>
      </c>
      <c r="E112" t="s">
        <v>86</v>
      </c>
    </row>
    <row r="113" spans="1:5" x14ac:dyDescent="0.45">
      <c r="A113" t="s">
        <v>79</v>
      </c>
      <c r="B113" t="s">
        <v>48</v>
      </c>
      <c r="C113">
        <v>0.39926901527383868</v>
      </c>
      <c r="D113">
        <v>0.54427414837300303</v>
      </c>
      <c r="E113" t="s">
        <v>86</v>
      </c>
    </row>
    <row r="114" spans="1:5" x14ac:dyDescent="0.45">
      <c r="A114" t="s">
        <v>79</v>
      </c>
      <c r="B114" t="s">
        <v>49</v>
      </c>
      <c r="C114">
        <v>0.11964922705934369</v>
      </c>
      <c r="D114">
        <v>0.17925895012996651</v>
      </c>
      <c r="E114" t="s">
        <v>86</v>
      </c>
    </row>
    <row r="115" spans="1:5" x14ac:dyDescent="0.45">
      <c r="A115" t="s">
        <v>79</v>
      </c>
      <c r="B115" t="s">
        <v>50</v>
      </c>
      <c r="C115">
        <v>0</v>
      </c>
      <c r="D115">
        <v>0</v>
      </c>
      <c r="E115" t="s">
        <v>86</v>
      </c>
    </row>
    <row r="116" spans="1:5" x14ac:dyDescent="0.45">
      <c r="A116" t="s">
        <v>79</v>
      </c>
      <c r="B116" t="s">
        <v>51</v>
      </c>
      <c r="C116">
        <v>0</v>
      </c>
      <c r="D116">
        <v>0</v>
      </c>
      <c r="E116" t="s">
        <v>86</v>
      </c>
    </row>
    <row r="117" spans="1:5" x14ac:dyDescent="0.45">
      <c r="A117" t="s">
        <v>79</v>
      </c>
      <c r="B117" t="s">
        <v>52</v>
      </c>
      <c r="C117">
        <v>0</v>
      </c>
      <c r="D117">
        <v>0</v>
      </c>
      <c r="E117" t="s">
        <v>86</v>
      </c>
    </row>
    <row r="118" spans="1:5" x14ac:dyDescent="0.45">
      <c r="A118" t="s">
        <v>79</v>
      </c>
      <c r="B118" t="s">
        <v>62</v>
      </c>
      <c r="C118">
        <v>0</v>
      </c>
      <c r="D118">
        <v>0</v>
      </c>
      <c r="E118" t="s">
        <v>86</v>
      </c>
    </row>
    <row r="119" spans="1:5" x14ac:dyDescent="0.45">
      <c r="A119" t="s">
        <v>79</v>
      </c>
      <c r="B119" t="s">
        <v>63</v>
      </c>
      <c r="C119">
        <v>0</v>
      </c>
      <c r="D119">
        <v>0</v>
      </c>
      <c r="E119" t="s">
        <v>86</v>
      </c>
    </row>
    <row r="120" spans="1:5" x14ac:dyDescent="0.45">
      <c r="A120" t="s">
        <v>79</v>
      </c>
      <c r="B120" t="s">
        <v>64</v>
      </c>
      <c r="C120">
        <v>0</v>
      </c>
      <c r="D120">
        <v>0</v>
      </c>
      <c r="E120" t="s">
        <v>86</v>
      </c>
    </row>
    <row r="121" spans="1:5" x14ac:dyDescent="0.45">
      <c r="A121" t="s">
        <v>79</v>
      </c>
      <c r="B121" t="s">
        <v>53</v>
      </c>
      <c r="C121">
        <v>4.5776271866192007E-2</v>
      </c>
      <c r="D121">
        <v>6.2478962732446443E-2</v>
      </c>
      <c r="E121" t="s">
        <v>86</v>
      </c>
    </row>
    <row r="122" spans="1:5" x14ac:dyDescent="0.45">
      <c r="A122" t="s">
        <v>79</v>
      </c>
      <c r="B122" t="s">
        <v>54</v>
      </c>
      <c r="C122">
        <v>0.23001626805623809</v>
      </c>
      <c r="D122">
        <v>1</v>
      </c>
      <c r="E122" t="s">
        <v>86</v>
      </c>
    </row>
    <row r="123" spans="1:5" x14ac:dyDescent="0.45">
      <c r="A123" t="s">
        <v>79</v>
      </c>
      <c r="B123" t="s">
        <v>55</v>
      </c>
      <c r="C123">
        <v>6.5990974990982013E-2</v>
      </c>
      <c r="D123">
        <v>0.13764792773276391</v>
      </c>
      <c r="E123" t="s">
        <v>86</v>
      </c>
    </row>
    <row r="124" spans="1:5" x14ac:dyDescent="0.45">
      <c r="A124" t="s">
        <v>79</v>
      </c>
      <c r="B124" t="s">
        <v>56</v>
      </c>
      <c r="C124">
        <v>0.17606562144119409</v>
      </c>
      <c r="D124">
        <v>0.27829760647884572</v>
      </c>
      <c r="E124" t="s">
        <v>86</v>
      </c>
    </row>
    <row r="125" spans="1:5" x14ac:dyDescent="0.45">
      <c r="A125" t="s">
        <v>79</v>
      </c>
      <c r="B125" t="s">
        <v>57</v>
      </c>
      <c r="C125">
        <v>0.27267901813626932</v>
      </c>
      <c r="D125">
        <v>0.50957264752999842</v>
      </c>
      <c r="E125" t="s">
        <v>86</v>
      </c>
    </row>
    <row r="126" spans="1:5" x14ac:dyDescent="0.45">
      <c r="A126" t="s">
        <v>79</v>
      </c>
      <c r="B126" t="s">
        <v>58</v>
      </c>
      <c r="C126">
        <v>6.9845811088227516E-2</v>
      </c>
      <c r="D126">
        <v>0.57082086703963419</v>
      </c>
      <c r="E126" t="s">
        <v>86</v>
      </c>
    </row>
    <row r="127" spans="1:5" x14ac:dyDescent="0.45">
      <c r="A127" t="s">
        <v>79</v>
      </c>
      <c r="B127" t="s">
        <v>59</v>
      </c>
      <c r="C127">
        <v>8.4858258536693223E-2</v>
      </c>
      <c r="D127">
        <v>0.18613507732275791</v>
      </c>
      <c r="E127" t="s">
        <v>86</v>
      </c>
    </row>
    <row r="128" spans="1:5" x14ac:dyDescent="0.45">
      <c r="A128" t="s">
        <v>79</v>
      </c>
      <c r="B128" t="s">
        <v>60</v>
      </c>
      <c r="C128">
        <v>1.339124536528402E-2</v>
      </c>
      <c r="D128">
        <v>1.7172764775403321E-2</v>
      </c>
      <c r="E128" t="s">
        <v>86</v>
      </c>
    </row>
    <row r="129" spans="1:5" x14ac:dyDescent="0.45">
      <c r="A129" t="s">
        <v>79</v>
      </c>
      <c r="B129" t="s">
        <v>61</v>
      </c>
      <c r="C129">
        <v>4.5340244039199923E-2</v>
      </c>
      <c r="D129">
        <v>6.074606007487459E-2</v>
      </c>
      <c r="E129" t="s">
        <v>86</v>
      </c>
    </row>
    <row r="130" spans="1:5" x14ac:dyDescent="0.45">
      <c r="A130" t="s">
        <v>79</v>
      </c>
      <c r="B130" t="s">
        <v>72</v>
      </c>
      <c r="C130">
        <v>8.1486259885157578E-2</v>
      </c>
      <c r="D130">
        <v>0.12751135949170081</v>
      </c>
      <c r="E130" t="s">
        <v>86</v>
      </c>
    </row>
    <row r="131" spans="1:5" x14ac:dyDescent="0.45">
      <c r="A131" t="s">
        <v>80</v>
      </c>
      <c r="B131" t="s">
        <v>42</v>
      </c>
      <c r="C131">
        <v>0.1154024493397918</v>
      </c>
      <c r="D131">
        <v>0.13322935161083241</v>
      </c>
      <c r="E131" t="s">
        <v>87</v>
      </c>
    </row>
    <row r="132" spans="1:5" x14ac:dyDescent="0.45">
      <c r="A132" t="s">
        <v>80</v>
      </c>
      <c r="B132" t="s">
        <v>43</v>
      </c>
      <c r="C132">
        <v>0.2478180758791956</v>
      </c>
      <c r="D132">
        <v>0.25072675410011203</v>
      </c>
      <c r="E132" t="s">
        <v>87</v>
      </c>
    </row>
    <row r="133" spans="1:5" x14ac:dyDescent="0.45">
      <c r="A133" t="s">
        <v>80</v>
      </c>
      <c r="B133" t="s">
        <v>44</v>
      </c>
      <c r="C133">
        <v>0.1316000052292236</v>
      </c>
      <c r="D133">
        <v>0.18853870515836421</v>
      </c>
      <c r="E133" t="s">
        <v>87</v>
      </c>
    </row>
    <row r="134" spans="1:5" x14ac:dyDescent="0.45">
      <c r="A134" t="s">
        <v>80</v>
      </c>
      <c r="B134" t="s">
        <v>45</v>
      </c>
      <c r="C134">
        <v>0.32871726246284738</v>
      </c>
      <c r="D134">
        <v>0.33463676899503902</v>
      </c>
      <c r="E134" t="s">
        <v>87</v>
      </c>
    </row>
    <row r="135" spans="1:5" x14ac:dyDescent="0.45">
      <c r="A135" t="s">
        <v>80</v>
      </c>
      <c r="B135" t="s">
        <v>46</v>
      </c>
      <c r="C135">
        <v>0.11203498445714789</v>
      </c>
      <c r="D135">
        <v>0.1216720835627664</v>
      </c>
      <c r="E135" t="s">
        <v>87</v>
      </c>
    </row>
    <row r="136" spans="1:5" x14ac:dyDescent="0.45">
      <c r="A136" t="s">
        <v>80</v>
      </c>
      <c r="B136" t="s">
        <v>47</v>
      </c>
      <c r="C136">
        <v>0</v>
      </c>
      <c r="D136">
        <v>1</v>
      </c>
      <c r="E136" t="s">
        <v>87</v>
      </c>
    </row>
    <row r="137" spans="1:5" x14ac:dyDescent="0.45">
      <c r="A137" t="s">
        <v>80</v>
      </c>
      <c r="B137" t="s">
        <v>48</v>
      </c>
      <c r="C137">
        <v>0.38404337000167721</v>
      </c>
      <c r="D137">
        <v>0.42000683686562179</v>
      </c>
      <c r="E137" t="s">
        <v>87</v>
      </c>
    </row>
    <row r="138" spans="1:5" x14ac:dyDescent="0.45">
      <c r="A138" t="s">
        <v>80</v>
      </c>
      <c r="B138" t="s">
        <v>49</v>
      </c>
      <c r="C138">
        <v>0.18376801804632101</v>
      </c>
      <c r="D138">
        <v>0.2573072917478097</v>
      </c>
      <c r="E138" t="s">
        <v>87</v>
      </c>
    </row>
    <row r="139" spans="1:5" x14ac:dyDescent="0.45">
      <c r="A139" t="s">
        <v>80</v>
      </c>
      <c r="B139" t="s">
        <v>50</v>
      </c>
      <c r="C139">
        <v>0</v>
      </c>
      <c r="D139">
        <v>0</v>
      </c>
      <c r="E139" t="s">
        <v>87</v>
      </c>
    </row>
    <row r="140" spans="1:5" x14ac:dyDescent="0.45">
      <c r="A140" t="s">
        <v>80</v>
      </c>
      <c r="B140" t="s">
        <v>51</v>
      </c>
      <c r="C140">
        <v>0</v>
      </c>
      <c r="D140">
        <v>0</v>
      </c>
      <c r="E140" t="s">
        <v>87</v>
      </c>
    </row>
    <row r="141" spans="1:5" x14ac:dyDescent="0.45">
      <c r="A141" t="s">
        <v>80</v>
      </c>
      <c r="B141" t="s">
        <v>52</v>
      </c>
      <c r="C141">
        <v>8.228205355904844E-2</v>
      </c>
      <c r="D141">
        <v>7.6614340846414733E-2</v>
      </c>
      <c r="E141" t="s">
        <v>87</v>
      </c>
    </row>
    <row r="142" spans="1:5" x14ac:dyDescent="0.45">
      <c r="A142" t="s">
        <v>80</v>
      </c>
      <c r="B142" t="s">
        <v>53</v>
      </c>
      <c r="C142">
        <v>0.16312903861621</v>
      </c>
      <c r="D142">
        <v>0.1931394903413233</v>
      </c>
      <c r="E142" t="s">
        <v>87</v>
      </c>
    </row>
    <row r="143" spans="1:5" x14ac:dyDescent="0.45">
      <c r="A143" t="s">
        <v>80</v>
      </c>
      <c r="B143" t="s">
        <v>54</v>
      </c>
      <c r="C143">
        <v>0</v>
      </c>
      <c r="D143">
        <v>0</v>
      </c>
      <c r="E143" t="s">
        <v>87</v>
      </c>
    </row>
    <row r="144" spans="1:5" x14ac:dyDescent="0.45">
      <c r="A144" t="s">
        <v>80</v>
      </c>
      <c r="B144" t="s">
        <v>55</v>
      </c>
      <c r="C144">
        <v>0.32049040808154572</v>
      </c>
      <c r="D144">
        <v>0.39056560224156328</v>
      </c>
      <c r="E144" t="s">
        <v>87</v>
      </c>
    </row>
    <row r="145" spans="1:5" x14ac:dyDescent="0.45">
      <c r="A145" t="s">
        <v>80</v>
      </c>
      <c r="B145" t="s">
        <v>56</v>
      </c>
      <c r="C145">
        <v>0.30687600507445978</v>
      </c>
      <c r="D145">
        <v>0.43050201124027698</v>
      </c>
      <c r="E145" t="s">
        <v>87</v>
      </c>
    </row>
    <row r="146" spans="1:5" x14ac:dyDescent="0.45">
      <c r="A146" t="s">
        <v>80</v>
      </c>
      <c r="B146" t="s">
        <v>57</v>
      </c>
      <c r="C146">
        <v>0.16786947622102411</v>
      </c>
      <c r="D146">
        <v>0.1647592471896373</v>
      </c>
      <c r="E146" t="s">
        <v>87</v>
      </c>
    </row>
    <row r="147" spans="1:5" x14ac:dyDescent="0.45">
      <c r="A147" t="s">
        <v>80</v>
      </c>
      <c r="B147" t="s">
        <v>58</v>
      </c>
      <c r="C147">
        <v>3.319434724067627E-2</v>
      </c>
      <c r="D147">
        <v>0.13825311881054581</v>
      </c>
      <c r="E147" t="s">
        <v>87</v>
      </c>
    </row>
    <row r="148" spans="1:5" x14ac:dyDescent="0.45">
      <c r="A148" t="s">
        <v>80</v>
      </c>
      <c r="B148" t="s">
        <v>59</v>
      </c>
      <c r="C148">
        <v>0.20334848673236541</v>
      </c>
      <c r="D148">
        <v>0.22575904139323019</v>
      </c>
      <c r="E148" t="s">
        <v>87</v>
      </c>
    </row>
    <row r="149" spans="1:5" x14ac:dyDescent="0.45">
      <c r="A149" t="s">
        <v>80</v>
      </c>
      <c r="B149" t="s">
        <v>60</v>
      </c>
      <c r="C149">
        <v>0.23591092722259599</v>
      </c>
      <c r="D149">
        <v>0.47737366212902882</v>
      </c>
      <c r="E149" t="s">
        <v>87</v>
      </c>
    </row>
    <row r="150" spans="1:5" x14ac:dyDescent="0.45">
      <c r="A150" t="s">
        <v>80</v>
      </c>
      <c r="B150" t="s">
        <v>61</v>
      </c>
      <c r="C150">
        <v>0.20950701415763409</v>
      </c>
      <c r="D150">
        <v>0.26536698081887661</v>
      </c>
      <c r="E150" t="s">
        <v>87</v>
      </c>
    </row>
    <row r="151" spans="1:5" x14ac:dyDescent="0.45">
      <c r="A151" t="s">
        <v>80</v>
      </c>
      <c r="B151" t="s">
        <v>72</v>
      </c>
      <c r="C151">
        <v>0.1959511785098475</v>
      </c>
      <c r="D151">
        <v>0.2407097978873059</v>
      </c>
      <c r="E151" t="s">
        <v>87</v>
      </c>
    </row>
    <row r="152" spans="1:5" x14ac:dyDescent="0.45">
      <c r="A152" t="s">
        <v>81</v>
      </c>
      <c r="B152" t="s">
        <v>42</v>
      </c>
      <c r="C152">
        <v>4.0932002031314918E-2</v>
      </c>
      <c r="D152">
        <v>0.27985055713204021</v>
      </c>
      <c r="E152" t="s">
        <v>88</v>
      </c>
    </row>
    <row r="153" spans="1:5" x14ac:dyDescent="0.45">
      <c r="A153" t="s">
        <v>81</v>
      </c>
      <c r="B153" t="s">
        <v>43</v>
      </c>
      <c r="C153">
        <v>0.20585787088857499</v>
      </c>
      <c r="D153">
        <v>0.5966007924690605</v>
      </c>
      <c r="E153" t="s">
        <v>88</v>
      </c>
    </row>
    <row r="154" spans="1:5" x14ac:dyDescent="0.45">
      <c r="A154" t="s">
        <v>81</v>
      </c>
      <c r="B154" t="s">
        <v>44</v>
      </c>
      <c r="C154">
        <v>5.2367875487701027E-2</v>
      </c>
      <c r="D154">
        <v>0.28242228603916503</v>
      </c>
      <c r="E154" t="s">
        <v>88</v>
      </c>
    </row>
    <row r="155" spans="1:5" x14ac:dyDescent="0.45">
      <c r="A155" t="s">
        <v>81</v>
      </c>
      <c r="B155" t="s">
        <v>45</v>
      </c>
      <c r="C155">
        <v>0.78447486499862862</v>
      </c>
      <c r="D155">
        <v>1</v>
      </c>
      <c r="E155" t="s">
        <v>88</v>
      </c>
    </row>
    <row r="156" spans="1:5" x14ac:dyDescent="0.45">
      <c r="A156" t="s">
        <v>81</v>
      </c>
      <c r="B156" t="s">
        <v>46</v>
      </c>
      <c r="C156">
        <v>0</v>
      </c>
      <c r="D156">
        <v>0</v>
      </c>
      <c r="E156" t="s">
        <v>88</v>
      </c>
    </row>
    <row r="157" spans="1:5" x14ac:dyDescent="0.45">
      <c r="A157" t="s">
        <v>81</v>
      </c>
      <c r="B157" t="s">
        <v>47</v>
      </c>
      <c r="C157">
        <v>0</v>
      </c>
      <c r="D157">
        <v>0</v>
      </c>
      <c r="E157" t="s">
        <v>88</v>
      </c>
    </row>
    <row r="158" spans="1:5" x14ac:dyDescent="0.45">
      <c r="A158" t="s">
        <v>81</v>
      </c>
      <c r="B158" t="s">
        <v>48</v>
      </c>
      <c r="C158">
        <v>0.23241507786776919</v>
      </c>
      <c r="D158">
        <v>0.3393365002651591</v>
      </c>
      <c r="E158" t="s">
        <v>88</v>
      </c>
    </row>
    <row r="159" spans="1:5" x14ac:dyDescent="0.45">
      <c r="A159" t="s">
        <v>81</v>
      </c>
      <c r="B159" t="s">
        <v>49</v>
      </c>
      <c r="C159">
        <v>6.2212301415485838E-2</v>
      </c>
      <c r="D159">
        <v>0.174476040611758</v>
      </c>
      <c r="E159" t="s">
        <v>88</v>
      </c>
    </row>
    <row r="160" spans="1:5" x14ac:dyDescent="0.45">
      <c r="A160" t="s">
        <v>81</v>
      </c>
      <c r="B160" t="s">
        <v>50</v>
      </c>
      <c r="C160">
        <v>0</v>
      </c>
      <c r="D160">
        <v>0</v>
      </c>
      <c r="E160" t="s">
        <v>88</v>
      </c>
    </row>
    <row r="161" spans="1:5" x14ac:dyDescent="0.45">
      <c r="A161" t="s">
        <v>81</v>
      </c>
      <c r="B161" t="s">
        <v>51</v>
      </c>
      <c r="C161">
        <v>0</v>
      </c>
      <c r="D161">
        <v>0</v>
      </c>
      <c r="E161" t="s">
        <v>88</v>
      </c>
    </row>
    <row r="162" spans="1:5" x14ac:dyDescent="0.45">
      <c r="A162" t="s">
        <v>81</v>
      </c>
      <c r="B162" t="s">
        <v>52</v>
      </c>
      <c r="C162">
        <v>0</v>
      </c>
      <c r="D162">
        <v>0</v>
      </c>
      <c r="E162" t="s">
        <v>88</v>
      </c>
    </row>
    <row r="163" spans="1:5" x14ac:dyDescent="0.45">
      <c r="A163" t="s">
        <v>81</v>
      </c>
      <c r="B163" t="s">
        <v>53</v>
      </c>
      <c r="C163">
        <v>3.9767892250170099E-2</v>
      </c>
      <c r="D163">
        <v>4.5748650928464911E-2</v>
      </c>
      <c r="E163" t="s">
        <v>88</v>
      </c>
    </row>
    <row r="164" spans="1:5" x14ac:dyDescent="0.45">
      <c r="A164" t="s">
        <v>81</v>
      </c>
      <c r="B164" t="s">
        <v>54</v>
      </c>
      <c r="C164">
        <v>0</v>
      </c>
      <c r="D164">
        <v>0</v>
      </c>
      <c r="E164" t="s">
        <v>88</v>
      </c>
    </row>
    <row r="165" spans="1:5" x14ac:dyDescent="0.45">
      <c r="A165" t="s">
        <v>81</v>
      </c>
      <c r="B165" t="s">
        <v>55</v>
      </c>
      <c r="C165">
        <v>2.3163019514359461E-2</v>
      </c>
      <c r="D165">
        <v>0.18864697223641411</v>
      </c>
      <c r="E165" t="s">
        <v>88</v>
      </c>
    </row>
    <row r="166" spans="1:5" x14ac:dyDescent="0.45">
      <c r="A166" t="s">
        <v>81</v>
      </c>
      <c r="B166" t="s">
        <v>56</v>
      </c>
      <c r="C166">
        <v>0</v>
      </c>
      <c r="D166">
        <v>0</v>
      </c>
      <c r="E166" t="s">
        <v>88</v>
      </c>
    </row>
    <row r="167" spans="1:5" x14ac:dyDescent="0.45">
      <c r="A167" t="s">
        <v>81</v>
      </c>
      <c r="B167" t="s">
        <v>57</v>
      </c>
      <c r="C167">
        <v>0</v>
      </c>
      <c r="D167">
        <v>0</v>
      </c>
      <c r="E167" t="s">
        <v>88</v>
      </c>
    </row>
    <row r="168" spans="1:5" x14ac:dyDescent="0.45">
      <c r="A168" t="s">
        <v>81</v>
      </c>
      <c r="B168" t="s">
        <v>58</v>
      </c>
      <c r="C168">
        <v>0</v>
      </c>
      <c r="D168">
        <v>1</v>
      </c>
      <c r="E168" t="s">
        <v>88</v>
      </c>
    </row>
    <row r="169" spans="1:5" x14ac:dyDescent="0.45">
      <c r="A169" t="s">
        <v>81</v>
      </c>
      <c r="B169" t="s">
        <v>59</v>
      </c>
      <c r="C169">
        <v>3.4006499634677091E-2</v>
      </c>
      <c r="D169">
        <v>0.1166704643847051</v>
      </c>
      <c r="E169" t="s">
        <v>88</v>
      </c>
    </row>
    <row r="170" spans="1:5" x14ac:dyDescent="0.45">
      <c r="A170" t="s">
        <v>81</v>
      </c>
      <c r="B170" t="s">
        <v>60</v>
      </c>
      <c r="C170">
        <v>0</v>
      </c>
      <c r="D170">
        <v>0</v>
      </c>
      <c r="E170" t="s">
        <v>88</v>
      </c>
    </row>
    <row r="171" spans="1:5" x14ac:dyDescent="0.45">
      <c r="A171" t="s">
        <v>81</v>
      </c>
      <c r="B171" t="s">
        <v>61</v>
      </c>
      <c r="C171">
        <v>0.1368022402835655</v>
      </c>
      <c r="D171">
        <v>0.2051699990555968</v>
      </c>
      <c r="E171" t="s">
        <v>88</v>
      </c>
    </row>
    <row r="172" spans="1:5" x14ac:dyDescent="0.45">
      <c r="A172" t="s">
        <v>81</v>
      </c>
      <c r="B172" t="s">
        <v>72</v>
      </c>
      <c r="C172">
        <v>8.3961146657737185E-2</v>
      </c>
      <c r="D172">
        <v>0.1593189060598135</v>
      </c>
      <c r="E172" t="s">
        <v>88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Transition Amounts</vt:lpstr>
      <vt:lpstr>Quarterly Probabilities</vt:lpstr>
      <vt:lpstr>Annual Probabilities</vt:lpstr>
      <vt:lpstr>Fiscal Year Averages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Nikesh pandey</cp:lastModifiedBy>
  <dcterms:created xsi:type="dcterms:W3CDTF">2025-06-27T03:40:13Z</dcterms:created>
  <dcterms:modified xsi:type="dcterms:W3CDTF">2025-06-27T10:07:53Z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2025-06-27T06:53:21Z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42b04844-7250-45f8-90db-ec7e5aa0f74b</vt:lpwstr>
  </property>
  <property fmtid="{D5CDD505-2E9C-101B-9397-08002B2CF9AE}" pid="7" name="MSIP_Label_defa4170-0d19-0005-0004-bc88714345d2_ActionId">
    <vt:lpwstr>8b035232-ab80-4eba-b91d-11596f83e3dc</vt:lpwstr>
  </property>
  <property fmtid="{D5CDD505-2E9C-101B-9397-08002B2CF9AE}" pid="8" name="MSIP_Label_defa4170-0d19-0005-0004-bc88714345d2_ContentBits">
    <vt:lpwstr>0</vt:lpwstr>
  </property>
  <property fmtid="{D5CDD505-2E9C-101B-9397-08002B2CF9AE}" pid="9" name="MSIP_Label_defa4170-0d19-0005-0004-bc88714345d2_Tag">
    <vt:lpwstr>10, 3, 0, 1</vt:lpwstr>
  </property>
</Properties>
</file>