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G:\My Drive\Spring 2024\EC503 Learning From Data\Final Project\EC503 Final Project\Datasets\"/>
    </mc:Choice>
  </mc:AlternateContent>
  <xr:revisionPtr revIDLastSave="0" documentId="13_ncr:1_{58113B20-203A-493C-A007-C2DA7FE0B21E}" xr6:coauthVersionLast="47" xr6:coauthVersionMax="47" xr10:uidLastSave="{00000000-0000-0000-0000-000000000000}"/>
  <bookViews>
    <workbookView xWindow="-103" yWindow="-103" windowWidth="19406" windowHeight="11486" xr2:uid="{00000000-000D-0000-FFFF-FFFF00000000}"/>
  </bookViews>
  <sheets>
    <sheet name="6 class 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1BaTLyjp8Q3E1m30oT/L8MI/A/yj2OmfTskw4sAN88="/>
    </ext>
  </extLst>
</workbook>
</file>

<file path=xl/calcChain.xml><?xml version="1.0" encoding="utf-8"?>
<calcChain xmlns="http://schemas.openxmlformats.org/spreadsheetml/2006/main">
  <c r="J10" i="1" l="1"/>
  <c r="J2" i="1"/>
  <c r="J8" i="1"/>
  <c r="J7" i="1"/>
  <c r="J6" i="1"/>
  <c r="J5" i="1"/>
  <c r="J4" i="1"/>
  <c r="J3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AA12" i="1"/>
  <c r="Z12" i="1"/>
  <c r="Y12" i="1"/>
  <c r="X12" i="1"/>
  <c r="U12" i="1"/>
  <c r="T12" i="1"/>
  <c r="S12" i="1"/>
  <c r="R12" i="1"/>
  <c r="Q12" i="1"/>
  <c r="P12" i="1"/>
  <c r="O12" i="1"/>
  <c r="N12" i="1"/>
  <c r="F12" i="1"/>
  <c r="F11" i="1"/>
  <c r="F10" i="1"/>
  <c r="AA9" i="1"/>
  <c r="Z9" i="1"/>
  <c r="Y9" i="1"/>
  <c r="X9" i="1"/>
  <c r="U9" i="1"/>
  <c r="T9" i="1"/>
  <c r="S9" i="1"/>
  <c r="R9" i="1"/>
  <c r="Q9" i="1"/>
  <c r="P9" i="1"/>
  <c r="O9" i="1"/>
  <c r="N9" i="1"/>
  <c r="F9" i="1"/>
  <c r="F8" i="1"/>
  <c r="F7" i="1"/>
  <c r="AA6" i="1"/>
  <c r="Z6" i="1"/>
  <c r="Y6" i="1"/>
  <c r="X6" i="1"/>
  <c r="U6" i="1"/>
  <c r="T6" i="1"/>
  <c r="S6" i="1"/>
  <c r="R6" i="1"/>
  <c r="Q6" i="1"/>
  <c r="P6" i="1"/>
  <c r="O6" i="1"/>
  <c r="N6" i="1"/>
  <c r="F6" i="1"/>
  <c r="F5" i="1"/>
  <c r="F4" i="1"/>
  <c r="AA3" i="1"/>
  <c r="Z3" i="1"/>
  <c r="Y3" i="1"/>
  <c r="X3" i="1"/>
  <c r="U3" i="1"/>
  <c r="T3" i="1"/>
  <c r="S3" i="1"/>
  <c r="R3" i="1"/>
  <c r="Q3" i="1"/>
  <c r="P3" i="1"/>
  <c r="O3" i="1"/>
  <c r="N3" i="1"/>
  <c r="F3" i="1"/>
  <c r="F2" i="1"/>
</calcChain>
</file>

<file path=xl/sharedStrings.xml><?xml version="1.0" encoding="utf-8"?>
<sst xmlns="http://schemas.openxmlformats.org/spreadsheetml/2006/main" count="2170" uniqueCount="101">
  <si>
    <t>Temperature (K)</t>
  </si>
  <si>
    <t>Luminosity (L/L0)</t>
  </si>
  <si>
    <t>Radius (R/R0)</t>
  </si>
  <si>
    <t>Absolute Magnitude</t>
  </si>
  <si>
    <t>Star Type</t>
  </si>
  <si>
    <t>Star Color</t>
  </si>
  <si>
    <t>Spectral Class</t>
  </si>
  <si>
    <t>Star Color Strings</t>
  </si>
  <si>
    <t>A</t>
  </si>
  <si>
    <t>White</t>
  </si>
  <si>
    <t xml:space="preserve">O Lowest Temp </t>
  </si>
  <si>
    <t>O Highest Temp</t>
  </si>
  <si>
    <t xml:space="preserve">B Lowest Temp </t>
  </si>
  <si>
    <t>B Highest Temp</t>
  </si>
  <si>
    <t xml:space="preserve">A Lowest Temp </t>
  </si>
  <si>
    <t>A Highest Temp</t>
  </si>
  <si>
    <t xml:space="preserve">F Lowest Temp </t>
  </si>
  <si>
    <t>F Highest Temp</t>
  </si>
  <si>
    <t xml:space="preserve">G Lowest Temp </t>
  </si>
  <si>
    <t>G Highest Temp</t>
  </si>
  <si>
    <t xml:space="preserve">K Lowest Temp </t>
  </si>
  <si>
    <t>K Highest Temp</t>
  </si>
  <si>
    <t xml:space="preserve">M Lowest Temp </t>
  </si>
  <si>
    <t>M Highest Temp</t>
  </si>
  <si>
    <t>Blue white</t>
  </si>
  <si>
    <t>Whitish</t>
  </si>
  <si>
    <t>O Lowest Lum</t>
  </si>
  <si>
    <t>O Highest Lum</t>
  </si>
  <si>
    <t>B Lowest Lum</t>
  </si>
  <si>
    <t>B Highest Lum</t>
  </si>
  <si>
    <t>A Lowest Lum</t>
  </si>
  <si>
    <t>A Highest Lum</t>
  </si>
  <si>
    <t>F Lowest Lum</t>
  </si>
  <si>
    <t>F Highest Lum</t>
  </si>
  <si>
    <t>G Lowest Lum</t>
  </si>
  <si>
    <t>G Highest Lum</t>
  </si>
  <si>
    <t>K Lowest Lum</t>
  </si>
  <si>
    <t>K Highest Lum</t>
  </si>
  <si>
    <t>M Lowest Lum</t>
  </si>
  <si>
    <t>M Highest Lum</t>
  </si>
  <si>
    <t>white</t>
  </si>
  <si>
    <t>Blue White</t>
  </si>
  <si>
    <t>O Lowest Rad</t>
  </si>
  <si>
    <t>O Highest Rad</t>
  </si>
  <si>
    <t>B Lowest Rad</t>
  </si>
  <si>
    <t>B Highest Rad</t>
  </si>
  <si>
    <t>A Lowest Rad</t>
  </si>
  <si>
    <t>A Highest Rad</t>
  </si>
  <si>
    <t>F Lowest Rad</t>
  </si>
  <si>
    <t>F Highest Rad</t>
  </si>
  <si>
    <t>G Lowest Rad</t>
  </si>
  <si>
    <t>G Highest Rad</t>
  </si>
  <si>
    <t>K Lowest Rad</t>
  </si>
  <si>
    <t>K Highest Rad</t>
  </si>
  <si>
    <t>M Lowest Rad</t>
  </si>
  <si>
    <t>M Highest Rad</t>
  </si>
  <si>
    <t>O Lowest Mag</t>
  </si>
  <si>
    <t>O Highest Mag</t>
  </si>
  <si>
    <t>B Lowest Mag</t>
  </si>
  <si>
    <t>B Highest Mag</t>
  </si>
  <si>
    <t>A Lowest Mag</t>
  </si>
  <si>
    <t>A Highest Mag</t>
  </si>
  <si>
    <t>F Lowest Mag</t>
  </si>
  <si>
    <t>F Highest Mag</t>
  </si>
  <si>
    <t>G Lowest Mag</t>
  </si>
  <si>
    <t>G Highest Mag</t>
  </si>
  <si>
    <t>K Lowest Mag</t>
  </si>
  <si>
    <t>K Highest Mag</t>
  </si>
  <si>
    <t>M Lowest Mag</t>
  </si>
  <si>
    <t>M Highest Mag</t>
  </si>
  <si>
    <t>B</t>
  </si>
  <si>
    <t>Blue</t>
  </si>
  <si>
    <t>F</t>
  </si>
  <si>
    <t>Yellowish White</t>
  </si>
  <si>
    <t>Pale yellow orange</t>
  </si>
  <si>
    <t>yellow-white</t>
  </si>
  <si>
    <t>G</t>
  </si>
  <si>
    <t>Red</t>
  </si>
  <si>
    <t>K</t>
  </si>
  <si>
    <t>yellowish</t>
  </si>
  <si>
    <t>Yellowish</t>
  </si>
  <si>
    <t>Orange-Red</t>
  </si>
  <si>
    <t>Orange</t>
  </si>
  <si>
    <t>M</t>
  </si>
  <si>
    <t>O</t>
  </si>
  <si>
    <t>added data starts</t>
  </si>
  <si>
    <t>Yellow-White</t>
  </si>
  <si>
    <t>Pale Yellow Orange</t>
  </si>
  <si>
    <t>Luminosity(L/Lo)</t>
  </si>
  <si>
    <t>Radius(R/Ro)</t>
  </si>
  <si>
    <t>Absolute magnitude(Mv)</t>
  </si>
  <si>
    <t>Star type</t>
  </si>
  <si>
    <t>Star color</t>
  </si>
  <si>
    <t>M:</t>
  </si>
  <si>
    <t>B:</t>
  </si>
  <si>
    <t>O:</t>
  </si>
  <si>
    <t>F:</t>
  </si>
  <si>
    <t>A:</t>
  </si>
  <si>
    <t>K:</t>
  </si>
  <si>
    <t>G: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</si>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</sst>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E06666"/>
        <bgColor rgb="FFE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3" borderId="0" xfId="0" applyFont="1" applyFill="1"/>
  </cellXfs>
  <cellStyles count="1">
    <cellStyle name="Normal" xfId="0" builtinId="0"/>
  </cellStyles>
  <dxfs count="5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6 class csv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6 class csv-style 2" pivot="0" count="2" xr9:uid="{00000000-0011-0000-FFFF-FFFF0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1041">
  <tableColumns count="7">
    <tableColumn id="1" xr3:uid="{00000000-0010-0000-0000-000001000000}" name="Temperature (K)"/>
    <tableColumn id="2" xr3:uid="{00000000-0010-0000-0000-000002000000}" name="Luminosity (L/L0)"/>
    <tableColumn id="3" xr3:uid="{00000000-0010-0000-0000-000003000000}" name="Radius (R/R0)"/>
    <tableColumn id="4" xr3:uid="{00000000-0010-0000-0000-000004000000}" name="Absolute Magnitude"/>
    <tableColumn id="5" xr3:uid="{00000000-0010-0000-0000-000005000000}" name="Star Type"/>
    <tableColumn id="6" xr3:uid="{00000000-0010-0000-0000-000006000000}" name="Star Color"/>
    <tableColumn id="7" xr3:uid="{00000000-0010-0000-0000-000007000000}" name="Spectral Class"/>
  </tableColumns>
  <tableStyleInfo name="6 class csv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L2:L1041" headerRowCount="0">
  <tableColumns count="1">
    <tableColumn id="1" xr3:uid="{00000000-0010-0000-0100-000001000000}" name="Column1"/>
  </tableColumns>
  <tableStyleInfo name="6 class csv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1"/>
  <sheetViews>
    <sheetView tabSelected="1" workbookViewId="0"/>
  </sheetViews>
  <sheetFormatPr defaultColWidth="14.4609375" defaultRowHeight="15" customHeight="1" x14ac:dyDescent="0.4"/>
  <cols>
    <col min="1" max="1" width="19" customWidth="1"/>
    <col min="2" max="2" width="19.3046875" customWidth="1"/>
    <col min="3" max="3" width="16.3046875" customWidth="1"/>
    <col min="4" max="4" width="26.3046875" customWidth="1"/>
    <col min="5" max="5" width="12.69140625" customWidth="1"/>
    <col min="6" max="6" width="16.3046875" customWidth="1"/>
    <col min="7" max="7" width="16.53515625" customWidth="1"/>
    <col min="8" max="10" width="8.69140625" customWidth="1"/>
    <col min="11" max="11" width="9.3046875" customWidth="1"/>
    <col min="12" max="12" width="17.3046875" customWidth="1"/>
    <col min="13" max="13" width="8.69140625" customWidth="1"/>
    <col min="14" max="14" width="15.84375" customWidth="1"/>
    <col min="15" max="15" width="14.53515625" customWidth="1"/>
    <col min="16" max="17" width="14.3046875" customWidth="1"/>
    <col min="18" max="19" width="14.4609375" customWidth="1"/>
    <col min="20" max="21" width="14.15234375" customWidth="1"/>
    <col min="22" max="22" width="14.53515625" customWidth="1"/>
    <col min="23" max="23" width="14.4609375" customWidth="1"/>
    <col min="24" max="25" width="14.3046875" customWidth="1"/>
    <col min="26" max="27" width="15" customWidth="1"/>
    <col min="28" max="28" width="8.69140625" customWidth="1"/>
  </cols>
  <sheetData>
    <row r="1" spans="1:28" ht="14.2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1"/>
      <c r="L1" s="2" t="s">
        <v>7</v>
      </c>
    </row>
    <row r="2" spans="1:28" ht="14.25" customHeight="1" x14ac:dyDescent="0.4">
      <c r="A2" s="1">
        <v>7740</v>
      </c>
      <c r="B2" s="1">
        <v>4.8999999999999998E-4</v>
      </c>
      <c r="C2" s="1">
        <v>1.234E-2</v>
      </c>
      <c r="D2" s="1">
        <v>14.02</v>
      </c>
      <c r="E2" s="1">
        <v>2</v>
      </c>
      <c r="F2" s="1">
        <f t="shared" ref="F2:F256" si="0">IF(L2="Red",1,IF(L2="Orange-Red",2,IF(L2="Pale Yellow Orange",3,IF(L2="White",4,IF(L2="Blue White",5,IF(L2="Whitish",6,IF(L2="Blue",7,IF(L2="Yellowish White",8,IF(L2="Orange",9,IF(L2="Yellow-White",10,IF(L2="Yellowish",11)))))))))))</f>
        <v>4</v>
      </c>
      <c r="G2" s="1" t="s">
        <v>8</v>
      </c>
      <c r="I2" t="s">
        <v>93</v>
      </c>
      <c r="J2">
        <f>COUNTIF(G2:G1041, "M")</f>
        <v>211</v>
      </c>
      <c r="K2" s="1"/>
      <c r="L2" s="1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20</v>
      </c>
      <c r="Y2" s="3" t="s">
        <v>21</v>
      </c>
      <c r="Z2" s="3" t="s">
        <v>22</v>
      </c>
      <c r="AA2" s="3" t="s">
        <v>23</v>
      </c>
    </row>
    <row r="3" spans="1:28" ht="14.25" customHeight="1" x14ac:dyDescent="0.4">
      <c r="A3" s="1">
        <v>8500</v>
      </c>
      <c r="B3" s="1">
        <v>5.0000000000000001E-4</v>
      </c>
      <c r="C3" s="1">
        <v>0.01</v>
      </c>
      <c r="D3" s="1">
        <v>14.5</v>
      </c>
      <c r="E3" s="1">
        <v>2</v>
      </c>
      <c r="F3" s="1">
        <f t="shared" si="0"/>
        <v>4</v>
      </c>
      <c r="G3" s="1" t="s">
        <v>8</v>
      </c>
      <c r="I3" t="s">
        <v>94</v>
      </c>
      <c r="J3">
        <f>COUNTIF(G2:G1041, "B")</f>
        <v>146</v>
      </c>
      <c r="K3" s="1"/>
      <c r="L3" s="1" t="s">
        <v>9</v>
      </c>
      <c r="N3" s="3">
        <f>MIN($A$202:$A$241)</f>
        <v>5752</v>
      </c>
      <c r="O3" s="3">
        <f>MAX($A$202:$A$241)</f>
        <v>40000</v>
      </c>
      <c r="P3" s="3">
        <f>MIN($A$21:$A$66)</f>
        <v>9700</v>
      </c>
      <c r="Q3" s="3">
        <f>MAX($A$21:$A$66)</f>
        <v>33750</v>
      </c>
      <c r="R3" s="3">
        <f>MIN($A$2:$A$20)</f>
        <v>7723</v>
      </c>
      <c r="S3" s="3">
        <f>MAX($A$2:$A$20)</f>
        <v>14060</v>
      </c>
      <c r="T3" s="3">
        <f>MIN($A$67:$A$83)</f>
        <v>5300</v>
      </c>
      <c r="U3" s="3">
        <f>MAX($A$67:$A$83)</f>
        <v>14732</v>
      </c>
      <c r="V3" s="3">
        <v>5320</v>
      </c>
      <c r="W3" s="3">
        <v>6850</v>
      </c>
      <c r="X3" s="3">
        <f>MIN($A$85:$A$90)</f>
        <v>4015</v>
      </c>
      <c r="Y3" s="3">
        <f>MAX($A$85:$A$90)</f>
        <v>5112</v>
      </c>
      <c r="Z3" s="3">
        <f>MIN($A$91:$A$201)</f>
        <v>1939</v>
      </c>
      <c r="AA3" s="3">
        <f>MAX($A$91:$A$201)</f>
        <v>3834</v>
      </c>
    </row>
    <row r="4" spans="1:28" ht="14.25" customHeight="1" x14ac:dyDescent="0.4">
      <c r="A4" s="1">
        <v>8570</v>
      </c>
      <c r="B4" s="1">
        <v>8.0999999999999996E-4</v>
      </c>
      <c r="C4" s="1">
        <v>9.7000000000000003E-3</v>
      </c>
      <c r="D4" s="1">
        <v>14.2</v>
      </c>
      <c r="E4" s="1">
        <v>2</v>
      </c>
      <c r="F4" s="1">
        <f t="shared" si="0"/>
        <v>5</v>
      </c>
      <c r="G4" s="1" t="s">
        <v>8</v>
      </c>
      <c r="I4" t="s">
        <v>95</v>
      </c>
      <c r="J4">
        <f>COUNTIF(G2:G1041, "O")</f>
        <v>140</v>
      </c>
      <c r="K4" s="1"/>
      <c r="L4" s="1" t="s">
        <v>24</v>
      </c>
    </row>
    <row r="5" spans="1:28" ht="14.25" customHeight="1" x14ac:dyDescent="0.4">
      <c r="A5" s="1">
        <v>8052</v>
      </c>
      <c r="B5" s="1">
        <v>8.6999999999999993</v>
      </c>
      <c r="C5" s="1">
        <v>1.8</v>
      </c>
      <c r="D5" s="1">
        <v>2.42</v>
      </c>
      <c r="E5" s="1">
        <v>3</v>
      </c>
      <c r="F5" s="1">
        <f t="shared" si="0"/>
        <v>6</v>
      </c>
      <c r="G5" s="1" t="s">
        <v>8</v>
      </c>
      <c r="I5" t="s">
        <v>96</v>
      </c>
      <c r="J5">
        <f>COUNTIF(G2:G1041, "F")</f>
        <v>117</v>
      </c>
      <c r="K5" s="1"/>
      <c r="L5" s="1" t="s">
        <v>25</v>
      </c>
      <c r="N5" s="3" t="s">
        <v>26</v>
      </c>
      <c r="O5" s="3" t="s">
        <v>27</v>
      </c>
      <c r="P5" s="3" t="s">
        <v>28</v>
      </c>
      <c r="Q5" s="3" t="s">
        <v>29</v>
      </c>
      <c r="R5" s="3" t="s">
        <v>30</v>
      </c>
      <c r="S5" s="3" t="s">
        <v>31</v>
      </c>
      <c r="T5" s="3" t="s">
        <v>32</v>
      </c>
      <c r="U5" s="3" t="s">
        <v>33</v>
      </c>
      <c r="V5" s="3" t="s">
        <v>34</v>
      </c>
      <c r="W5" s="3" t="s">
        <v>35</v>
      </c>
      <c r="X5" s="3" t="s">
        <v>36</v>
      </c>
      <c r="Y5" s="3" t="s">
        <v>37</v>
      </c>
      <c r="Z5" s="3" t="s">
        <v>38</v>
      </c>
      <c r="AA5" s="3" t="s">
        <v>39</v>
      </c>
    </row>
    <row r="6" spans="1:28" ht="14.25" customHeight="1" x14ac:dyDescent="0.4">
      <c r="A6" s="1">
        <v>8930</v>
      </c>
      <c r="B6" s="1">
        <v>5.5999999999999995E-4</v>
      </c>
      <c r="C6" s="1">
        <v>9.4999999999999998E-3</v>
      </c>
      <c r="D6" s="1">
        <v>13.78</v>
      </c>
      <c r="E6" s="1">
        <v>2</v>
      </c>
      <c r="F6" s="1">
        <f t="shared" si="0"/>
        <v>4</v>
      </c>
      <c r="G6" s="1" t="s">
        <v>8</v>
      </c>
      <c r="I6" t="s">
        <v>97</v>
      </c>
      <c r="J6">
        <f>COUNTIF(G2:G1041, "A")</f>
        <v>119</v>
      </c>
      <c r="K6" s="1"/>
      <c r="L6" s="1" t="s">
        <v>40</v>
      </c>
      <c r="N6" s="3">
        <f>MIN($B$202:$B$241)</f>
        <v>112000</v>
      </c>
      <c r="O6" s="3">
        <f>MAX($B$202:$B$241)</f>
        <v>834042</v>
      </c>
      <c r="P6" s="3">
        <f>MIN($B$21:$B$66)</f>
        <v>5.9000000000000003E-4</v>
      </c>
      <c r="Q6" s="3">
        <f>MAX($B$21:$B$66)</f>
        <v>849420</v>
      </c>
      <c r="R6" s="3">
        <f>MIN($B$2:$B$20)</f>
        <v>1.3999999999999999E-4</v>
      </c>
      <c r="S6" s="3">
        <f>MAX($B$2:$B$20)</f>
        <v>537493</v>
      </c>
      <c r="T6" s="3">
        <f>MIN($B$67:$B$83)</f>
        <v>8.0000000000000007E-5</v>
      </c>
      <c r="U6" s="3">
        <f>MAX($B$67:$B$83)</f>
        <v>9.25</v>
      </c>
      <c r="V6" s="3">
        <v>0.48799999999999999</v>
      </c>
      <c r="W6" s="3">
        <v>1.5</v>
      </c>
      <c r="X6" s="3">
        <f>MIN($B$85:$B$90)</f>
        <v>8.5000000000000006E-2</v>
      </c>
      <c r="Y6" s="3">
        <f>MAX($B$85:$B$90)</f>
        <v>630000</v>
      </c>
      <c r="Z6" s="3">
        <f>MIN($B$91:$B$201)</f>
        <v>1.3799999999999999E-4</v>
      </c>
      <c r="AA6" s="3">
        <f>MAX($B$91:$B$201)</f>
        <v>550000</v>
      </c>
    </row>
    <row r="7" spans="1:28" ht="14.25" customHeight="1" x14ac:dyDescent="0.4">
      <c r="A7" s="1">
        <v>9675</v>
      </c>
      <c r="B7" s="1">
        <v>4.4999999999999999E-4</v>
      </c>
      <c r="C7" s="1">
        <v>1.09E-2</v>
      </c>
      <c r="D7" s="1">
        <v>13.98</v>
      </c>
      <c r="E7" s="1">
        <v>2</v>
      </c>
      <c r="F7" s="1">
        <f t="shared" si="0"/>
        <v>5</v>
      </c>
      <c r="G7" s="1" t="s">
        <v>8</v>
      </c>
      <c r="I7" t="s">
        <v>98</v>
      </c>
      <c r="J7">
        <f>COUNTIF(G2:G1041, "K")</f>
        <v>306</v>
      </c>
      <c r="K7" s="1"/>
      <c r="L7" s="1" t="s">
        <v>41</v>
      </c>
    </row>
    <row r="8" spans="1:28" ht="14.25" customHeight="1" x14ac:dyDescent="0.4">
      <c r="A8" s="1">
        <v>9030</v>
      </c>
      <c r="B8" s="1">
        <v>45</v>
      </c>
      <c r="C8" s="1">
        <v>2.63</v>
      </c>
      <c r="D8" s="1">
        <v>1.45</v>
      </c>
      <c r="E8" s="1">
        <v>3</v>
      </c>
      <c r="F8" s="1">
        <f t="shared" si="0"/>
        <v>5</v>
      </c>
      <c r="G8" s="1" t="s">
        <v>8</v>
      </c>
      <c r="I8" t="s">
        <v>99</v>
      </c>
      <c r="J8">
        <f>COUNTIF(G2:G1041, "G")</f>
        <v>1</v>
      </c>
      <c r="K8" s="1"/>
      <c r="L8" s="1" t="s">
        <v>41</v>
      </c>
      <c r="N8" s="3" t="s">
        <v>42</v>
      </c>
      <c r="O8" s="3" t="s">
        <v>43</v>
      </c>
      <c r="P8" s="3" t="s">
        <v>44</v>
      </c>
      <c r="Q8" s="3" t="s">
        <v>45</v>
      </c>
      <c r="R8" s="3" t="s">
        <v>46</v>
      </c>
      <c r="S8" s="3" t="s">
        <v>47</v>
      </c>
      <c r="T8" s="3" t="s">
        <v>48</v>
      </c>
      <c r="U8" s="3" t="s">
        <v>49</v>
      </c>
      <c r="V8" s="3" t="s">
        <v>50</v>
      </c>
      <c r="W8" s="3" t="s">
        <v>51</v>
      </c>
      <c r="X8" s="3" t="s">
        <v>52</v>
      </c>
      <c r="Y8" s="3" t="s">
        <v>53</v>
      </c>
      <c r="Z8" s="3" t="s">
        <v>54</v>
      </c>
      <c r="AA8" s="3" t="s">
        <v>55</v>
      </c>
    </row>
    <row r="9" spans="1:28" ht="14.25" customHeight="1" x14ac:dyDescent="0.4">
      <c r="A9" s="1">
        <v>11250</v>
      </c>
      <c r="B9" s="1">
        <v>672</v>
      </c>
      <c r="C9" s="1">
        <v>6.98</v>
      </c>
      <c r="D9" s="1">
        <v>-2.2999999999999998</v>
      </c>
      <c r="E9" s="1">
        <v>3</v>
      </c>
      <c r="F9" s="1">
        <f t="shared" si="0"/>
        <v>5</v>
      </c>
      <c r="G9" s="1" t="s">
        <v>8</v>
      </c>
      <c r="K9" s="1"/>
      <c r="L9" s="1" t="s">
        <v>41</v>
      </c>
      <c r="N9" s="3">
        <f>MIN($C$202:$C$241)</f>
        <v>6.2370000000000001</v>
      </c>
      <c r="O9" s="3">
        <f>MAX($C$202:$C$241)</f>
        <v>1948.5</v>
      </c>
      <c r="P9" s="3">
        <f>MIN($C$21:$C$66)</f>
        <v>8.3999999999999995E-3</v>
      </c>
      <c r="Q9" s="3">
        <f>MAX($C$21:$C$66)</f>
        <v>1779</v>
      </c>
      <c r="R9" s="3">
        <f>MIN($C$2:$C$20)</f>
        <v>8.7799999999999996E-3</v>
      </c>
      <c r="S9" s="3">
        <f>MAX($C$2:$C$20)</f>
        <v>1423</v>
      </c>
      <c r="T9" s="3">
        <f>MIN($C$67:$C$83)</f>
        <v>8.9200000000000008E-3</v>
      </c>
      <c r="U9" s="3">
        <f>MAX($C$67:$C$83)</f>
        <v>1.93</v>
      </c>
      <c r="V9" s="3">
        <v>0.79300000000000004</v>
      </c>
      <c r="W9" s="3">
        <v>1467</v>
      </c>
      <c r="X9" s="3">
        <f>MIN($C$85:$C$90)</f>
        <v>0.79500000000000004</v>
      </c>
      <c r="Y9" s="3">
        <f>MAX($C$85:$C$90)</f>
        <v>1534</v>
      </c>
      <c r="Z9" s="3">
        <f>MIN($C$91:$C$201)</f>
        <v>5.7000000000000002E-2</v>
      </c>
      <c r="AA9" s="3">
        <f>MAX($C$91:$C$201)</f>
        <v>1673</v>
      </c>
    </row>
    <row r="10" spans="1:28" ht="14.25" customHeight="1" x14ac:dyDescent="0.4">
      <c r="A10" s="1">
        <v>12098</v>
      </c>
      <c r="B10" s="1">
        <v>689</v>
      </c>
      <c r="C10" s="1">
        <v>7.01</v>
      </c>
      <c r="D10" s="1">
        <v>0.02</v>
      </c>
      <c r="E10" s="1">
        <v>3</v>
      </c>
      <c r="F10" s="1">
        <f t="shared" si="0"/>
        <v>5</v>
      </c>
      <c r="G10" s="1" t="s">
        <v>8</v>
      </c>
      <c r="I10" t="s">
        <v>100</v>
      </c>
      <c r="J10">
        <f>SUM(J2:J8)</f>
        <v>1040</v>
      </c>
      <c r="K10" s="1"/>
      <c r="L10" s="1" t="s">
        <v>41</v>
      </c>
    </row>
    <row r="11" spans="1:28" ht="14.25" customHeight="1" x14ac:dyDescent="0.4">
      <c r="A11" s="1">
        <v>8924</v>
      </c>
      <c r="B11" s="1">
        <v>2.7999999999999998E-4</v>
      </c>
      <c r="C11" s="1">
        <v>8.7899999999999992E-3</v>
      </c>
      <c r="D11" s="1">
        <v>14.87</v>
      </c>
      <c r="E11" s="1">
        <v>2</v>
      </c>
      <c r="F11" s="1">
        <f t="shared" si="0"/>
        <v>5</v>
      </c>
      <c r="G11" s="1" t="s">
        <v>8</v>
      </c>
      <c r="K11" s="1"/>
      <c r="L11" s="1" t="s">
        <v>41</v>
      </c>
      <c r="N11" s="3" t="s">
        <v>56</v>
      </c>
      <c r="O11" s="3" t="s">
        <v>57</v>
      </c>
      <c r="P11" s="3" t="s">
        <v>58</v>
      </c>
      <c r="Q11" s="3" t="s">
        <v>59</v>
      </c>
      <c r="R11" s="3" t="s">
        <v>60</v>
      </c>
      <c r="S11" s="3" t="s">
        <v>61</v>
      </c>
      <c r="T11" s="3" t="s">
        <v>62</v>
      </c>
      <c r="U11" s="3" t="s">
        <v>63</v>
      </c>
      <c r="V11" s="3" t="s">
        <v>64</v>
      </c>
      <c r="W11" s="3" t="s">
        <v>65</v>
      </c>
      <c r="X11" s="3" t="s">
        <v>66</v>
      </c>
      <c r="Y11" s="3" t="s">
        <v>67</v>
      </c>
      <c r="Z11" s="3" t="s">
        <v>68</v>
      </c>
      <c r="AA11" s="3" t="s">
        <v>69</v>
      </c>
    </row>
    <row r="12" spans="1:28" ht="14.25" customHeight="1" x14ac:dyDescent="0.4">
      <c r="A12" s="1">
        <v>7723</v>
      </c>
      <c r="B12" s="1">
        <v>1.3999999999999999E-4</v>
      </c>
      <c r="C12" s="1">
        <v>8.7799999999999996E-3</v>
      </c>
      <c r="D12" s="1">
        <v>14.81</v>
      </c>
      <c r="E12" s="1">
        <v>2</v>
      </c>
      <c r="F12" s="1">
        <f t="shared" si="0"/>
        <v>4</v>
      </c>
      <c r="G12" s="1" t="s">
        <v>8</v>
      </c>
      <c r="K12" s="1"/>
      <c r="L12" s="1" t="s">
        <v>9</v>
      </c>
      <c r="N12" s="3">
        <f>MIN($D$202:$D$241)</f>
        <v>-10.84</v>
      </c>
      <c r="O12" s="3">
        <f>MAX($D$202:$D$241)</f>
        <v>-4.3600000000000003</v>
      </c>
      <c r="P12" s="3">
        <f>MIN($D$21:$D$66)</f>
        <v>-9.9</v>
      </c>
      <c r="Q12" s="3">
        <f>MAX($D$21:$D$66)</f>
        <v>13.67</v>
      </c>
      <c r="R12" s="3">
        <f>MIN($D$2:$D$20)</f>
        <v>-11.23</v>
      </c>
      <c r="S12" s="3">
        <f>MAX($D$2:$D$20)</f>
        <v>14.87</v>
      </c>
      <c r="T12" s="3">
        <f>MIN($D$67:$D$83)</f>
        <v>-0.98</v>
      </c>
      <c r="U12" s="3">
        <f>MAX($D$67:$D$83)</f>
        <v>14.47</v>
      </c>
      <c r="V12" s="3">
        <v>-10.07</v>
      </c>
      <c r="W12" s="3">
        <v>5.69</v>
      </c>
      <c r="X12" s="3">
        <f>MIN($D$85:$D$90)</f>
        <v>-11.39</v>
      </c>
      <c r="Y12" s="3">
        <f>MAX($D$85:$D$90)</f>
        <v>6.5060000000000002</v>
      </c>
      <c r="Z12" s="3">
        <f>MIN($D$91:$D$201)</f>
        <v>-11.92</v>
      </c>
      <c r="AA12" s="3">
        <f>MAX($D$91:$D$201)</f>
        <v>20.059999999999999</v>
      </c>
    </row>
    <row r="13" spans="1:28" ht="14.25" customHeight="1" x14ac:dyDescent="0.4">
      <c r="A13" s="1">
        <v>8945</v>
      </c>
      <c r="B13" s="1">
        <v>38</v>
      </c>
      <c r="C13" s="1">
        <v>2.4870000000000001</v>
      </c>
      <c r="D13" s="1">
        <v>0.12</v>
      </c>
      <c r="E13" s="1">
        <v>3</v>
      </c>
      <c r="F13" s="1">
        <f t="shared" si="0"/>
        <v>5</v>
      </c>
      <c r="G13" s="1" t="s">
        <v>8</v>
      </c>
      <c r="K13" s="1"/>
      <c r="L13" s="1" t="s">
        <v>41</v>
      </c>
    </row>
    <row r="14" spans="1:28" ht="14.25" customHeight="1" x14ac:dyDescent="0.4">
      <c r="A14" s="1">
        <v>14060</v>
      </c>
      <c r="B14" s="1">
        <v>1092</v>
      </c>
      <c r="C14" s="1">
        <v>5.7450000000000001</v>
      </c>
      <c r="D14" s="1">
        <v>-2.04</v>
      </c>
      <c r="E14" s="1">
        <v>3</v>
      </c>
      <c r="F14" s="1">
        <f t="shared" si="0"/>
        <v>5</v>
      </c>
      <c r="G14" s="1" t="s">
        <v>8</v>
      </c>
      <c r="K14" s="1"/>
      <c r="L14" s="1" t="s">
        <v>41</v>
      </c>
      <c r="V14" t="s">
        <v>0</v>
      </c>
      <c r="W14" t="s">
        <v>88</v>
      </c>
      <c r="X14" t="s">
        <v>89</v>
      </c>
      <c r="Y14" t="s">
        <v>90</v>
      </c>
      <c r="Z14" t="s">
        <v>91</v>
      </c>
      <c r="AA14" t="s">
        <v>92</v>
      </c>
      <c r="AB14" t="s">
        <v>6</v>
      </c>
    </row>
    <row r="15" spans="1:28" ht="14.25" customHeight="1" x14ac:dyDescent="0.4">
      <c r="A15" s="1">
        <v>13023</v>
      </c>
      <c r="B15" s="1">
        <v>998</v>
      </c>
      <c r="C15" s="1">
        <v>6.21</v>
      </c>
      <c r="D15" s="1">
        <v>-1.38</v>
      </c>
      <c r="E15" s="1">
        <v>3</v>
      </c>
      <c r="F15" s="1">
        <f t="shared" si="0"/>
        <v>5</v>
      </c>
      <c r="G15" s="1" t="s">
        <v>8</v>
      </c>
      <c r="K15" s="1"/>
      <c r="L15" s="1" t="s">
        <v>41</v>
      </c>
      <c r="V15">
        <v>6850</v>
      </c>
      <c r="W15">
        <v>229000</v>
      </c>
      <c r="X15">
        <v>1467</v>
      </c>
      <c r="Y15">
        <v>-10.07</v>
      </c>
      <c r="Z15">
        <v>5</v>
      </c>
      <c r="AA15" t="s">
        <v>77</v>
      </c>
      <c r="AB15" t="s">
        <v>76</v>
      </c>
    </row>
    <row r="16" spans="1:28" ht="14.25" customHeight="1" x14ac:dyDescent="0.4">
      <c r="A16" s="1">
        <v>10012</v>
      </c>
      <c r="B16" s="1">
        <v>552</v>
      </c>
      <c r="C16" s="1">
        <v>5.8559999999999999</v>
      </c>
      <c r="D16" s="1">
        <v>1.2999999999999999E-2</v>
      </c>
      <c r="E16" s="1">
        <v>3</v>
      </c>
      <c r="F16" s="1">
        <f t="shared" si="0"/>
        <v>5</v>
      </c>
      <c r="G16" s="1" t="s">
        <v>8</v>
      </c>
      <c r="K16" s="1"/>
      <c r="L16" s="1" t="s">
        <v>41</v>
      </c>
      <c r="V16">
        <v>5772</v>
      </c>
      <c r="W16">
        <v>1</v>
      </c>
      <c r="X16">
        <v>1</v>
      </c>
      <c r="Y16">
        <v>4.83</v>
      </c>
      <c r="AA16" t="s">
        <v>79</v>
      </c>
      <c r="AB16" t="s">
        <v>76</v>
      </c>
    </row>
    <row r="17" spans="1:28" ht="14.25" customHeight="1" x14ac:dyDescent="0.4">
      <c r="A17" s="1">
        <v>13089</v>
      </c>
      <c r="B17" s="1">
        <v>788</v>
      </c>
      <c r="C17" s="1">
        <v>5.992</v>
      </c>
      <c r="D17" s="1">
        <v>-0.12</v>
      </c>
      <c r="E17" s="1">
        <v>3</v>
      </c>
      <c r="F17" s="1">
        <f t="shared" si="0"/>
        <v>5</v>
      </c>
      <c r="G17" s="1" t="s">
        <v>8</v>
      </c>
      <c r="K17" s="1"/>
      <c r="L17" s="1" t="s">
        <v>41</v>
      </c>
      <c r="V17">
        <v>5790</v>
      </c>
      <c r="W17">
        <v>1.5</v>
      </c>
      <c r="X17">
        <v>1.22</v>
      </c>
      <c r="Y17">
        <v>4.38</v>
      </c>
      <c r="AA17" t="s">
        <v>79</v>
      </c>
      <c r="AB17" t="s">
        <v>76</v>
      </c>
    </row>
    <row r="18" spans="1:28" ht="14.25" customHeight="1" x14ac:dyDescent="0.4">
      <c r="A18" s="1">
        <v>9320</v>
      </c>
      <c r="B18" s="1">
        <v>29</v>
      </c>
      <c r="C18" s="1">
        <v>1.91</v>
      </c>
      <c r="D18" s="1">
        <v>1.236</v>
      </c>
      <c r="E18" s="1">
        <v>3</v>
      </c>
      <c r="F18" s="1">
        <f t="shared" si="0"/>
        <v>5</v>
      </c>
      <c r="G18" s="1" t="s">
        <v>8</v>
      </c>
      <c r="K18" s="1"/>
      <c r="L18" s="1" t="s">
        <v>41</v>
      </c>
      <c r="V18">
        <v>5320</v>
      </c>
      <c r="W18">
        <v>0.48799999999999999</v>
      </c>
      <c r="X18">
        <v>0.79300000000000004</v>
      </c>
      <c r="Y18">
        <v>5.69</v>
      </c>
      <c r="AA18" t="s">
        <v>79</v>
      </c>
      <c r="AB18" t="s">
        <v>76</v>
      </c>
    </row>
    <row r="19" spans="1:28" ht="14.25" customHeight="1" x14ac:dyDescent="0.4">
      <c r="A19" s="1">
        <v>8829</v>
      </c>
      <c r="B19" s="1">
        <v>537493</v>
      </c>
      <c r="C19" s="1">
        <v>1423</v>
      </c>
      <c r="D19" s="1">
        <v>-10.73</v>
      </c>
      <c r="E19" s="1">
        <v>5</v>
      </c>
      <c r="F19" s="1">
        <f t="shared" si="0"/>
        <v>4</v>
      </c>
      <c r="G19" s="1" t="s">
        <v>8</v>
      </c>
      <c r="K19" s="1"/>
      <c r="L19" s="1" t="s">
        <v>9</v>
      </c>
      <c r="V19">
        <v>5768</v>
      </c>
      <c r="W19">
        <v>1.36</v>
      </c>
      <c r="X19">
        <v>1.2370000000000001</v>
      </c>
      <c r="Y19">
        <v>4.4800000000000004</v>
      </c>
      <c r="AA19" t="s">
        <v>79</v>
      </c>
      <c r="AB19" t="s">
        <v>76</v>
      </c>
    </row>
    <row r="20" spans="1:28" ht="14.25" customHeight="1" x14ac:dyDescent="0.4">
      <c r="A20" s="1">
        <v>9235</v>
      </c>
      <c r="B20" s="1">
        <v>404940</v>
      </c>
      <c r="C20" s="1">
        <v>1112</v>
      </c>
      <c r="D20" s="1">
        <v>-11.23</v>
      </c>
      <c r="E20" s="1">
        <v>5</v>
      </c>
      <c r="F20" s="1">
        <f t="shared" si="0"/>
        <v>4</v>
      </c>
      <c r="G20" s="1" t="s">
        <v>8</v>
      </c>
      <c r="K20" s="1"/>
      <c r="L20" s="1" t="s">
        <v>9</v>
      </c>
    </row>
    <row r="21" spans="1:28" ht="14.25" customHeight="1" x14ac:dyDescent="0.4">
      <c r="A21" s="1">
        <v>25000</v>
      </c>
      <c r="B21" s="1">
        <v>5.6000000000000001E-2</v>
      </c>
      <c r="C21" s="1">
        <v>8.3999999999999995E-3</v>
      </c>
      <c r="D21" s="1">
        <v>10.58</v>
      </c>
      <c r="E21" s="1">
        <v>2</v>
      </c>
      <c r="F21" s="1">
        <f t="shared" si="0"/>
        <v>5</v>
      </c>
      <c r="G21" s="1" t="s">
        <v>70</v>
      </c>
      <c r="K21" s="1"/>
      <c r="L21" s="1" t="s">
        <v>41</v>
      </c>
    </row>
    <row r="22" spans="1:28" ht="14.25" customHeight="1" x14ac:dyDescent="0.4">
      <c r="A22" s="1">
        <v>16500</v>
      </c>
      <c r="B22" s="1">
        <v>1.2999999999999999E-2</v>
      </c>
      <c r="C22" s="1">
        <v>1.4E-2</v>
      </c>
      <c r="D22" s="1">
        <v>11.89</v>
      </c>
      <c r="E22" s="1">
        <v>2</v>
      </c>
      <c r="F22" s="1">
        <f t="shared" si="0"/>
        <v>5</v>
      </c>
      <c r="G22" s="1" t="s">
        <v>70</v>
      </c>
      <c r="K22" s="1"/>
      <c r="L22" s="1" t="s">
        <v>41</v>
      </c>
    </row>
    <row r="23" spans="1:28" ht="14.25" customHeight="1" x14ac:dyDescent="0.4">
      <c r="A23" s="1">
        <v>30000</v>
      </c>
      <c r="B23" s="1">
        <v>28840</v>
      </c>
      <c r="C23" s="1">
        <v>6.3</v>
      </c>
      <c r="D23" s="1">
        <v>-4.2</v>
      </c>
      <c r="E23" s="1">
        <v>3</v>
      </c>
      <c r="F23" s="1">
        <f t="shared" si="0"/>
        <v>5</v>
      </c>
      <c r="G23" s="1" t="s">
        <v>70</v>
      </c>
      <c r="K23" s="1"/>
      <c r="L23" s="1" t="s">
        <v>41</v>
      </c>
    </row>
    <row r="24" spans="1:28" ht="14.25" customHeight="1" x14ac:dyDescent="0.4">
      <c r="A24" s="1">
        <v>15276</v>
      </c>
      <c r="B24" s="1">
        <v>1136</v>
      </c>
      <c r="C24" s="1">
        <v>7.2</v>
      </c>
      <c r="D24" s="1">
        <v>-1.97</v>
      </c>
      <c r="E24" s="1">
        <v>3</v>
      </c>
      <c r="F24" s="1">
        <f t="shared" si="0"/>
        <v>5</v>
      </c>
      <c r="G24" s="1" t="s">
        <v>70</v>
      </c>
      <c r="K24" s="1"/>
      <c r="L24" s="1" t="s">
        <v>41</v>
      </c>
    </row>
    <row r="25" spans="1:28" ht="14.25" customHeight="1" x14ac:dyDescent="0.4">
      <c r="A25" s="1">
        <v>9700</v>
      </c>
      <c r="B25" s="1">
        <v>74</v>
      </c>
      <c r="C25" s="1">
        <v>2.89</v>
      </c>
      <c r="D25" s="1">
        <v>0.16</v>
      </c>
      <c r="E25" s="1">
        <v>3</v>
      </c>
      <c r="F25" s="1">
        <f t="shared" si="0"/>
        <v>6</v>
      </c>
      <c r="G25" s="1" t="s">
        <v>70</v>
      </c>
      <c r="K25" s="1"/>
      <c r="L25" s="1" t="s">
        <v>25</v>
      </c>
    </row>
    <row r="26" spans="1:28" ht="14.25" customHeight="1" x14ac:dyDescent="0.4">
      <c r="A26" s="1">
        <v>33750</v>
      </c>
      <c r="B26" s="1">
        <v>220000</v>
      </c>
      <c r="C26" s="1">
        <v>26</v>
      </c>
      <c r="D26" s="1">
        <v>-6.1</v>
      </c>
      <c r="E26" s="1">
        <v>4</v>
      </c>
      <c r="F26" s="1">
        <f t="shared" si="0"/>
        <v>7</v>
      </c>
      <c r="G26" s="1" t="s">
        <v>70</v>
      </c>
      <c r="K26" s="1"/>
      <c r="L26" s="1" t="s">
        <v>71</v>
      </c>
    </row>
    <row r="27" spans="1:28" ht="14.25" customHeight="1" x14ac:dyDescent="0.4">
      <c r="A27" s="1">
        <v>17200</v>
      </c>
      <c r="B27" s="1">
        <v>9.7999999999999997E-4</v>
      </c>
      <c r="C27" s="1">
        <v>1.4999999999999999E-2</v>
      </c>
      <c r="D27" s="1">
        <v>12.45</v>
      </c>
      <c r="E27" s="1">
        <v>2</v>
      </c>
      <c r="F27" s="1">
        <f t="shared" si="0"/>
        <v>5</v>
      </c>
      <c r="G27" s="1" t="s">
        <v>70</v>
      </c>
      <c r="K27" s="1"/>
      <c r="L27" s="1" t="s">
        <v>41</v>
      </c>
    </row>
    <row r="28" spans="1:28" ht="14.25" customHeight="1" x14ac:dyDescent="0.4">
      <c r="A28" s="1">
        <v>14100</v>
      </c>
      <c r="B28" s="1">
        <v>6.7000000000000002E-4</v>
      </c>
      <c r="C28" s="1">
        <v>8.8999999999999999E-3</v>
      </c>
      <c r="D28" s="1">
        <v>12.17</v>
      </c>
      <c r="E28" s="1">
        <v>2</v>
      </c>
      <c r="F28" s="1">
        <f t="shared" si="0"/>
        <v>5</v>
      </c>
      <c r="G28" s="1" t="s">
        <v>70</v>
      </c>
      <c r="K28" s="1"/>
      <c r="L28" s="1" t="s">
        <v>41</v>
      </c>
    </row>
    <row r="29" spans="1:28" ht="14.25" customHeight="1" x14ac:dyDescent="0.4">
      <c r="A29" s="1">
        <v>12010</v>
      </c>
      <c r="B29" s="1">
        <v>7.7999999999999999E-4</v>
      </c>
      <c r="C29" s="1">
        <v>9.1999999999999998E-3</v>
      </c>
      <c r="D29" s="1">
        <v>12.13</v>
      </c>
      <c r="E29" s="1">
        <v>2</v>
      </c>
      <c r="F29" s="1">
        <f t="shared" si="0"/>
        <v>5</v>
      </c>
      <c r="G29" s="1" t="s">
        <v>70</v>
      </c>
      <c r="K29" s="1"/>
      <c r="L29" s="1" t="s">
        <v>41</v>
      </c>
    </row>
    <row r="30" spans="1:28" ht="14.25" customHeight="1" x14ac:dyDescent="0.4">
      <c r="A30" s="1">
        <v>10980</v>
      </c>
      <c r="B30" s="1">
        <v>7.3999999999999999E-4</v>
      </c>
      <c r="C30" s="1">
        <v>8.6999999999999994E-3</v>
      </c>
      <c r="D30" s="1">
        <v>11.19</v>
      </c>
      <c r="E30" s="1">
        <v>2</v>
      </c>
      <c r="F30" s="1">
        <f t="shared" si="0"/>
        <v>5</v>
      </c>
      <c r="G30" s="1" t="s">
        <v>70</v>
      </c>
      <c r="K30" s="1"/>
      <c r="L30" s="1" t="s">
        <v>41</v>
      </c>
    </row>
    <row r="31" spans="1:28" ht="14.25" customHeight="1" x14ac:dyDescent="0.4">
      <c r="A31" s="1">
        <v>19860</v>
      </c>
      <c r="B31" s="1">
        <v>1.1000000000000001E-3</v>
      </c>
      <c r="C31" s="1">
        <v>1.3100000000000001E-2</v>
      </c>
      <c r="D31" s="1">
        <v>11.34</v>
      </c>
      <c r="E31" s="1">
        <v>2</v>
      </c>
      <c r="F31" s="1">
        <f t="shared" si="0"/>
        <v>7</v>
      </c>
      <c r="G31" s="1" t="s">
        <v>70</v>
      </c>
      <c r="K31" s="1"/>
      <c r="L31" s="1" t="s">
        <v>71</v>
      </c>
    </row>
    <row r="32" spans="1:28" ht="14.25" customHeight="1" x14ac:dyDescent="0.4">
      <c r="A32" s="1">
        <v>33300</v>
      </c>
      <c r="B32" s="1">
        <v>240000</v>
      </c>
      <c r="C32" s="1">
        <v>12</v>
      </c>
      <c r="D32" s="1">
        <v>-6.5</v>
      </c>
      <c r="E32" s="1">
        <v>4</v>
      </c>
      <c r="F32" s="1">
        <f t="shared" si="0"/>
        <v>7</v>
      </c>
      <c r="G32" s="1" t="s">
        <v>70</v>
      </c>
      <c r="K32" s="1"/>
      <c r="L32" s="1" t="s">
        <v>71</v>
      </c>
    </row>
    <row r="33" spans="1:12" ht="14.25" customHeight="1" x14ac:dyDescent="0.4">
      <c r="A33" s="1">
        <v>13420</v>
      </c>
      <c r="B33" s="1">
        <v>5.9000000000000003E-4</v>
      </c>
      <c r="C33" s="1">
        <v>9.8099999999999993E-3</v>
      </c>
      <c r="D33" s="1">
        <v>13.67</v>
      </c>
      <c r="E33" s="1">
        <v>2</v>
      </c>
      <c r="F33" s="1">
        <f t="shared" si="0"/>
        <v>5</v>
      </c>
      <c r="G33" s="1" t="s">
        <v>70</v>
      </c>
      <c r="K33" s="1"/>
      <c r="L33" s="1" t="s">
        <v>41</v>
      </c>
    </row>
    <row r="34" spans="1:12" ht="14.25" customHeight="1" x14ac:dyDescent="0.4">
      <c r="A34" s="1">
        <v>21020</v>
      </c>
      <c r="B34" s="1">
        <v>1.5E-3</v>
      </c>
      <c r="C34" s="1">
        <v>1.12E-2</v>
      </c>
      <c r="D34" s="1">
        <v>11.52</v>
      </c>
      <c r="E34" s="1">
        <v>2</v>
      </c>
      <c r="F34" s="1">
        <f t="shared" si="0"/>
        <v>7</v>
      </c>
      <c r="G34" s="1" t="s">
        <v>70</v>
      </c>
      <c r="K34" s="1"/>
      <c r="L34" s="1" t="s">
        <v>71</v>
      </c>
    </row>
    <row r="35" spans="1:12" ht="14.25" customHeight="1" x14ac:dyDescent="0.4">
      <c r="A35" s="1">
        <v>18290</v>
      </c>
      <c r="B35" s="1">
        <v>1.2999999999999999E-3</v>
      </c>
      <c r="C35" s="1">
        <v>9.3399999999999993E-3</v>
      </c>
      <c r="D35" s="1">
        <v>12.78</v>
      </c>
      <c r="E35" s="1">
        <v>2</v>
      </c>
      <c r="F35" s="1">
        <f t="shared" si="0"/>
        <v>7</v>
      </c>
      <c r="G35" s="1" t="s">
        <v>70</v>
      </c>
      <c r="K35" s="1"/>
      <c r="L35" s="1" t="s">
        <v>71</v>
      </c>
    </row>
    <row r="36" spans="1:12" ht="14.25" customHeight="1" x14ac:dyDescent="0.4">
      <c r="A36" s="1">
        <v>14520</v>
      </c>
      <c r="B36" s="1">
        <v>8.1999999999999998E-4</v>
      </c>
      <c r="C36" s="1">
        <v>9.7199999999999995E-3</v>
      </c>
      <c r="D36" s="1">
        <v>11.92</v>
      </c>
      <c r="E36" s="1">
        <v>2</v>
      </c>
      <c r="F36" s="1">
        <f t="shared" si="0"/>
        <v>5</v>
      </c>
      <c r="G36" s="1" t="s">
        <v>70</v>
      </c>
      <c r="K36" s="1"/>
      <c r="L36" s="1" t="s">
        <v>41</v>
      </c>
    </row>
    <row r="37" spans="1:12" ht="14.25" customHeight="1" x14ac:dyDescent="0.4">
      <c r="A37" s="1">
        <v>11900</v>
      </c>
      <c r="B37" s="1">
        <v>6.7000000000000002E-4</v>
      </c>
      <c r="C37" s="1">
        <v>8.9800000000000001E-3</v>
      </c>
      <c r="D37" s="1">
        <v>11.38</v>
      </c>
      <c r="E37" s="1">
        <v>2</v>
      </c>
      <c r="F37" s="1">
        <f t="shared" si="0"/>
        <v>5</v>
      </c>
      <c r="G37" s="1" t="s">
        <v>70</v>
      </c>
      <c r="K37" s="1"/>
      <c r="L37" s="1" t="s">
        <v>41</v>
      </c>
    </row>
    <row r="38" spans="1:12" ht="14.25" customHeight="1" x14ac:dyDescent="0.4">
      <c r="A38" s="1">
        <v>12912</v>
      </c>
      <c r="B38" s="1">
        <v>7.1000000000000002E-4</v>
      </c>
      <c r="C38" s="1">
        <v>9.4500000000000001E-3</v>
      </c>
      <c r="D38" s="1">
        <v>12.83</v>
      </c>
      <c r="E38" s="1">
        <v>2</v>
      </c>
      <c r="F38" s="1">
        <f t="shared" si="0"/>
        <v>5</v>
      </c>
      <c r="G38" s="1" t="s">
        <v>70</v>
      </c>
      <c r="K38" s="1"/>
      <c r="L38" s="1" t="s">
        <v>24</v>
      </c>
    </row>
    <row r="39" spans="1:12" ht="14.25" customHeight="1" x14ac:dyDescent="0.4">
      <c r="A39" s="1">
        <v>12984</v>
      </c>
      <c r="B39" s="1">
        <v>8.8000000000000003E-4</v>
      </c>
      <c r="C39" s="1">
        <v>9.9600000000000001E-3</v>
      </c>
      <c r="D39" s="1">
        <v>11.23</v>
      </c>
      <c r="E39" s="1">
        <v>2</v>
      </c>
      <c r="F39" s="1">
        <f t="shared" si="0"/>
        <v>5</v>
      </c>
      <c r="G39" s="1" t="s">
        <v>70</v>
      </c>
      <c r="K39" s="1"/>
      <c r="L39" s="1" t="s">
        <v>41</v>
      </c>
    </row>
    <row r="40" spans="1:12" ht="14.25" customHeight="1" x14ac:dyDescent="0.4">
      <c r="A40" s="1">
        <v>29560</v>
      </c>
      <c r="B40" s="1">
        <v>188000</v>
      </c>
      <c r="C40" s="1">
        <v>6.02</v>
      </c>
      <c r="D40" s="1">
        <v>-4.01</v>
      </c>
      <c r="E40" s="1">
        <v>3</v>
      </c>
      <c r="F40" s="1">
        <f t="shared" si="0"/>
        <v>5</v>
      </c>
      <c r="G40" s="1" t="s">
        <v>70</v>
      </c>
      <c r="K40" s="1"/>
      <c r="L40" s="1" t="s">
        <v>41</v>
      </c>
    </row>
    <row r="41" spans="1:12" ht="14.25" customHeight="1" x14ac:dyDescent="0.4">
      <c r="A41" s="1">
        <v>16390</v>
      </c>
      <c r="B41" s="1">
        <v>1278</v>
      </c>
      <c r="C41" s="1">
        <v>5.68</v>
      </c>
      <c r="D41" s="1">
        <v>-3.32</v>
      </c>
      <c r="E41" s="1">
        <v>3</v>
      </c>
      <c r="F41" s="1">
        <f t="shared" si="0"/>
        <v>5</v>
      </c>
      <c r="G41" s="1" t="s">
        <v>70</v>
      </c>
      <c r="K41" s="1"/>
      <c r="L41" s="1" t="s">
        <v>41</v>
      </c>
    </row>
    <row r="42" spans="1:12" ht="14.25" customHeight="1" x14ac:dyDescent="0.4">
      <c r="A42" s="1">
        <v>25070</v>
      </c>
      <c r="B42" s="1">
        <v>14500</v>
      </c>
      <c r="C42" s="1">
        <v>5.92</v>
      </c>
      <c r="D42" s="1">
        <v>-3.98</v>
      </c>
      <c r="E42" s="1">
        <v>3</v>
      </c>
      <c r="F42" s="1">
        <f t="shared" si="0"/>
        <v>5</v>
      </c>
      <c r="G42" s="1" t="s">
        <v>70</v>
      </c>
      <c r="K42" s="1"/>
      <c r="L42" s="1" t="s">
        <v>41</v>
      </c>
    </row>
    <row r="43" spans="1:12" ht="14.25" customHeight="1" x14ac:dyDescent="0.4">
      <c r="A43" s="1">
        <v>28700</v>
      </c>
      <c r="B43" s="1">
        <v>16790</v>
      </c>
      <c r="C43" s="1">
        <v>6.4</v>
      </c>
      <c r="D43" s="1">
        <v>-4.09</v>
      </c>
      <c r="E43" s="1">
        <v>3</v>
      </c>
      <c r="F43" s="1">
        <f t="shared" si="0"/>
        <v>5</v>
      </c>
      <c r="G43" s="1" t="s">
        <v>70</v>
      </c>
      <c r="K43" s="1"/>
      <c r="L43" s="1" t="s">
        <v>41</v>
      </c>
    </row>
    <row r="44" spans="1:12" ht="14.25" customHeight="1" x14ac:dyDescent="0.4">
      <c r="A44" s="1">
        <v>26140</v>
      </c>
      <c r="B44" s="1">
        <v>14520</v>
      </c>
      <c r="C44" s="1">
        <v>5.49</v>
      </c>
      <c r="D44" s="1">
        <v>-3.8</v>
      </c>
      <c r="E44" s="1">
        <v>3</v>
      </c>
      <c r="F44" s="1">
        <f t="shared" si="0"/>
        <v>5</v>
      </c>
      <c r="G44" s="1" t="s">
        <v>70</v>
      </c>
      <c r="K44" s="1"/>
      <c r="L44" s="1" t="s">
        <v>41</v>
      </c>
    </row>
    <row r="45" spans="1:12" ht="14.25" customHeight="1" x14ac:dyDescent="0.4">
      <c r="A45" s="1">
        <v>20120</v>
      </c>
      <c r="B45" s="1">
        <v>4720</v>
      </c>
      <c r="C45" s="1">
        <v>6.78</v>
      </c>
      <c r="D45" s="1">
        <v>-3.4</v>
      </c>
      <c r="E45" s="1">
        <v>3</v>
      </c>
      <c r="F45" s="1">
        <f t="shared" si="0"/>
        <v>5</v>
      </c>
      <c r="G45" s="1" t="s">
        <v>70</v>
      </c>
      <c r="K45" s="1"/>
      <c r="L45" s="1" t="s">
        <v>41</v>
      </c>
    </row>
    <row r="46" spans="1:12" ht="14.25" customHeight="1" x14ac:dyDescent="0.4">
      <c r="A46" s="1">
        <v>26000</v>
      </c>
      <c r="B46" s="1">
        <v>316000</v>
      </c>
      <c r="C46" s="1">
        <v>1679</v>
      </c>
      <c r="D46" s="1">
        <v>-9.1</v>
      </c>
      <c r="E46" s="1">
        <v>5</v>
      </c>
      <c r="F46" s="1">
        <f t="shared" si="0"/>
        <v>7</v>
      </c>
      <c r="G46" s="1" t="s">
        <v>70</v>
      </c>
      <c r="K46" s="1"/>
      <c r="L46" s="1" t="s">
        <v>71</v>
      </c>
    </row>
    <row r="47" spans="1:12" ht="14.25" customHeight="1" x14ac:dyDescent="0.4">
      <c r="A47" s="1">
        <v>11000</v>
      </c>
      <c r="B47" s="1">
        <v>170000</v>
      </c>
      <c r="C47" s="1">
        <v>1779</v>
      </c>
      <c r="D47" s="1">
        <v>-9.9</v>
      </c>
      <c r="E47" s="1">
        <v>5</v>
      </c>
      <c r="F47" s="1">
        <f t="shared" si="0"/>
        <v>5</v>
      </c>
      <c r="G47" s="1" t="s">
        <v>70</v>
      </c>
      <c r="K47" s="1"/>
      <c r="L47" s="1" t="s">
        <v>41</v>
      </c>
    </row>
    <row r="48" spans="1:12" ht="14.25" customHeight="1" x14ac:dyDescent="0.4">
      <c r="A48" s="1">
        <v>12100</v>
      </c>
      <c r="B48" s="1">
        <v>120000</v>
      </c>
      <c r="C48" s="1">
        <v>708.9</v>
      </c>
      <c r="D48" s="1">
        <v>-7.84</v>
      </c>
      <c r="E48" s="1">
        <v>5</v>
      </c>
      <c r="F48" s="1">
        <f t="shared" si="0"/>
        <v>5</v>
      </c>
      <c r="G48" s="1" t="s">
        <v>70</v>
      </c>
      <c r="K48" s="1"/>
      <c r="L48" s="1" t="s">
        <v>41</v>
      </c>
    </row>
    <row r="49" spans="1:12" ht="14.25" customHeight="1" x14ac:dyDescent="0.4">
      <c r="A49" s="1">
        <v>24490</v>
      </c>
      <c r="B49" s="1">
        <v>248490</v>
      </c>
      <c r="C49" s="1">
        <v>1134.5</v>
      </c>
      <c r="D49" s="1">
        <v>-8.24</v>
      </c>
      <c r="E49" s="1">
        <v>5</v>
      </c>
      <c r="F49" s="1">
        <f t="shared" si="0"/>
        <v>5</v>
      </c>
      <c r="G49" s="1" t="s">
        <v>70</v>
      </c>
      <c r="K49" s="1"/>
      <c r="L49" s="1" t="s">
        <v>41</v>
      </c>
    </row>
    <row r="50" spans="1:12" ht="14.25" customHeight="1" x14ac:dyDescent="0.4">
      <c r="A50" s="1">
        <v>16790</v>
      </c>
      <c r="B50" s="1">
        <v>1.4E-3</v>
      </c>
      <c r="C50" s="1">
        <v>1.21E-2</v>
      </c>
      <c r="D50" s="1">
        <v>12.87</v>
      </c>
      <c r="E50" s="1">
        <v>2</v>
      </c>
      <c r="F50" s="1">
        <f t="shared" si="0"/>
        <v>7</v>
      </c>
      <c r="G50" s="1" t="s">
        <v>70</v>
      </c>
      <c r="K50" s="1"/>
      <c r="L50" s="1" t="s">
        <v>71</v>
      </c>
    </row>
    <row r="51" spans="1:12" ht="14.25" customHeight="1" x14ac:dyDescent="0.4">
      <c r="A51" s="1">
        <v>15680</v>
      </c>
      <c r="B51" s="1">
        <v>1.2199999999999999E-3</v>
      </c>
      <c r="C51" s="1">
        <v>1.14E-2</v>
      </c>
      <c r="D51" s="1">
        <v>11.92</v>
      </c>
      <c r="E51" s="1">
        <v>2</v>
      </c>
      <c r="F51" s="1">
        <f t="shared" si="0"/>
        <v>7</v>
      </c>
      <c r="G51" s="1" t="s">
        <v>70</v>
      </c>
      <c r="K51" s="1"/>
      <c r="L51" s="1" t="s">
        <v>71</v>
      </c>
    </row>
    <row r="52" spans="1:12" ht="14.25" customHeight="1" x14ac:dyDescent="0.4">
      <c r="A52" s="1">
        <v>14982</v>
      </c>
      <c r="B52" s="1">
        <v>1.1800000000000001E-3</v>
      </c>
      <c r="C52" s="1">
        <v>1.1299999999999999E-2</v>
      </c>
      <c r="D52" s="1">
        <v>12.23</v>
      </c>
      <c r="E52" s="1">
        <v>2</v>
      </c>
      <c r="F52" s="1">
        <f t="shared" si="0"/>
        <v>7</v>
      </c>
      <c r="G52" s="1" t="s">
        <v>70</v>
      </c>
      <c r="K52" s="1"/>
      <c r="L52" s="1" t="s">
        <v>71</v>
      </c>
    </row>
    <row r="53" spans="1:12" ht="14.25" customHeight="1" x14ac:dyDescent="0.4">
      <c r="A53" s="1">
        <v>13340</v>
      </c>
      <c r="B53" s="1">
        <v>1.09E-3</v>
      </c>
      <c r="C53" s="1">
        <v>1.1599999999999999E-2</v>
      </c>
      <c r="D53" s="1">
        <v>12.9</v>
      </c>
      <c r="E53" s="1">
        <v>2</v>
      </c>
      <c r="F53" s="1">
        <f t="shared" si="0"/>
        <v>7</v>
      </c>
      <c r="G53" s="1" t="s">
        <v>70</v>
      </c>
      <c r="K53" s="1"/>
      <c r="L53" s="1" t="s">
        <v>71</v>
      </c>
    </row>
    <row r="54" spans="1:12" ht="14.25" customHeight="1" x14ac:dyDescent="0.4">
      <c r="A54" s="1">
        <v>18340</v>
      </c>
      <c r="B54" s="1">
        <v>1.34E-3</v>
      </c>
      <c r="C54" s="1">
        <v>1.24E-2</v>
      </c>
      <c r="D54" s="1">
        <v>11.22</v>
      </c>
      <c r="E54" s="1">
        <v>2</v>
      </c>
      <c r="F54" s="1">
        <f t="shared" si="0"/>
        <v>7</v>
      </c>
      <c r="G54" s="1" t="s">
        <v>70</v>
      </c>
      <c r="K54" s="1"/>
      <c r="L54" s="1" t="s">
        <v>71</v>
      </c>
    </row>
    <row r="55" spans="1:12" ht="14.25" customHeight="1" x14ac:dyDescent="0.4">
      <c r="A55" s="1">
        <v>19920</v>
      </c>
      <c r="B55" s="1">
        <v>1.56E-3</v>
      </c>
      <c r="C55" s="1">
        <v>1.4200000000000001E-2</v>
      </c>
      <c r="D55" s="1">
        <v>11.34</v>
      </c>
      <c r="E55" s="1">
        <v>2</v>
      </c>
      <c r="F55" s="1">
        <f t="shared" si="0"/>
        <v>7</v>
      </c>
      <c r="G55" s="1" t="s">
        <v>70</v>
      </c>
      <c r="K55" s="1"/>
      <c r="L55" s="1" t="s">
        <v>71</v>
      </c>
    </row>
    <row r="56" spans="1:12" ht="14.25" customHeight="1" x14ac:dyDescent="0.4">
      <c r="A56" s="1">
        <v>24020</v>
      </c>
      <c r="B56" s="1">
        <v>1.5900000000000001E-3</v>
      </c>
      <c r="C56" s="1">
        <v>1.2699999999999999E-2</v>
      </c>
      <c r="D56" s="1">
        <v>10.55</v>
      </c>
      <c r="E56" s="1">
        <v>2</v>
      </c>
      <c r="F56" s="1">
        <f t="shared" si="0"/>
        <v>7</v>
      </c>
      <c r="G56" s="1" t="s">
        <v>70</v>
      </c>
      <c r="K56" s="1"/>
      <c r="L56" s="1" t="s">
        <v>71</v>
      </c>
    </row>
    <row r="57" spans="1:12" ht="14.25" customHeight="1" x14ac:dyDescent="0.4">
      <c r="A57" s="1">
        <v>23092</v>
      </c>
      <c r="B57" s="1">
        <v>1.32E-3</v>
      </c>
      <c r="C57" s="1">
        <v>1.04E-2</v>
      </c>
      <c r="D57" s="1">
        <v>10.18</v>
      </c>
      <c r="E57" s="1">
        <v>2</v>
      </c>
      <c r="F57" s="1">
        <f t="shared" si="0"/>
        <v>7</v>
      </c>
      <c r="G57" s="1" t="s">
        <v>70</v>
      </c>
      <c r="K57" s="1"/>
      <c r="L57" s="1" t="s">
        <v>71</v>
      </c>
    </row>
    <row r="58" spans="1:12" ht="14.25" customHeight="1" x14ac:dyDescent="0.4">
      <c r="A58" s="1">
        <v>17920</v>
      </c>
      <c r="B58" s="1">
        <v>1.1100000000000001E-3</v>
      </c>
      <c r="C58" s="1">
        <v>1.06E-2</v>
      </c>
      <c r="D58" s="1">
        <v>11.66</v>
      </c>
      <c r="E58" s="1">
        <v>2</v>
      </c>
      <c r="F58" s="1">
        <f t="shared" si="0"/>
        <v>7</v>
      </c>
      <c r="G58" s="1" t="s">
        <v>70</v>
      </c>
      <c r="K58" s="1"/>
      <c r="L58" s="1" t="s">
        <v>71</v>
      </c>
    </row>
    <row r="59" spans="1:12" ht="14.25" customHeight="1" x14ac:dyDescent="0.4">
      <c r="A59" s="1">
        <v>19360</v>
      </c>
      <c r="B59" s="1">
        <v>1.25E-3</v>
      </c>
      <c r="C59" s="1">
        <v>9.9799999999999993E-3</v>
      </c>
      <c r="D59" s="1">
        <v>11.62</v>
      </c>
      <c r="E59" s="1">
        <v>2</v>
      </c>
      <c r="F59" s="1">
        <f t="shared" si="0"/>
        <v>7</v>
      </c>
      <c r="G59" s="1" t="s">
        <v>70</v>
      </c>
      <c r="K59" s="1"/>
      <c r="L59" s="1" t="s">
        <v>71</v>
      </c>
    </row>
    <row r="60" spans="1:12" ht="14.25" customHeight="1" x14ac:dyDescent="0.4">
      <c r="A60" s="1">
        <v>22350</v>
      </c>
      <c r="B60" s="1">
        <v>12450</v>
      </c>
      <c r="C60" s="1">
        <v>6.36</v>
      </c>
      <c r="D60" s="1">
        <v>-3.67</v>
      </c>
      <c r="E60" s="1">
        <v>3</v>
      </c>
      <c r="F60" s="1">
        <f t="shared" si="0"/>
        <v>5</v>
      </c>
      <c r="G60" s="1" t="s">
        <v>70</v>
      </c>
      <c r="K60" s="1"/>
      <c r="L60" s="1" t="s">
        <v>41</v>
      </c>
    </row>
    <row r="61" spans="1:12" ht="14.25" customHeight="1" x14ac:dyDescent="0.4">
      <c r="A61" s="1">
        <v>22012</v>
      </c>
      <c r="B61" s="1">
        <v>6748</v>
      </c>
      <c r="C61" s="1">
        <v>6.64</v>
      </c>
      <c r="D61" s="1">
        <v>-2.5499999999999998</v>
      </c>
      <c r="E61" s="1">
        <v>3</v>
      </c>
      <c r="F61" s="1">
        <f t="shared" si="0"/>
        <v>5</v>
      </c>
      <c r="G61" s="1" t="s">
        <v>70</v>
      </c>
      <c r="K61" s="1"/>
      <c r="L61" s="1" t="s">
        <v>41</v>
      </c>
    </row>
    <row r="62" spans="1:12" ht="14.25" customHeight="1" x14ac:dyDescent="0.4">
      <c r="A62" s="1">
        <v>19400</v>
      </c>
      <c r="B62" s="1">
        <v>10920</v>
      </c>
      <c r="C62" s="1">
        <v>6.03</v>
      </c>
      <c r="D62" s="1">
        <v>-3.08</v>
      </c>
      <c r="E62" s="1">
        <v>3</v>
      </c>
      <c r="F62" s="1">
        <f t="shared" si="0"/>
        <v>5</v>
      </c>
      <c r="G62" s="1" t="s">
        <v>70</v>
      </c>
      <c r="K62" s="1"/>
      <c r="L62" s="1" t="s">
        <v>41</v>
      </c>
    </row>
    <row r="63" spans="1:12" ht="14.25" customHeight="1" x14ac:dyDescent="0.4">
      <c r="A63" s="1">
        <v>17140</v>
      </c>
      <c r="B63" s="1">
        <v>883</v>
      </c>
      <c r="C63" s="1">
        <v>5.6529999999999996</v>
      </c>
      <c r="D63" s="1">
        <v>-2.64</v>
      </c>
      <c r="E63" s="1">
        <v>3</v>
      </c>
      <c r="F63" s="1">
        <f t="shared" si="0"/>
        <v>5</v>
      </c>
      <c r="G63" s="1" t="s">
        <v>70</v>
      </c>
      <c r="K63" s="1"/>
      <c r="L63" s="1" t="s">
        <v>41</v>
      </c>
    </row>
    <row r="64" spans="1:12" ht="14.25" customHeight="1" x14ac:dyDescent="0.4">
      <c r="A64" s="1">
        <v>24145</v>
      </c>
      <c r="B64" s="1">
        <v>382993</v>
      </c>
      <c r="C64" s="1">
        <v>1494</v>
      </c>
      <c r="D64" s="1">
        <v>-8.84</v>
      </c>
      <c r="E64" s="1">
        <v>5</v>
      </c>
      <c r="F64" s="1">
        <f t="shared" si="0"/>
        <v>5</v>
      </c>
      <c r="G64" s="1" t="s">
        <v>70</v>
      </c>
      <c r="K64" s="1"/>
      <c r="L64" s="1" t="s">
        <v>41</v>
      </c>
    </row>
    <row r="65" spans="1:12" ht="14.25" customHeight="1" x14ac:dyDescent="0.4">
      <c r="A65" s="1">
        <v>27739</v>
      </c>
      <c r="B65" s="1">
        <v>849420</v>
      </c>
      <c r="C65" s="1">
        <v>1252</v>
      </c>
      <c r="D65" s="1">
        <v>-7.59</v>
      </c>
      <c r="E65" s="1">
        <v>5</v>
      </c>
      <c r="F65" s="1">
        <f t="shared" si="0"/>
        <v>5</v>
      </c>
      <c r="G65" s="1" t="s">
        <v>70</v>
      </c>
      <c r="K65" s="1"/>
      <c r="L65" s="1" t="s">
        <v>41</v>
      </c>
    </row>
    <row r="66" spans="1:12" ht="14.25" customHeight="1" x14ac:dyDescent="0.4">
      <c r="A66" s="1">
        <v>21904</v>
      </c>
      <c r="B66" s="1">
        <v>748490</v>
      </c>
      <c r="C66" s="1">
        <v>1130</v>
      </c>
      <c r="D66" s="1">
        <v>-7.67</v>
      </c>
      <c r="E66" s="1">
        <v>5</v>
      </c>
      <c r="F66" s="1">
        <f t="shared" si="0"/>
        <v>5</v>
      </c>
      <c r="G66" s="1" t="s">
        <v>70</v>
      </c>
      <c r="K66" s="1"/>
      <c r="L66" s="1" t="s">
        <v>41</v>
      </c>
    </row>
    <row r="67" spans="1:12" ht="14.25" customHeight="1" x14ac:dyDescent="0.4">
      <c r="A67" s="1">
        <v>7220</v>
      </c>
      <c r="B67" s="1">
        <v>1.7000000000000001E-4</v>
      </c>
      <c r="C67" s="1">
        <v>1.0999999999999999E-2</v>
      </c>
      <c r="D67" s="1">
        <v>14.23</v>
      </c>
      <c r="E67" s="1">
        <v>2</v>
      </c>
      <c r="F67" s="1">
        <f t="shared" si="0"/>
        <v>4</v>
      </c>
      <c r="G67" s="1" t="s">
        <v>72</v>
      </c>
      <c r="K67" s="1"/>
      <c r="L67" s="1" t="s">
        <v>9</v>
      </c>
    </row>
    <row r="68" spans="1:12" ht="14.25" customHeight="1" x14ac:dyDescent="0.4">
      <c r="A68" s="1">
        <v>12990</v>
      </c>
      <c r="B68" s="1">
        <v>8.5000000000000006E-5</v>
      </c>
      <c r="C68" s="1">
        <v>9.8399999999999998E-3</v>
      </c>
      <c r="D68" s="1">
        <v>12.23</v>
      </c>
      <c r="E68" s="1">
        <v>2</v>
      </c>
      <c r="F68" s="1">
        <f t="shared" si="0"/>
        <v>8</v>
      </c>
      <c r="G68" s="1" t="s">
        <v>72</v>
      </c>
      <c r="K68" s="1"/>
      <c r="L68" s="1" t="s">
        <v>73</v>
      </c>
    </row>
    <row r="69" spans="1:12" ht="14.25" customHeight="1" x14ac:dyDescent="0.4">
      <c r="A69" s="1">
        <v>7700</v>
      </c>
      <c r="B69" s="1">
        <v>1.1E-4</v>
      </c>
      <c r="C69" s="1">
        <v>1.2800000000000001E-2</v>
      </c>
      <c r="D69" s="1">
        <v>14.47</v>
      </c>
      <c r="E69" s="1">
        <v>2</v>
      </c>
      <c r="F69" s="1">
        <f t="shared" si="0"/>
        <v>8</v>
      </c>
      <c r="G69" s="1" t="s">
        <v>72</v>
      </c>
      <c r="K69" s="1"/>
      <c r="L69" s="1" t="s">
        <v>73</v>
      </c>
    </row>
    <row r="70" spans="1:12" ht="14.25" customHeight="1" x14ac:dyDescent="0.4">
      <c r="A70" s="1">
        <v>11790</v>
      </c>
      <c r="B70" s="1">
        <v>1.4999999999999999E-4</v>
      </c>
      <c r="C70" s="1">
        <v>1.0999999999999999E-2</v>
      </c>
      <c r="D70" s="1">
        <v>12.59</v>
      </c>
      <c r="E70" s="1">
        <v>2</v>
      </c>
      <c r="F70" s="1">
        <f t="shared" si="0"/>
        <v>8</v>
      </c>
      <c r="G70" s="1" t="s">
        <v>72</v>
      </c>
      <c r="K70" s="1"/>
      <c r="L70" s="1" t="s">
        <v>73</v>
      </c>
    </row>
    <row r="71" spans="1:12" ht="14.25" customHeight="1" x14ac:dyDescent="0.4">
      <c r="A71" s="1">
        <v>7230</v>
      </c>
      <c r="B71" s="1">
        <v>8.0000000000000007E-5</v>
      </c>
      <c r="C71" s="1">
        <v>1.2999999999999999E-2</v>
      </c>
      <c r="D71" s="1">
        <v>14.08</v>
      </c>
      <c r="E71" s="1">
        <v>2</v>
      </c>
      <c r="F71" s="1">
        <f t="shared" si="0"/>
        <v>3</v>
      </c>
      <c r="G71" s="1" t="s">
        <v>72</v>
      </c>
      <c r="K71" s="1"/>
      <c r="L71" s="1" t="s">
        <v>74</v>
      </c>
    </row>
    <row r="72" spans="1:12" ht="14.25" customHeight="1" x14ac:dyDescent="0.4">
      <c r="A72" s="1">
        <v>5800</v>
      </c>
      <c r="B72" s="1">
        <v>0.81</v>
      </c>
      <c r="C72" s="1">
        <v>0.9</v>
      </c>
      <c r="D72" s="1">
        <v>5.05</v>
      </c>
      <c r="E72" s="1">
        <v>3</v>
      </c>
      <c r="F72" s="1">
        <f t="shared" si="0"/>
        <v>10</v>
      </c>
      <c r="G72" s="1" t="s">
        <v>72</v>
      </c>
      <c r="K72" s="1"/>
      <c r="L72" s="1" t="s">
        <v>75</v>
      </c>
    </row>
    <row r="73" spans="1:12" ht="14.25" customHeight="1" x14ac:dyDescent="0.4">
      <c r="A73" s="1">
        <v>6757</v>
      </c>
      <c r="B73" s="1">
        <v>1.43</v>
      </c>
      <c r="C73" s="1">
        <v>1.1200000000000001</v>
      </c>
      <c r="D73" s="1">
        <v>2.41</v>
      </c>
      <c r="E73" s="1">
        <v>3</v>
      </c>
      <c r="F73" s="1">
        <f t="shared" si="0"/>
        <v>10</v>
      </c>
      <c r="G73" s="1" t="s">
        <v>72</v>
      </c>
      <c r="K73" s="1"/>
      <c r="L73" s="1" t="s">
        <v>75</v>
      </c>
    </row>
    <row r="74" spans="1:12" ht="14.25" customHeight="1" x14ac:dyDescent="0.4">
      <c r="A74" s="1">
        <v>6380</v>
      </c>
      <c r="B74" s="1">
        <v>1.35</v>
      </c>
      <c r="C74" s="1">
        <v>0.98</v>
      </c>
      <c r="D74" s="1">
        <v>2.93</v>
      </c>
      <c r="E74" s="1">
        <v>3</v>
      </c>
      <c r="F74" s="1">
        <f t="shared" si="0"/>
        <v>10</v>
      </c>
      <c r="G74" s="1" t="s">
        <v>72</v>
      </c>
      <c r="K74" s="1"/>
      <c r="L74" s="1" t="s">
        <v>75</v>
      </c>
    </row>
    <row r="75" spans="1:12" ht="14.25" customHeight="1" x14ac:dyDescent="0.4">
      <c r="A75" s="1">
        <v>5936</v>
      </c>
      <c r="B75" s="1">
        <v>1.357</v>
      </c>
      <c r="C75" s="1">
        <v>1.1060000000000001</v>
      </c>
      <c r="D75" s="1">
        <v>4.46</v>
      </c>
      <c r="E75" s="1">
        <v>3</v>
      </c>
      <c r="F75" s="1">
        <f t="shared" si="0"/>
        <v>10</v>
      </c>
      <c r="G75" s="1" t="s">
        <v>72</v>
      </c>
      <c r="K75" s="1"/>
      <c r="L75" s="1" t="s">
        <v>75</v>
      </c>
    </row>
    <row r="76" spans="1:12" ht="14.25" customHeight="1" x14ac:dyDescent="0.4">
      <c r="A76" s="1">
        <v>5587</v>
      </c>
      <c r="B76" s="1">
        <v>0.81899999999999995</v>
      </c>
      <c r="C76" s="1">
        <v>0.99</v>
      </c>
      <c r="D76" s="1">
        <v>5.03</v>
      </c>
      <c r="E76" s="1">
        <v>3</v>
      </c>
      <c r="F76" s="1">
        <f t="shared" si="0"/>
        <v>10</v>
      </c>
      <c r="G76" s="1" t="s">
        <v>72</v>
      </c>
      <c r="K76" s="1"/>
      <c r="L76" s="1" t="s">
        <v>75</v>
      </c>
    </row>
    <row r="77" spans="1:12" ht="14.25" customHeight="1" x14ac:dyDescent="0.4">
      <c r="A77" s="1">
        <v>7100</v>
      </c>
      <c r="B77" s="1">
        <v>2.9E-4</v>
      </c>
      <c r="C77" s="1">
        <v>1.2E-2</v>
      </c>
      <c r="D77" s="1">
        <v>14.09</v>
      </c>
      <c r="E77" s="1">
        <v>2</v>
      </c>
      <c r="F77" s="1">
        <f t="shared" si="0"/>
        <v>10</v>
      </c>
      <c r="G77" s="1" t="s">
        <v>72</v>
      </c>
      <c r="K77" s="1"/>
      <c r="L77" s="1" t="s">
        <v>75</v>
      </c>
    </row>
    <row r="78" spans="1:12" ht="14.25" customHeight="1" x14ac:dyDescent="0.4">
      <c r="A78" s="1">
        <v>10574</v>
      </c>
      <c r="B78" s="1">
        <v>1.3999999999999999E-4</v>
      </c>
      <c r="C78" s="1">
        <v>9.1999999999999998E-3</v>
      </c>
      <c r="D78" s="1">
        <v>12.02</v>
      </c>
      <c r="E78" s="1">
        <v>2</v>
      </c>
      <c r="F78" s="1">
        <f t="shared" si="0"/>
        <v>4</v>
      </c>
      <c r="G78" s="1" t="s">
        <v>72</v>
      </c>
      <c r="K78" s="1"/>
      <c r="L78" s="1" t="s">
        <v>9</v>
      </c>
    </row>
    <row r="79" spans="1:12" ht="14.25" customHeight="1" x14ac:dyDescent="0.4">
      <c r="A79" s="1">
        <v>13720</v>
      </c>
      <c r="B79" s="1">
        <v>1.8000000000000001E-4</v>
      </c>
      <c r="C79" s="1">
        <v>8.9200000000000008E-3</v>
      </c>
      <c r="D79" s="1">
        <v>12.97</v>
      </c>
      <c r="E79" s="1">
        <v>2</v>
      </c>
      <c r="F79" s="1">
        <f t="shared" si="0"/>
        <v>4</v>
      </c>
      <c r="G79" s="1" t="s">
        <v>72</v>
      </c>
      <c r="K79" s="1"/>
      <c r="L79" s="1" t="s">
        <v>40</v>
      </c>
    </row>
    <row r="80" spans="1:12" ht="14.25" customHeight="1" x14ac:dyDescent="0.4">
      <c r="A80" s="1">
        <v>5300</v>
      </c>
      <c r="B80" s="1">
        <v>0.59</v>
      </c>
      <c r="C80" s="1">
        <v>0.91</v>
      </c>
      <c r="D80" s="1">
        <v>5.49</v>
      </c>
      <c r="E80" s="1">
        <v>3</v>
      </c>
      <c r="F80" s="1">
        <f t="shared" si="0"/>
        <v>10</v>
      </c>
      <c r="G80" s="1" t="s">
        <v>72</v>
      </c>
      <c r="K80" s="1"/>
      <c r="L80" s="1" t="s">
        <v>75</v>
      </c>
    </row>
    <row r="81" spans="1:12" ht="14.25" customHeight="1" x14ac:dyDescent="0.4">
      <c r="A81" s="1">
        <v>7720</v>
      </c>
      <c r="B81" s="1">
        <v>7.92</v>
      </c>
      <c r="C81" s="1">
        <v>1.34</v>
      </c>
      <c r="D81" s="1">
        <v>2.44</v>
      </c>
      <c r="E81" s="1">
        <v>3</v>
      </c>
      <c r="F81" s="1">
        <f t="shared" si="0"/>
        <v>10</v>
      </c>
      <c r="G81" s="1" t="s">
        <v>72</v>
      </c>
      <c r="K81" s="1"/>
      <c r="L81" s="1" t="s">
        <v>75</v>
      </c>
    </row>
    <row r="82" spans="1:12" ht="14.25" customHeight="1" x14ac:dyDescent="0.4">
      <c r="A82" s="1">
        <v>14732</v>
      </c>
      <c r="B82" s="1">
        <v>1.1E-4</v>
      </c>
      <c r="C82" s="1">
        <v>8.9200000000000008E-3</v>
      </c>
      <c r="D82" s="1">
        <v>12.89</v>
      </c>
      <c r="E82" s="1">
        <v>2</v>
      </c>
      <c r="F82" s="1">
        <f t="shared" si="0"/>
        <v>4</v>
      </c>
      <c r="G82" s="1" t="s">
        <v>72</v>
      </c>
      <c r="K82" s="1"/>
      <c r="L82" s="1" t="s">
        <v>40</v>
      </c>
    </row>
    <row r="83" spans="1:12" ht="14.25" customHeight="1" x14ac:dyDescent="0.4">
      <c r="A83" s="1">
        <v>8250</v>
      </c>
      <c r="B83" s="1">
        <v>9.25</v>
      </c>
      <c r="C83" s="1">
        <v>1.93</v>
      </c>
      <c r="D83" s="1">
        <v>-0.98</v>
      </c>
      <c r="E83" s="1">
        <v>3</v>
      </c>
      <c r="F83" s="1">
        <f t="shared" si="0"/>
        <v>10</v>
      </c>
      <c r="G83" s="1" t="s">
        <v>72</v>
      </c>
      <c r="K83" s="1"/>
      <c r="L83" s="1" t="s">
        <v>75</v>
      </c>
    </row>
    <row r="84" spans="1:12" ht="14.25" customHeight="1" x14ac:dyDescent="0.4">
      <c r="A84" s="1">
        <v>6850</v>
      </c>
      <c r="B84" s="1">
        <v>229000</v>
      </c>
      <c r="C84" s="1">
        <v>1467</v>
      </c>
      <c r="D84" s="1">
        <v>-10.07</v>
      </c>
      <c r="E84" s="1">
        <v>5</v>
      </c>
      <c r="F84" s="1">
        <f t="shared" si="0"/>
        <v>1</v>
      </c>
      <c r="G84" s="1" t="s">
        <v>76</v>
      </c>
      <c r="K84" s="1"/>
      <c r="L84" s="1" t="s">
        <v>77</v>
      </c>
    </row>
    <row r="85" spans="1:12" ht="14.25" customHeight="1" x14ac:dyDescent="0.4">
      <c r="A85" s="1">
        <v>4526</v>
      </c>
      <c r="B85" s="1">
        <v>0.153</v>
      </c>
      <c r="C85" s="1">
        <v>0.86499999999999999</v>
      </c>
      <c r="D85" s="1">
        <v>6.5060000000000002</v>
      </c>
      <c r="E85" s="1">
        <v>3</v>
      </c>
      <c r="F85" s="1">
        <f t="shared" si="0"/>
        <v>11</v>
      </c>
      <c r="G85" s="1" t="s">
        <v>78</v>
      </c>
      <c r="K85" s="1"/>
      <c r="L85" s="1" t="s">
        <v>79</v>
      </c>
    </row>
    <row r="86" spans="1:12" ht="14.25" customHeight="1" x14ac:dyDescent="0.4">
      <c r="A86" s="1">
        <v>4077</v>
      </c>
      <c r="B86" s="1">
        <v>8.5000000000000006E-2</v>
      </c>
      <c r="C86" s="1">
        <v>0.79500000000000004</v>
      </c>
      <c r="D86" s="1">
        <v>6.2279999999999998</v>
      </c>
      <c r="E86" s="1">
        <v>3</v>
      </c>
      <c r="F86" s="1">
        <f t="shared" si="0"/>
        <v>11</v>
      </c>
      <c r="G86" s="1" t="s">
        <v>78</v>
      </c>
      <c r="K86" s="1"/>
      <c r="L86" s="1" t="s">
        <v>79</v>
      </c>
    </row>
    <row r="87" spans="1:12" ht="14.25" customHeight="1" x14ac:dyDescent="0.4">
      <c r="A87" s="1">
        <v>4980</v>
      </c>
      <c r="B87" s="1">
        <v>0.35699999999999998</v>
      </c>
      <c r="C87" s="1">
        <v>1.1299999999999999</v>
      </c>
      <c r="D87" s="1">
        <v>4.78</v>
      </c>
      <c r="E87" s="1">
        <v>3</v>
      </c>
      <c r="F87" s="1">
        <f t="shared" si="0"/>
        <v>11</v>
      </c>
      <c r="G87" s="1" t="s">
        <v>78</v>
      </c>
      <c r="K87" s="1"/>
      <c r="L87" s="1" t="s">
        <v>80</v>
      </c>
    </row>
    <row r="88" spans="1:12" ht="14.25" customHeight="1" x14ac:dyDescent="0.4">
      <c r="A88" s="1">
        <v>5112</v>
      </c>
      <c r="B88" s="1">
        <v>0.63</v>
      </c>
      <c r="C88" s="1">
        <v>0.876</v>
      </c>
      <c r="D88" s="1">
        <v>4.68</v>
      </c>
      <c r="E88" s="1">
        <v>3</v>
      </c>
      <c r="F88" s="1">
        <f t="shared" si="0"/>
        <v>2</v>
      </c>
      <c r="G88" s="1" t="s">
        <v>78</v>
      </c>
      <c r="K88" s="1"/>
      <c r="L88" s="1" t="s">
        <v>81</v>
      </c>
    </row>
    <row r="89" spans="1:12" ht="14.25" customHeight="1" x14ac:dyDescent="0.4">
      <c r="A89" s="1">
        <v>4015</v>
      </c>
      <c r="B89" s="1">
        <v>282000</v>
      </c>
      <c r="C89" s="1">
        <v>1534</v>
      </c>
      <c r="D89" s="1">
        <v>-11.39</v>
      </c>
      <c r="E89" s="1">
        <v>5</v>
      </c>
      <c r="F89" s="1">
        <f t="shared" si="0"/>
        <v>1</v>
      </c>
      <c r="G89" s="1" t="s">
        <v>78</v>
      </c>
      <c r="K89" s="1"/>
      <c r="L89" s="1" t="s">
        <v>77</v>
      </c>
    </row>
    <row r="90" spans="1:12" ht="14.25" customHeight="1" x14ac:dyDescent="0.4">
      <c r="A90" s="1">
        <v>4287</v>
      </c>
      <c r="B90" s="1">
        <v>630000</v>
      </c>
      <c r="C90" s="1">
        <v>1315</v>
      </c>
      <c r="D90" s="1">
        <v>-9.1999999999999993</v>
      </c>
      <c r="E90" s="1">
        <v>5</v>
      </c>
      <c r="F90" s="1">
        <f t="shared" si="0"/>
        <v>9</v>
      </c>
      <c r="G90" s="1" t="s">
        <v>78</v>
      </c>
      <c r="K90" s="1"/>
      <c r="L90" s="1" t="s">
        <v>82</v>
      </c>
    </row>
    <row r="91" spans="1:12" ht="14.25" customHeight="1" x14ac:dyDescent="0.4">
      <c r="A91" s="1">
        <v>3068</v>
      </c>
      <c r="B91" s="1">
        <v>2.3999999999999998E-3</v>
      </c>
      <c r="C91" s="1">
        <v>0.17</v>
      </c>
      <c r="D91" s="1">
        <v>16.12</v>
      </c>
      <c r="E91" s="1">
        <v>0</v>
      </c>
      <c r="F91" s="1">
        <f t="shared" si="0"/>
        <v>1</v>
      </c>
      <c r="G91" s="1" t="s">
        <v>83</v>
      </c>
      <c r="K91" s="1"/>
      <c r="L91" s="1" t="s">
        <v>77</v>
      </c>
    </row>
    <row r="92" spans="1:12" ht="14.25" customHeight="1" x14ac:dyDescent="0.4">
      <c r="A92" s="1">
        <v>3042</v>
      </c>
      <c r="B92" s="1">
        <v>5.0000000000000001E-4</v>
      </c>
      <c r="C92" s="1">
        <v>0.1542</v>
      </c>
      <c r="D92" s="1">
        <v>16.600000000000001</v>
      </c>
      <c r="E92" s="1">
        <v>0</v>
      </c>
      <c r="F92" s="1">
        <f t="shared" si="0"/>
        <v>1</v>
      </c>
      <c r="G92" s="1" t="s">
        <v>83</v>
      </c>
      <c r="K92" s="1"/>
      <c r="L92" s="1" t="s">
        <v>77</v>
      </c>
    </row>
    <row r="93" spans="1:12" ht="14.25" customHeight="1" x14ac:dyDescent="0.4">
      <c r="A93" s="1">
        <v>2600</v>
      </c>
      <c r="B93" s="1">
        <v>2.9999999999999997E-4</v>
      </c>
      <c r="C93" s="1">
        <v>0.10199999999999999</v>
      </c>
      <c r="D93" s="1">
        <v>18.7</v>
      </c>
      <c r="E93" s="1">
        <v>0</v>
      </c>
      <c r="F93" s="1">
        <f t="shared" si="0"/>
        <v>1</v>
      </c>
      <c r="G93" s="1" t="s">
        <v>83</v>
      </c>
      <c r="K93" s="1"/>
      <c r="L93" s="1" t="s">
        <v>77</v>
      </c>
    </row>
    <row r="94" spans="1:12" ht="14.25" customHeight="1" x14ac:dyDescent="0.4">
      <c r="A94" s="1">
        <v>2800</v>
      </c>
      <c r="B94" s="1">
        <v>2.0000000000000001E-4</v>
      </c>
      <c r="C94" s="1">
        <v>0.16</v>
      </c>
      <c r="D94" s="1">
        <v>16.649999999999999</v>
      </c>
      <c r="E94" s="1">
        <v>0</v>
      </c>
      <c r="F94" s="1">
        <f t="shared" si="0"/>
        <v>1</v>
      </c>
      <c r="G94" s="1" t="s">
        <v>83</v>
      </c>
      <c r="K94" s="1"/>
      <c r="L94" s="1" t="s">
        <v>77</v>
      </c>
    </row>
    <row r="95" spans="1:12" ht="14.25" customHeight="1" x14ac:dyDescent="0.4">
      <c r="A95" s="1">
        <v>1939</v>
      </c>
      <c r="B95" s="1">
        <v>1.3799999999999999E-4</v>
      </c>
      <c r="C95" s="1">
        <v>0.10299999999999999</v>
      </c>
      <c r="D95" s="1">
        <v>20.059999999999999</v>
      </c>
      <c r="E95" s="1">
        <v>0</v>
      </c>
      <c r="F95" s="1">
        <f t="shared" si="0"/>
        <v>1</v>
      </c>
      <c r="G95" s="1" t="s">
        <v>83</v>
      </c>
      <c r="K95" s="1"/>
      <c r="L95" s="1" t="s">
        <v>77</v>
      </c>
    </row>
    <row r="96" spans="1:12" ht="14.25" customHeight="1" x14ac:dyDescent="0.4">
      <c r="A96" s="1">
        <v>2840</v>
      </c>
      <c r="B96" s="1">
        <v>6.4999999999999997E-4</v>
      </c>
      <c r="C96" s="1">
        <v>0.11</v>
      </c>
      <c r="D96" s="1">
        <v>16.98</v>
      </c>
      <c r="E96" s="1">
        <v>0</v>
      </c>
      <c r="F96" s="1">
        <f t="shared" si="0"/>
        <v>1</v>
      </c>
      <c r="G96" s="1" t="s">
        <v>83</v>
      </c>
      <c r="K96" s="1"/>
      <c r="L96" s="1" t="s">
        <v>77</v>
      </c>
    </row>
    <row r="97" spans="1:12" ht="14.25" customHeight="1" x14ac:dyDescent="0.4">
      <c r="A97" s="1">
        <v>2637</v>
      </c>
      <c r="B97" s="1">
        <v>7.2999999999999996E-4</v>
      </c>
      <c r="C97" s="1">
        <v>0.127</v>
      </c>
      <c r="D97" s="1">
        <v>17.22</v>
      </c>
      <c r="E97" s="1">
        <v>0</v>
      </c>
      <c r="F97" s="1">
        <f t="shared" si="0"/>
        <v>1</v>
      </c>
      <c r="G97" s="1" t="s">
        <v>83</v>
      </c>
      <c r="K97" s="1"/>
      <c r="L97" s="1" t="s">
        <v>77</v>
      </c>
    </row>
    <row r="98" spans="1:12" ht="14.25" customHeight="1" x14ac:dyDescent="0.4">
      <c r="A98" s="1">
        <v>2600</v>
      </c>
      <c r="B98" s="1">
        <v>4.0000000000000002E-4</v>
      </c>
      <c r="C98" s="1">
        <v>9.6000000000000002E-2</v>
      </c>
      <c r="D98" s="1">
        <v>17.399999999999999</v>
      </c>
      <c r="E98" s="1">
        <v>0</v>
      </c>
      <c r="F98" s="1">
        <f t="shared" si="0"/>
        <v>1</v>
      </c>
      <c r="G98" s="1" t="s">
        <v>83</v>
      </c>
      <c r="K98" s="1"/>
      <c r="L98" s="1" t="s">
        <v>77</v>
      </c>
    </row>
    <row r="99" spans="1:12" ht="14.25" customHeight="1" x14ac:dyDescent="0.4">
      <c r="A99" s="1">
        <v>2650</v>
      </c>
      <c r="B99" s="1">
        <v>6.8999999999999997E-4</v>
      </c>
      <c r="C99" s="1">
        <v>0.11</v>
      </c>
      <c r="D99" s="1">
        <v>17.45</v>
      </c>
      <c r="E99" s="1">
        <v>0</v>
      </c>
      <c r="F99" s="1">
        <f t="shared" si="0"/>
        <v>1</v>
      </c>
      <c r="G99" s="1" t="s">
        <v>83</v>
      </c>
      <c r="K99" s="1"/>
      <c r="L99" s="1" t="s">
        <v>77</v>
      </c>
    </row>
    <row r="100" spans="1:12" ht="14.25" customHeight="1" x14ac:dyDescent="0.4">
      <c r="A100" s="1">
        <v>2700</v>
      </c>
      <c r="B100" s="1">
        <v>1.8000000000000001E-4</v>
      </c>
      <c r="C100" s="1">
        <v>0.13</v>
      </c>
      <c r="D100" s="1">
        <v>16.05</v>
      </c>
      <c r="E100" s="1">
        <v>0</v>
      </c>
      <c r="F100" s="1">
        <f t="shared" si="0"/>
        <v>1</v>
      </c>
      <c r="G100" s="1" t="s">
        <v>83</v>
      </c>
      <c r="K100" s="1"/>
      <c r="L100" s="1" t="s">
        <v>77</v>
      </c>
    </row>
    <row r="101" spans="1:12" ht="14.25" customHeight="1" x14ac:dyDescent="0.4">
      <c r="A101" s="1">
        <v>3600</v>
      </c>
      <c r="B101" s="1">
        <v>2.8999999999999998E-3</v>
      </c>
      <c r="C101" s="1">
        <v>0.51</v>
      </c>
      <c r="D101" s="1">
        <v>10.69</v>
      </c>
      <c r="E101" s="1">
        <v>1</v>
      </c>
      <c r="F101" s="1">
        <f t="shared" si="0"/>
        <v>1</v>
      </c>
      <c r="G101" s="1" t="s">
        <v>83</v>
      </c>
      <c r="K101" s="1"/>
      <c r="L101" s="1" t="s">
        <v>77</v>
      </c>
    </row>
    <row r="102" spans="1:12" ht="14.25" customHeight="1" x14ac:dyDescent="0.4">
      <c r="A102" s="1">
        <v>3129</v>
      </c>
      <c r="B102" s="1">
        <v>1.2200000000000001E-2</v>
      </c>
      <c r="C102" s="1">
        <v>0.37609999999999999</v>
      </c>
      <c r="D102" s="1">
        <v>11.79</v>
      </c>
      <c r="E102" s="1">
        <v>1</v>
      </c>
      <c r="F102" s="1">
        <f t="shared" si="0"/>
        <v>1</v>
      </c>
      <c r="G102" s="1" t="s">
        <v>83</v>
      </c>
      <c r="K102" s="1"/>
      <c r="L102" s="1" t="s">
        <v>77</v>
      </c>
    </row>
    <row r="103" spans="1:12" ht="14.25" customHeight="1" x14ac:dyDescent="0.4">
      <c r="A103" s="1">
        <v>3134</v>
      </c>
      <c r="B103" s="1">
        <v>4.0000000000000002E-4</v>
      </c>
      <c r="C103" s="1">
        <v>0.19600000000000001</v>
      </c>
      <c r="D103" s="1">
        <v>13.21</v>
      </c>
      <c r="E103" s="1">
        <v>1</v>
      </c>
      <c r="F103" s="1">
        <f t="shared" si="0"/>
        <v>1</v>
      </c>
      <c r="G103" s="1" t="s">
        <v>83</v>
      </c>
      <c r="K103" s="1"/>
      <c r="L103" s="1" t="s">
        <v>77</v>
      </c>
    </row>
    <row r="104" spans="1:12" ht="14.25" customHeight="1" x14ac:dyDescent="0.4">
      <c r="A104" s="1">
        <v>3628</v>
      </c>
      <c r="B104" s="1">
        <v>5.4999999999999997E-3</v>
      </c>
      <c r="C104" s="1">
        <v>0.39300000000000002</v>
      </c>
      <c r="D104" s="1">
        <v>10.48</v>
      </c>
      <c r="E104" s="1">
        <v>1</v>
      </c>
      <c r="F104" s="1">
        <f t="shared" si="0"/>
        <v>1</v>
      </c>
      <c r="G104" s="1" t="s">
        <v>83</v>
      </c>
      <c r="K104" s="1"/>
      <c r="L104" s="1" t="s">
        <v>77</v>
      </c>
    </row>
    <row r="105" spans="1:12" ht="14.25" customHeight="1" x14ac:dyDescent="0.4">
      <c r="A105" s="1">
        <v>2650</v>
      </c>
      <c r="B105" s="1">
        <v>5.9999999999999995E-4</v>
      </c>
      <c r="C105" s="1">
        <v>0.14000000000000001</v>
      </c>
      <c r="D105" s="1">
        <v>11.782</v>
      </c>
      <c r="E105" s="1">
        <v>1</v>
      </c>
      <c r="F105" s="1">
        <f t="shared" si="0"/>
        <v>1</v>
      </c>
      <c r="G105" s="1" t="s">
        <v>83</v>
      </c>
      <c r="K105" s="1"/>
      <c r="L105" s="1" t="s">
        <v>77</v>
      </c>
    </row>
    <row r="106" spans="1:12" ht="14.25" customHeight="1" x14ac:dyDescent="0.4">
      <c r="A106" s="1">
        <v>3340</v>
      </c>
      <c r="B106" s="1">
        <v>3.8E-3</v>
      </c>
      <c r="C106" s="1">
        <v>0.24</v>
      </c>
      <c r="D106" s="1">
        <v>13.07</v>
      </c>
      <c r="E106" s="1">
        <v>1</v>
      </c>
      <c r="F106" s="1">
        <f t="shared" si="0"/>
        <v>1</v>
      </c>
      <c r="G106" s="1" t="s">
        <v>83</v>
      </c>
      <c r="K106" s="1"/>
      <c r="L106" s="1" t="s">
        <v>77</v>
      </c>
    </row>
    <row r="107" spans="1:12" ht="14.25" customHeight="1" x14ac:dyDescent="0.4">
      <c r="A107" s="1">
        <v>2799</v>
      </c>
      <c r="B107" s="1">
        <v>1.8E-3</v>
      </c>
      <c r="C107" s="1">
        <v>0.16</v>
      </c>
      <c r="D107" s="1">
        <v>14.79</v>
      </c>
      <c r="E107" s="1">
        <v>1</v>
      </c>
      <c r="F107" s="1">
        <f t="shared" si="0"/>
        <v>1</v>
      </c>
      <c r="G107" s="1" t="s">
        <v>83</v>
      </c>
      <c r="K107" s="1"/>
      <c r="L107" s="1" t="s">
        <v>77</v>
      </c>
    </row>
    <row r="108" spans="1:12" ht="14.25" customHeight="1" x14ac:dyDescent="0.4">
      <c r="A108" s="1">
        <v>3692</v>
      </c>
      <c r="B108" s="1">
        <v>3.6700000000000001E-3</v>
      </c>
      <c r="C108" s="1">
        <v>0.47</v>
      </c>
      <c r="D108" s="1">
        <v>10.8</v>
      </c>
      <c r="E108" s="1">
        <v>1</v>
      </c>
      <c r="F108" s="1">
        <f t="shared" si="0"/>
        <v>1</v>
      </c>
      <c r="G108" s="1" t="s">
        <v>83</v>
      </c>
      <c r="K108" s="1"/>
      <c r="L108" s="1" t="s">
        <v>77</v>
      </c>
    </row>
    <row r="109" spans="1:12" ht="14.25" customHeight="1" x14ac:dyDescent="0.4">
      <c r="A109" s="1">
        <v>3192</v>
      </c>
      <c r="B109" s="1">
        <v>3.62E-3</v>
      </c>
      <c r="C109" s="1">
        <v>0.19670000000000001</v>
      </c>
      <c r="D109" s="1">
        <v>13.53</v>
      </c>
      <c r="E109" s="1">
        <v>1</v>
      </c>
      <c r="F109" s="1">
        <f t="shared" si="0"/>
        <v>1</v>
      </c>
      <c r="G109" s="1" t="s">
        <v>83</v>
      </c>
      <c r="K109" s="1"/>
      <c r="L109" s="1" t="s">
        <v>77</v>
      </c>
    </row>
    <row r="110" spans="1:12" ht="14.25" customHeight="1" x14ac:dyDescent="0.4">
      <c r="A110" s="1">
        <v>3441</v>
      </c>
      <c r="B110" s="1">
        <v>3.9E-2</v>
      </c>
      <c r="C110" s="1">
        <v>0.35099999999999998</v>
      </c>
      <c r="D110" s="1">
        <v>11.18</v>
      </c>
      <c r="E110" s="1">
        <v>1</v>
      </c>
      <c r="F110" s="1">
        <f t="shared" si="0"/>
        <v>1</v>
      </c>
      <c r="G110" s="1" t="s">
        <v>83</v>
      </c>
      <c r="K110" s="1"/>
      <c r="L110" s="1" t="s">
        <v>77</v>
      </c>
    </row>
    <row r="111" spans="1:12" ht="14.25" customHeight="1" x14ac:dyDescent="0.4">
      <c r="A111" s="1">
        <v>3826</v>
      </c>
      <c r="B111" s="1">
        <v>200000</v>
      </c>
      <c r="C111" s="1">
        <v>19</v>
      </c>
      <c r="D111" s="1">
        <v>-6.93</v>
      </c>
      <c r="E111" s="1">
        <v>4</v>
      </c>
      <c r="F111" s="1">
        <f t="shared" si="0"/>
        <v>1</v>
      </c>
      <c r="G111" s="1" t="s">
        <v>83</v>
      </c>
      <c r="K111" s="1"/>
      <c r="L111" s="1" t="s">
        <v>77</v>
      </c>
    </row>
    <row r="112" spans="1:12" ht="14.25" customHeight="1" x14ac:dyDescent="0.4">
      <c r="A112" s="1">
        <v>3365</v>
      </c>
      <c r="B112" s="1">
        <v>340000</v>
      </c>
      <c r="C112" s="1">
        <v>23</v>
      </c>
      <c r="D112" s="1">
        <v>-6.2</v>
      </c>
      <c r="E112" s="1">
        <v>4</v>
      </c>
      <c r="F112" s="1">
        <f t="shared" si="0"/>
        <v>1</v>
      </c>
      <c r="G112" s="1" t="s">
        <v>83</v>
      </c>
      <c r="K112" s="1"/>
      <c r="L112" s="1" t="s">
        <v>77</v>
      </c>
    </row>
    <row r="113" spans="1:12" ht="14.25" customHeight="1" x14ac:dyDescent="0.4">
      <c r="A113" s="1">
        <v>3270</v>
      </c>
      <c r="B113" s="1">
        <v>150000</v>
      </c>
      <c r="C113" s="1">
        <v>88</v>
      </c>
      <c r="D113" s="1">
        <v>-6.02</v>
      </c>
      <c r="E113" s="1">
        <v>4</v>
      </c>
      <c r="F113" s="1">
        <f t="shared" si="0"/>
        <v>1</v>
      </c>
      <c r="G113" s="1" t="s">
        <v>83</v>
      </c>
      <c r="K113" s="1"/>
      <c r="L113" s="1" t="s">
        <v>77</v>
      </c>
    </row>
    <row r="114" spans="1:12" ht="14.25" customHeight="1" x14ac:dyDescent="0.4">
      <c r="A114" s="1">
        <v>3200</v>
      </c>
      <c r="B114" s="1">
        <v>195000</v>
      </c>
      <c r="C114" s="1">
        <v>17</v>
      </c>
      <c r="D114" s="1">
        <v>-7.22</v>
      </c>
      <c r="E114" s="1">
        <v>4</v>
      </c>
      <c r="F114" s="1">
        <f t="shared" si="0"/>
        <v>1</v>
      </c>
      <c r="G114" s="1" t="s">
        <v>83</v>
      </c>
      <c r="K114" s="1"/>
      <c r="L114" s="1" t="s">
        <v>77</v>
      </c>
    </row>
    <row r="115" spans="1:12" ht="14.25" customHeight="1" x14ac:dyDescent="0.4">
      <c r="A115" s="1">
        <v>3008</v>
      </c>
      <c r="B115" s="1">
        <v>280000</v>
      </c>
      <c r="C115" s="1">
        <v>25</v>
      </c>
      <c r="D115" s="1">
        <v>-6</v>
      </c>
      <c r="E115" s="1">
        <v>4</v>
      </c>
      <c r="F115" s="1">
        <f t="shared" si="0"/>
        <v>1</v>
      </c>
      <c r="G115" s="1" t="s">
        <v>83</v>
      </c>
      <c r="K115" s="1"/>
      <c r="L115" s="1" t="s">
        <v>77</v>
      </c>
    </row>
    <row r="116" spans="1:12" ht="14.25" customHeight="1" x14ac:dyDescent="0.4">
      <c r="A116" s="1">
        <v>3600</v>
      </c>
      <c r="B116" s="1">
        <v>320000</v>
      </c>
      <c r="C116" s="1">
        <v>29</v>
      </c>
      <c r="D116" s="1">
        <v>-6.6</v>
      </c>
      <c r="E116" s="1">
        <v>4</v>
      </c>
      <c r="F116" s="1">
        <f t="shared" si="0"/>
        <v>1</v>
      </c>
      <c r="G116" s="1" t="s">
        <v>83</v>
      </c>
      <c r="K116" s="1"/>
      <c r="L116" s="1" t="s">
        <v>77</v>
      </c>
    </row>
    <row r="117" spans="1:12" ht="14.25" customHeight="1" x14ac:dyDescent="0.4">
      <c r="A117" s="1">
        <v>3575</v>
      </c>
      <c r="B117" s="1">
        <v>123000</v>
      </c>
      <c r="C117" s="1">
        <v>45</v>
      </c>
      <c r="D117" s="1">
        <v>-6.78</v>
      </c>
      <c r="E117" s="1">
        <v>4</v>
      </c>
      <c r="F117" s="1">
        <f t="shared" si="0"/>
        <v>1</v>
      </c>
      <c r="G117" s="1" t="s">
        <v>83</v>
      </c>
      <c r="K117" s="1"/>
      <c r="L117" s="1" t="s">
        <v>77</v>
      </c>
    </row>
    <row r="118" spans="1:12" ht="14.25" customHeight="1" x14ac:dyDescent="0.4">
      <c r="A118" s="1">
        <v>3574</v>
      </c>
      <c r="B118" s="1">
        <v>200000</v>
      </c>
      <c r="C118" s="1">
        <v>89</v>
      </c>
      <c r="D118" s="1">
        <v>-5.24</v>
      </c>
      <c r="E118" s="1">
        <v>4</v>
      </c>
      <c r="F118" s="1">
        <f t="shared" si="0"/>
        <v>1</v>
      </c>
      <c r="G118" s="1" t="s">
        <v>83</v>
      </c>
      <c r="K118" s="1"/>
      <c r="L118" s="1" t="s">
        <v>77</v>
      </c>
    </row>
    <row r="119" spans="1:12" ht="14.25" customHeight="1" x14ac:dyDescent="0.4">
      <c r="A119" s="1">
        <v>3625</v>
      </c>
      <c r="B119" s="1">
        <v>184000</v>
      </c>
      <c r="C119" s="1">
        <v>84</v>
      </c>
      <c r="D119" s="1">
        <v>-6.74</v>
      </c>
      <c r="E119" s="1">
        <v>4</v>
      </c>
      <c r="F119" s="1">
        <f t="shared" si="0"/>
        <v>1</v>
      </c>
      <c r="G119" s="1" t="s">
        <v>83</v>
      </c>
      <c r="K119" s="1"/>
      <c r="L119" s="1" t="s">
        <v>77</v>
      </c>
    </row>
    <row r="120" spans="1:12" ht="14.25" customHeight="1" x14ac:dyDescent="0.4">
      <c r="A120" s="1">
        <v>3490</v>
      </c>
      <c r="B120" s="1">
        <v>270000</v>
      </c>
      <c r="C120" s="1">
        <v>1520</v>
      </c>
      <c r="D120" s="1">
        <v>-9.4</v>
      </c>
      <c r="E120" s="1">
        <v>5</v>
      </c>
      <c r="F120" s="1">
        <f t="shared" si="0"/>
        <v>1</v>
      </c>
      <c r="G120" s="1" t="s">
        <v>83</v>
      </c>
      <c r="K120" s="1"/>
      <c r="L120" s="1" t="s">
        <v>77</v>
      </c>
    </row>
    <row r="121" spans="1:12" ht="14.25" customHeight="1" x14ac:dyDescent="0.4">
      <c r="A121" s="1">
        <v>3750</v>
      </c>
      <c r="B121" s="1">
        <v>283000</v>
      </c>
      <c r="C121" s="1">
        <v>1260</v>
      </c>
      <c r="D121" s="1">
        <v>-7.63</v>
      </c>
      <c r="E121" s="1">
        <v>5</v>
      </c>
      <c r="F121" s="1">
        <f t="shared" si="0"/>
        <v>1</v>
      </c>
      <c r="G121" s="1" t="s">
        <v>83</v>
      </c>
      <c r="K121" s="1"/>
      <c r="L121" s="1" t="s">
        <v>77</v>
      </c>
    </row>
    <row r="122" spans="1:12" ht="14.25" customHeight="1" x14ac:dyDescent="0.4">
      <c r="A122" s="1">
        <v>3834</v>
      </c>
      <c r="B122" s="1">
        <v>272000</v>
      </c>
      <c r="C122" s="1">
        <v>1183</v>
      </c>
      <c r="D122" s="1">
        <v>-9.1999999999999993</v>
      </c>
      <c r="E122" s="1">
        <v>5</v>
      </c>
      <c r="F122" s="1">
        <f t="shared" si="0"/>
        <v>1</v>
      </c>
      <c r="G122" s="1" t="s">
        <v>83</v>
      </c>
      <c r="K122" s="1"/>
      <c r="L122" s="1" t="s">
        <v>77</v>
      </c>
    </row>
    <row r="123" spans="1:12" ht="14.25" customHeight="1" x14ac:dyDescent="0.4">
      <c r="A123" s="1">
        <v>3749</v>
      </c>
      <c r="B123" s="1">
        <v>550000</v>
      </c>
      <c r="C123" s="1">
        <v>1648</v>
      </c>
      <c r="D123" s="1">
        <v>-8.0500000000000007</v>
      </c>
      <c r="E123" s="1">
        <v>5</v>
      </c>
      <c r="F123" s="1">
        <f t="shared" si="0"/>
        <v>9</v>
      </c>
      <c r="G123" s="1" t="s">
        <v>83</v>
      </c>
      <c r="K123" s="1"/>
      <c r="L123" s="1" t="s">
        <v>82</v>
      </c>
    </row>
    <row r="124" spans="1:12" ht="14.25" customHeight="1" x14ac:dyDescent="0.4">
      <c r="A124" s="1">
        <v>3650</v>
      </c>
      <c r="B124" s="1">
        <v>310000</v>
      </c>
      <c r="C124" s="1">
        <v>1324</v>
      </c>
      <c r="D124" s="1">
        <v>-7.79</v>
      </c>
      <c r="E124" s="1">
        <v>5</v>
      </c>
      <c r="F124" s="1">
        <f t="shared" si="0"/>
        <v>1</v>
      </c>
      <c r="G124" s="1" t="s">
        <v>83</v>
      </c>
      <c r="K124" s="1"/>
      <c r="L124" s="1" t="s">
        <v>77</v>
      </c>
    </row>
    <row r="125" spans="1:12" ht="14.25" customHeight="1" x14ac:dyDescent="0.4">
      <c r="A125" s="1">
        <v>3450</v>
      </c>
      <c r="B125" s="1">
        <v>263000</v>
      </c>
      <c r="C125" s="1">
        <v>1349</v>
      </c>
      <c r="D125" s="1">
        <v>-11.75</v>
      </c>
      <c r="E125" s="1">
        <v>5</v>
      </c>
      <c r="F125" s="1">
        <f t="shared" si="0"/>
        <v>1</v>
      </c>
      <c r="G125" s="1" t="s">
        <v>83</v>
      </c>
      <c r="K125" s="1"/>
      <c r="L125" s="1" t="s">
        <v>77</v>
      </c>
    </row>
    <row r="126" spans="1:12" ht="14.25" customHeight="1" x14ac:dyDescent="0.4">
      <c r="A126" s="1">
        <v>3660</v>
      </c>
      <c r="B126" s="1">
        <v>363000</v>
      </c>
      <c r="C126" s="1">
        <v>1673</v>
      </c>
      <c r="D126" s="1">
        <v>-11.92</v>
      </c>
      <c r="E126" s="1">
        <v>5</v>
      </c>
      <c r="F126" s="1">
        <f t="shared" si="0"/>
        <v>1</v>
      </c>
      <c r="G126" s="1" t="s">
        <v>83</v>
      </c>
      <c r="K126" s="1"/>
      <c r="L126" s="1" t="s">
        <v>77</v>
      </c>
    </row>
    <row r="127" spans="1:12" ht="14.25" customHeight="1" x14ac:dyDescent="0.4">
      <c r="A127" s="1">
        <v>3450</v>
      </c>
      <c r="B127" s="1">
        <v>174000</v>
      </c>
      <c r="C127" s="1">
        <v>1284</v>
      </c>
      <c r="D127" s="1">
        <v>-11.28</v>
      </c>
      <c r="E127" s="1">
        <v>5</v>
      </c>
      <c r="F127" s="1">
        <f t="shared" si="0"/>
        <v>1</v>
      </c>
      <c r="G127" s="1" t="s">
        <v>83</v>
      </c>
      <c r="K127" s="1"/>
      <c r="L127" s="1" t="s">
        <v>77</v>
      </c>
    </row>
    <row r="128" spans="1:12" ht="14.25" customHeight="1" x14ac:dyDescent="0.4">
      <c r="A128" s="1">
        <v>3752</v>
      </c>
      <c r="B128" s="1">
        <v>209000</v>
      </c>
      <c r="C128" s="1">
        <v>955</v>
      </c>
      <c r="D128" s="1">
        <v>-11.24</v>
      </c>
      <c r="E128" s="1">
        <v>5</v>
      </c>
      <c r="F128" s="1">
        <f t="shared" si="0"/>
        <v>1</v>
      </c>
      <c r="G128" s="1" t="s">
        <v>83</v>
      </c>
      <c r="K128" s="1"/>
      <c r="L128" s="1" t="s">
        <v>77</v>
      </c>
    </row>
    <row r="129" spans="1:12" ht="14.25" customHeight="1" x14ac:dyDescent="0.4">
      <c r="A129" s="1">
        <v>3535</v>
      </c>
      <c r="B129" s="1">
        <v>195000</v>
      </c>
      <c r="C129" s="1">
        <v>1546</v>
      </c>
      <c r="D129" s="1">
        <v>-11.36</v>
      </c>
      <c r="E129" s="1">
        <v>5</v>
      </c>
      <c r="F129" s="1">
        <f t="shared" si="0"/>
        <v>1</v>
      </c>
      <c r="G129" s="1" t="s">
        <v>83</v>
      </c>
      <c r="K129" s="1"/>
      <c r="L129" s="1" t="s">
        <v>77</v>
      </c>
    </row>
    <row r="130" spans="1:12" ht="14.25" customHeight="1" x14ac:dyDescent="0.4">
      <c r="A130" s="1">
        <v>3341</v>
      </c>
      <c r="B130" s="1">
        <v>5.5999999999999999E-3</v>
      </c>
      <c r="C130" s="1">
        <v>5.7000000000000002E-2</v>
      </c>
      <c r="D130" s="1">
        <v>16.23</v>
      </c>
      <c r="E130" s="1">
        <v>0</v>
      </c>
      <c r="F130" s="1">
        <f t="shared" si="0"/>
        <v>1</v>
      </c>
      <c r="G130" s="1" t="s">
        <v>83</v>
      </c>
      <c r="K130" s="1"/>
      <c r="L130" s="1" t="s">
        <v>77</v>
      </c>
    </row>
    <row r="131" spans="1:12" ht="14.25" customHeight="1" x14ac:dyDescent="0.4">
      <c r="A131" s="1">
        <v>3432</v>
      </c>
      <c r="B131" s="1">
        <v>6.7000000000000002E-4</v>
      </c>
      <c r="C131" s="1">
        <v>0.19</v>
      </c>
      <c r="D131" s="1">
        <v>16.940000000000001</v>
      </c>
      <c r="E131" s="1">
        <v>0</v>
      </c>
      <c r="F131" s="1">
        <f t="shared" si="0"/>
        <v>1</v>
      </c>
      <c r="G131" s="1" t="s">
        <v>83</v>
      </c>
      <c r="K131" s="1"/>
      <c r="L131" s="1" t="s">
        <v>77</v>
      </c>
    </row>
    <row r="132" spans="1:12" ht="14.25" customHeight="1" x14ac:dyDescent="0.4">
      <c r="A132" s="1">
        <v>2983</v>
      </c>
      <c r="B132" s="1">
        <v>2.4000000000000001E-4</v>
      </c>
      <c r="C132" s="1">
        <v>9.4E-2</v>
      </c>
      <c r="D132" s="1">
        <v>16.09</v>
      </c>
      <c r="E132" s="1">
        <v>0</v>
      </c>
      <c r="F132" s="1">
        <f t="shared" si="0"/>
        <v>1</v>
      </c>
      <c r="G132" s="1" t="s">
        <v>83</v>
      </c>
      <c r="K132" s="1"/>
      <c r="L132" s="1" t="s">
        <v>77</v>
      </c>
    </row>
    <row r="133" spans="1:12" ht="14.25" customHeight="1" x14ac:dyDescent="0.4">
      <c r="A133" s="1">
        <v>2835</v>
      </c>
      <c r="B133" s="1">
        <v>3.4000000000000002E-4</v>
      </c>
      <c r="C133" s="1">
        <v>9.1800000000000007E-2</v>
      </c>
      <c r="D133" s="1">
        <v>16.96</v>
      </c>
      <c r="E133" s="1">
        <v>0</v>
      </c>
      <c r="F133" s="1">
        <f t="shared" si="0"/>
        <v>1</v>
      </c>
      <c r="G133" s="1" t="s">
        <v>83</v>
      </c>
      <c r="K133" s="1"/>
      <c r="L133" s="1" t="s">
        <v>77</v>
      </c>
    </row>
    <row r="134" spans="1:12" ht="14.25" customHeight="1" x14ac:dyDescent="0.4">
      <c r="A134" s="1">
        <v>2935</v>
      </c>
      <c r="B134" s="1">
        <v>1.3999999999999999E-4</v>
      </c>
      <c r="C134" s="1">
        <v>0.11600000000000001</v>
      </c>
      <c r="D134" s="1">
        <v>18.89</v>
      </c>
      <c r="E134" s="1">
        <v>0</v>
      </c>
      <c r="F134" s="1">
        <f t="shared" si="0"/>
        <v>1</v>
      </c>
      <c r="G134" s="1" t="s">
        <v>83</v>
      </c>
      <c r="K134" s="1"/>
      <c r="L134" s="1" t="s">
        <v>77</v>
      </c>
    </row>
    <row r="135" spans="1:12" ht="14.25" customHeight="1" x14ac:dyDescent="0.4">
      <c r="A135" s="1">
        <v>3295</v>
      </c>
      <c r="B135" s="1">
        <v>9.7999999999999997E-4</v>
      </c>
      <c r="C135" s="1">
        <v>0.13200000000000001</v>
      </c>
      <c r="D135" s="1">
        <v>17.13</v>
      </c>
      <c r="E135" s="1">
        <v>0</v>
      </c>
      <c r="F135" s="1">
        <f t="shared" si="0"/>
        <v>1</v>
      </c>
      <c r="G135" s="1" t="s">
        <v>83</v>
      </c>
      <c r="K135" s="1"/>
      <c r="L135" s="1" t="s">
        <v>77</v>
      </c>
    </row>
    <row r="136" spans="1:12" ht="14.25" customHeight="1" x14ac:dyDescent="0.4">
      <c r="A136" s="1">
        <v>2945</v>
      </c>
      <c r="B136" s="1">
        <v>3.2000000000000003E-4</v>
      </c>
      <c r="C136" s="1">
        <v>9.2999999999999999E-2</v>
      </c>
      <c r="D136" s="1">
        <v>18.34</v>
      </c>
      <c r="E136" s="1">
        <v>0</v>
      </c>
      <c r="F136" s="1">
        <f t="shared" si="0"/>
        <v>1</v>
      </c>
      <c r="G136" s="1" t="s">
        <v>83</v>
      </c>
      <c r="K136" s="1"/>
      <c r="L136" s="1" t="s">
        <v>77</v>
      </c>
    </row>
    <row r="137" spans="1:12" ht="14.25" customHeight="1" x14ac:dyDescent="0.4">
      <c r="A137" s="1">
        <v>2817</v>
      </c>
      <c r="B137" s="1">
        <v>9.7999999999999997E-4</v>
      </c>
      <c r="C137" s="1">
        <v>9.11E-2</v>
      </c>
      <c r="D137" s="1">
        <v>16.45</v>
      </c>
      <c r="E137" s="1">
        <v>0</v>
      </c>
      <c r="F137" s="1">
        <f t="shared" si="0"/>
        <v>1</v>
      </c>
      <c r="G137" s="1" t="s">
        <v>83</v>
      </c>
      <c r="K137" s="1"/>
      <c r="L137" s="1" t="s">
        <v>77</v>
      </c>
    </row>
    <row r="138" spans="1:12" ht="14.25" customHeight="1" x14ac:dyDescent="0.4">
      <c r="A138" s="1">
        <v>2774</v>
      </c>
      <c r="B138" s="1">
        <v>3.6000000000000002E-4</v>
      </c>
      <c r="C138" s="1">
        <v>0.11799999999999999</v>
      </c>
      <c r="D138" s="1">
        <v>17.39</v>
      </c>
      <c r="E138" s="1">
        <v>0</v>
      </c>
      <c r="F138" s="1">
        <f t="shared" si="0"/>
        <v>1</v>
      </c>
      <c r="G138" s="1" t="s">
        <v>83</v>
      </c>
      <c r="K138" s="1"/>
      <c r="L138" s="1" t="s">
        <v>77</v>
      </c>
    </row>
    <row r="139" spans="1:12" ht="14.25" customHeight="1" x14ac:dyDescent="0.4">
      <c r="A139" s="1">
        <v>2871</v>
      </c>
      <c r="B139" s="1">
        <v>7.2000000000000005E-4</v>
      </c>
      <c r="C139" s="1">
        <v>0.12</v>
      </c>
      <c r="D139" s="1">
        <v>19.43</v>
      </c>
      <c r="E139" s="1">
        <v>0</v>
      </c>
      <c r="F139" s="1">
        <f t="shared" si="0"/>
        <v>1</v>
      </c>
      <c r="G139" s="1" t="s">
        <v>83</v>
      </c>
      <c r="K139" s="1"/>
      <c r="L139" s="1" t="s">
        <v>77</v>
      </c>
    </row>
    <row r="140" spans="1:12" ht="14.25" customHeight="1" x14ac:dyDescent="0.4">
      <c r="A140" s="1">
        <v>3345</v>
      </c>
      <c r="B140" s="1">
        <v>2.1000000000000001E-2</v>
      </c>
      <c r="C140" s="1">
        <v>0.27300000000000002</v>
      </c>
      <c r="D140" s="1">
        <v>12.3</v>
      </c>
      <c r="E140" s="1">
        <v>1</v>
      </c>
      <c r="F140" s="1">
        <f t="shared" si="0"/>
        <v>1</v>
      </c>
      <c r="G140" s="1" t="s">
        <v>83</v>
      </c>
      <c r="K140" s="1"/>
      <c r="L140" s="1" t="s">
        <v>77</v>
      </c>
    </row>
    <row r="141" spans="1:12" ht="14.25" customHeight="1" x14ac:dyDescent="0.4">
      <c r="A141" s="1">
        <v>3607</v>
      </c>
      <c r="B141" s="1">
        <v>2.1999999999999999E-2</v>
      </c>
      <c r="C141" s="1">
        <v>0.38</v>
      </c>
      <c r="D141" s="1">
        <v>10.119999999999999</v>
      </c>
      <c r="E141" s="1">
        <v>1</v>
      </c>
      <c r="F141" s="1">
        <f t="shared" si="0"/>
        <v>1</v>
      </c>
      <c r="G141" s="1" t="s">
        <v>83</v>
      </c>
      <c r="K141" s="1"/>
      <c r="L141" s="1" t="s">
        <v>77</v>
      </c>
    </row>
    <row r="142" spans="1:12" ht="14.25" customHeight="1" x14ac:dyDescent="0.4">
      <c r="A142" s="1">
        <v>3304</v>
      </c>
      <c r="B142" s="1">
        <v>8.5000000000000006E-3</v>
      </c>
      <c r="C142" s="1">
        <v>0.18</v>
      </c>
      <c r="D142" s="1">
        <v>13.2</v>
      </c>
      <c r="E142" s="1">
        <v>1</v>
      </c>
      <c r="F142" s="1">
        <f t="shared" si="0"/>
        <v>1</v>
      </c>
      <c r="G142" s="1" t="s">
        <v>83</v>
      </c>
      <c r="K142" s="1"/>
      <c r="L142" s="1" t="s">
        <v>77</v>
      </c>
    </row>
    <row r="143" spans="1:12" ht="14.25" customHeight="1" x14ac:dyDescent="0.4">
      <c r="A143" s="1">
        <v>3150</v>
      </c>
      <c r="B143" s="1">
        <v>8.8000000000000005E-3</v>
      </c>
      <c r="C143" s="1">
        <v>0.35</v>
      </c>
      <c r="D143" s="1">
        <v>11.94</v>
      </c>
      <c r="E143" s="1">
        <v>1</v>
      </c>
      <c r="F143" s="1">
        <f t="shared" si="0"/>
        <v>1</v>
      </c>
      <c r="G143" s="1" t="s">
        <v>83</v>
      </c>
      <c r="K143" s="1"/>
      <c r="L143" s="1" t="s">
        <v>77</v>
      </c>
    </row>
    <row r="144" spans="1:12" ht="14.25" customHeight="1" x14ac:dyDescent="0.4">
      <c r="A144" s="1">
        <v>3550</v>
      </c>
      <c r="B144" s="1">
        <v>4.0000000000000001E-3</v>
      </c>
      <c r="C144" s="1">
        <v>0.29099999999999998</v>
      </c>
      <c r="D144" s="1">
        <v>10.89</v>
      </c>
      <c r="E144" s="1">
        <v>1</v>
      </c>
      <c r="F144" s="1">
        <f t="shared" si="0"/>
        <v>1</v>
      </c>
      <c r="G144" s="1" t="s">
        <v>83</v>
      </c>
      <c r="K144" s="1"/>
      <c r="L144" s="1" t="s">
        <v>77</v>
      </c>
    </row>
    <row r="145" spans="1:12" ht="14.25" customHeight="1" x14ac:dyDescent="0.4">
      <c r="A145" s="1">
        <v>3180</v>
      </c>
      <c r="B145" s="1">
        <v>1E-3</v>
      </c>
      <c r="C145" s="1">
        <v>0.35</v>
      </c>
      <c r="D145" s="1">
        <v>11.76</v>
      </c>
      <c r="E145" s="1">
        <v>1</v>
      </c>
      <c r="F145" s="1">
        <f t="shared" si="0"/>
        <v>1</v>
      </c>
      <c r="G145" s="1" t="s">
        <v>83</v>
      </c>
      <c r="K145" s="1"/>
      <c r="L145" s="1" t="s">
        <v>77</v>
      </c>
    </row>
    <row r="146" spans="1:12" ht="14.25" customHeight="1" x14ac:dyDescent="0.4">
      <c r="A146" s="1">
        <v>2890</v>
      </c>
      <c r="B146" s="1">
        <v>3.3999999999999998E-3</v>
      </c>
      <c r="C146" s="1">
        <v>0.24</v>
      </c>
      <c r="D146" s="1">
        <v>13.46</v>
      </c>
      <c r="E146" s="1">
        <v>1</v>
      </c>
      <c r="F146" s="1">
        <f t="shared" si="0"/>
        <v>1</v>
      </c>
      <c r="G146" s="1" t="s">
        <v>83</v>
      </c>
      <c r="K146" s="1"/>
      <c r="L146" s="1" t="s">
        <v>77</v>
      </c>
    </row>
    <row r="147" spans="1:12" ht="14.25" customHeight="1" x14ac:dyDescent="0.4">
      <c r="A147" s="1">
        <v>3342</v>
      </c>
      <c r="B147" s="1">
        <v>1.5E-3</v>
      </c>
      <c r="C147" s="1">
        <v>0.307</v>
      </c>
      <c r="D147" s="1">
        <v>11.87</v>
      </c>
      <c r="E147" s="1">
        <v>1</v>
      </c>
      <c r="F147" s="1">
        <f t="shared" si="0"/>
        <v>1</v>
      </c>
      <c r="G147" s="1" t="s">
        <v>83</v>
      </c>
      <c r="K147" s="1"/>
      <c r="L147" s="1" t="s">
        <v>77</v>
      </c>
    </row>
    <row r="148" spans="1:12" ht="14.25" customHeight="1" x14ac:dyDescent="0.4">
      <c r="A148" s="1">
        <v>2621</v>
      </c>
      <c r="B148" s="1">
        <v>5.9999999999999995E-4</v>
      </c>
      <c r="C148" s="1">
        <v>9.8000000000000004E-2</v>
      </c>
      <c r="D148" s="1">
        <v>12.81</v>
      </c>
      <c r="E148" s="1">
        <v>1</v>
      </c>
      <c r="F148" s="1">
        <f t="shared" si="0"/>
        <v>1</v>
      </c>
      <c r="G148" s="1" t="s">
        <v>83</v>
      </c>
      <c r="K148" s="1"/>
      <c r="L148" s="1" t="s">
        <v>77</v>
      </c>
    </row>
    <row r="149" spans="1:12" ht="14.25" customHeight="1" x14ac:dyDescent="0.4">
      <c r="A149" s="1">
        <v>3158</v>
      </c>
      <c r="B149" s="1">
        <v>1.3500000000000001E-3</v>
      </c>
      <c r="C149" s="1">
        <v>0.161</v>
      </c>
      <c r="D149" s="1">
        <v>13.98</v>
      </c>
      <c r="E149" s="1">
        <v>1</v>
      </c>
      <c r="F149" s="1">
        <f t="shared" si="0"/>
        <v>1</v>
      </c>
      <c r="G149" s="1" t="s">
        <v>83</v>
      </c>
      <c r="K149" s="1"/>
      <c r="L149" s="1" t="s">
        <v>77</v>
      </c>
    </row>
    <row r="150" spans="1:12" ht="14.25" customHeight="1" x14ac:dyDescent="0.4">
      <c r="A150" s="1">
        <v>3459</v>
      </c>
      <c r="B150" s="1">
        <v>100000</v>
      </c>
      <c r="C150" s="1">
        <v>1289</v>
      </c>
      <c r="D150" s="1">
        <v>-10.7</v>
      </c>
      <c r="E150" s="1">
        <v>5</v>
      </c>
      <c r="F150" s="1">
        <f t="shared" si="0"/>
        <v>1</v>
      </c>
      <c r="G150" s="1" t="s">
        <v>83</v>
      </c>
      <c r="K150" s="1"/>
      <c r="L150" s="1" t="s">
        <v>77</v>
      </c>
    </row>
    <row r="151" spans="1:12" ht="14.25" customHeight="1" x14ac:dyDescent="0.4">
      <c r="A151" s="1">
        <v>3605</v>
      </c>
      <c r="B151" s="1">
        <v>126000</v>
      </c>
      <c r="C151" s="1">
        <v>1124</v>
      </c>
      <c r="D151" s="1">
        <v>-10.81</v>
      </c>
      <c r="E151" s="1">
        <v>5</v>
      </c>
      <c r="F151" s="1">
        <f t="shared" si="0"/>
        <v>1</v>
      </c>
      <c r="G151" s="1" t="s">
        <v>83</v>
      </c>
      <c r="K151" s="1"/>
      <c r="L151" s="1" t="s">
        <v>77</v>
      </c>
    </row>
    <row r="152" spans="1:12" ht="14.25" customHeight="1" x14ac:dyDescent="0.4">
      <c r="A152" s="1">
        <v>3615</v>
      </c>
      <c r="B152" s="1">
        <v>200000</v>
      </c>
      <c r="C152" s="1">
        <v>1635</v>
      </c>
      <c r="D152" s="1">
        <v>-11.33</v>
      </c>
      <c r="E152" s="1">
        <v>5</v>
      </c>
      <c r="F152" s="1">
        <f t="shared" si="0"/>
        <v>1</v>
      </c>
      <c r="G152" s="1" t="s">
        <v>83</v>
      </c>
      <c r="K152" s="1"/>
      <c r="L152" s="1" t="s">
        <v>77</v>
      </c>
    </row>
    <row r="153" spans="1:12" ht="14.25" customHeight="1" x14ac:dyDescent="0.4">
      <c r="A153" s="1">
        <v>3399</v>
      </c>
      <c r="B153" s="1">
        <v>117000</v>
      </c>
      <c r="C153" s="1">
        <v>1486</v>
      </c>
      <c r="D153" s="1">
        <v>-10.92</v>
      </c>
      <c r="E153" s="1">
        <v>5</v>
      </c>
      <c r="F153" s="1">
        <f t="shared" si="0"/>
        <v>1</v>
      </c>
      <c r="G153" s="1" t="s">
        <v>83</v>
      </c>
      <c r="K153" s="1"/>
      <c r="L153" s="1" t="s">
        <v>77</v>
      </c>
    </row>
    <row r="154" spans="1:12" ht="14.25" customHeight="1" x14ac:dyDescent="0.4">
      <c r="A154" s="1">
        <v>3610</v>
      </c>
      <c r="B154" s="1">
        <v>132000</v>
      </c>
      <c r="C154" s="1">
        <v>1522</v>
      </c>
      <c r="D154" s="1">
        <v>-10.86</v>
      </c>
      <c r="E154" s="1">
        <v>5</v>
      </c>
      <c r="F154" s="1">
        <f t="shared" si="0"/>
        <v>1</v>
      </c>
      <c r="G154" s="1" t="s">
        <v>83</v>
      </c>
      <c r="K154" s="1"/>
      <c r="L154" s="1" t="s">
        <v>77</v>
      </c>
    </row>
    <row r="155" spans="1:12" ht="14.25" customHeight="1" x14ac:dyDescent="0.4">
      <c r="A155" s="1">
        <v>3553</v>
      </c>
      <c r="B155" s="1">
        <v>145000</v>
      </c>
      <c r="C155" s="1">
        <v>1324</v>
      </c>
      <c r="D155" s="1">
        <v>-11.03</v>
      </c>
      <c r="E155" s="1">
        <v>5</v>
      </c>
      <c r="F155" s="1">
        <f t="shared" si="0"/>
        <v>1</v>
      </c>
      <c r="G155" s="1" t="s">
        <v>83</v>
      </c>
      <c r="K155" s="1"/>
      <c r="L155" s="1" t="s">
        <v>77</v>
      </c>
    </row>
    <row r="156" spans="1:12" ht="14.25" customHeight="1" x14ac:dyDescent="0.4">
      <c r="A156" s="1">
        <v>3625</v>
      </c>
      <c r="B156" s="1">
        <v>74000</v>
      </c>
      <c r="C156" s="1">
        <v>876</v>
      </c>
      <c r="D156" s="1">
        <v>-10.25</v>
      </c>
      <c r="E156" s="1">
        <v>5</v>
      </c>
      <c r="F156" s="1">
        <f t="shared" si="0"/>
        <v>1</v>
      </c>
      <c r="G156" s="1" t="s">
        <v>83</v>
      </c>
      <c r="K156" s="1"/>
      <c r="L156" s="1" t="s">
        <v>77</v>
      </c>
    </row>
    <row r="157" spans="1:12" ht="14.25" customHeight="1" x14ac:dyDescent="0.4">
      <c r="A157" s="1">
        <v>3780</v>
      </c>
      <c r="B157" s="1">
        <v>200000</v>
      </c>
      <c r="C157" s="1">
        <v>1324</v>
      </c>
      <c r="D157" s="1">
        <v>-10.7</v>
      </c>
      <c r="E157" s="1">
        <v>5</v>
      </c>
      <c r="F157" s="1">
        <f t="shared" si="0"/>
        <v>1</v>
      </c>
      <c r="G157" s="1" t="s">
        <v>83</v>
      </c>
      <c r="K157" s="1"/>
      <c r="L157" s="1" t="s">
        <v>77</v>
      </c>
    </row>
    <row r="158" spans="1:12" ht="14.25" customHeight="1" x14ac:dyDescent="0.4">
      <c r="A158" s="1">
        <v>3323</v>
      </c>
      <c r="B158" s="1">
        <v>4.2999999999999999E-4</v>
      </c>
      <c r="C158" s="1">
        <v>9.1200000000000003E-2</v>
      </c>
      <c r="D158" s="1">
        <v>17.16</v>
      </c>
      <c r="E158" s="1">
        <v>0</v>
      </c>
      <c r="F158" s="1">
        <f t="shared" si="0"/>
        <v>1</v>
      </c>
      <c r="G158" s="1" t="s">
        <v>83</v>
      </c>
      <c r="K158" s="1"/>
      <c r="L158" s="1" t="s">
        <v>77</v>
      </c>
    </row>
    <row r="159" spans="1:12" ht="14.25" customHeight="1" x14ac:dyDescent="0.4">
      <c r="A159" s="1">
        <v>3531</v>
      </c>
      <c r="B159" s="1">
        <v>9.3000000000000005E-4</v>
      </c>
      <c r="C159" s="1">
        <v>9.7600000000000006E-2</v>
      </c>
      <c r="D159" s="1">
        <v>19.940000000000001</v>
      </c>
      <c r="E159" s="1">
        <v>0</v>
      </c>
      <c r="F159" s="1">
        <f t="shared" si="0"/>
        <v>1</v>
      </c>
      <c r="G159" s="1" t="s">
        <v>83</v>
      </c>
      <c r="K159" s="1"/>
      <c r="L159" s="1" t="s">
        <v>77</v>
      </c>
    </row>
    <row r="160" spans="1:12" ht="14.25" customHeight="1" x14ac:dyDescent="0.4">
      <c r="A160" s="1">
        <v>3218</v>
      </c>
      <c r="B160" s="1">
        <v>5.4000000000000001E-4</v>
      </c>
      <c r="C160" s="1">
        <v>0.11</v>
      </c>
      <c r="D160" s="1">
        <v>20.02</v>
      </c>
      <c r="E160" s="1">
        <v>0</v>
      </c>
      <c r="F160" s="1">
        <f t="shared" si="0"/>
        <v>1</v>
      </c>
      <c r="G160" s="1" t="s">
        <v>83</v>
      </c>
      <c r="K160" s="1"/>
      <c r="L160" s="1" t="s">
        <v>77</v>
      </c>
    </row>
    <row r="161" spans="1:12" ht="14.25" customHeight="1" x14ac:dyDescent="0.4">
      <c r="A161" s="1">
        <v>3146</v>
      </c>
      <c r="B161" s="1">
        <v>1.4999999999999999E-4</v>
      </c>
      <c r="C161" s="1">
        <v>9.3200000000000005E-2</v>
      </c>
      <c r="D161" s="1">
        <v>16.920000000000002</v>
      </c>
      <c r="E161" s="1">
        <v>0</v>
      </c>
      <c r="F161" s="1">
        <f t="shared" si="0"/>
        <v>1</v>
      </c>
      <c r="G161" s="1" t="s">
        <v>83</v>
      </c>
      <c r="K161" s="1"/>
      <c r="L161" s="1" t="s">
        <v>77</v>
      </c>
    </row>
    <row r="162" spans="1:12" ht="14.25" customHeight="1" x14ac:dyDescent="0.4">
      <c r="A162" s="1">
        <v>3511</v>
      </c>
      <c r="B162" s="1">
        <v>6.4000000000000005E-4</v>
      </c>
      <c r="C162" s="1">
        <v>0.109</v>
      </c>
      <c r="D162" s="1">
        <v>17.12</v>
      </c>
      <c r="E162" s="1">
        <v>0</v>
      </c>
      <c r="F162" s="1">
        <f t="shared" si="0"/>
        <v>1</v>
      </c>
      <c r="G162" s="1" t="s">
        <v>83</v>
      </c>
      <c r="K162" s="1"/>
      <c r="L162" s="1" t="s">
        <v>77</v>
      </c>
    </row>
    <row r="163" spans="1:12" ht="14.25" customHeight="1" x14ac:dyDescent="0.4">
      <c r="A163" s="1">
        <v>3225</v>
      </c>
      <c r="B163" s="1">
        <v>7.6000000000000004E-4</v>
      </c>
      <c r="C163" s="1">
        <v>0.121</v>
      </c>
      <c r="D163" s="1">
        <v>19.63</v>
      </c>
      <c r="E163" s="1">
        <v>0</v>
      </c>
      <c r="F163" s="1">
        <f t="shared" si="0"/>
        <v>1</v>
      </c>
      <c r="G163" s="1" t="s">
        <v>83</v>
      </c>
      <c r="K163" s="1"/>
      <c r="L163" s="1" t="s">
        <v>77</v>
      </c>
    </row>
    <row r="164" spans="1:12" ht="14.25" customHeight="1" x14ac:dyDescent="0.4">
      <c r="A164" s="1">
        <v>2935</v>
      </c>
      <c r="B164" s="1">
        <v>8.7000000000000001E-4</v>
      </c>
      <c r="C164" s="1">
        <v>9.3200000000000005E-2</v>
      </c>
      <c r="D164" s="1">
        <v>16.88</v>
      </c>
      <c r="E164" s="1">
        <v>0</v>
      </c>
      <c r="F164" s="1">
        <f t="shared" si="0"/>
        <v>1</v>
      </c>
      <c r="G164" s="1" t="s">
        <v>83</v>
      </c>
      <c r="K164" s="1"/>
      <c r="L164" s="1" t="s">
        <v>77</v>
      </c>
    </row>
    <row r="165" spans="1:12" ht="14.25" customHeight="1" x14ac:dyDescent="0.4">
      <c r="A165" s="1">
        <v>2861</v>
      </c>
      <c r="B165" s="1">
        <v>1.9000000000000001E-4</v>
      </c>
      <c r="C165" s="1">
        <v>8.9899999999999994E-2</v>
      </c>
      <c r="D165" s="1">
        <v>16.71</v>
      </c>
      <c r="E165" s="1">
        <v>0</v>
      </c>
      <c r="F165" s="1">
        <f t="shared" si="0"/>
        <v>1</v>
      </c>
      <c r="G165" s="1" t="s">
        <v>83</v>
      </c>
      <c r="K165" s="1"/>
      <c r="L165" s="1" t="s">
        <v>77</v>
      </c>
    </row>
    <row r="166" spans="1:12" ht="14.25" customHeight="1" x14ac:dyDescent="0.4">
      <c r="A166" s="1">
        <v>2856</v>
      </c>
      <c r="B166" s="1">
        <v>8.9599999999999999E-4</v>
      </c>
      <c r="C166" s="1">
        <v>7.8200000000000006E-2</v>
      </c>
      <c r="D166" s="1">
        <v>19.559999999999999</v>
      </c>
      <c r="E166" s="1">
        <v>0</v>
      </c>
      <c r="F166" s="1">
        <f t="shared" si="0"/>
        <v>1</v>
      </c>
      <c r="G166" s="1" t="s">
        <v>83</v>
      </c>
      <c r="K166" s="1"/>
      <c r="L166" s="1" t="s">
        <v>77</v>
      </c>
    </row>
    <row r="167" spans="1:12" ht="14.25" customHeight="1" x14ac:dyDescent="0.4">
      <c r="A167" s="1">
        <v>2731</v>
      </c>
      <c r="B167" s="1">
        <v>4.37E-4</v>
      </c>
      <c r="C167" s="1">
        <v>8.5599999999999996E-2</v>
      </c>
      <c r="D167" s="1">
        <v>18.09</v>
      </c>
      <c r="E167" s="1">
        <v>0</v>
      </c>
      <c r="F167" s="1">
        <f t="shared" si="0"/>
        <v>1</v>
      </c>
      <c r="G167" s="1" t="s">
        <v>83</v>
      </c>
      <c r="K167" s="1"/>
      <c r="L167" s="1" t="s">
        <v>77</v>
      </c>
    </row>
    <row r="168" spans="1:12" ht="14.25" customHeight="1" x14ac:dyDescent="0.4">
      <c r="A168" s="1">
        <v>3095</v>
      </c>
      <c r="B168" s="1">
        <v>1.9000000000000001E-4</v>
      </c>
      <c r="C168" s="1">
        <v>0.49199999999999999</v>
      </c>
      <c r="D168" s="1">
        <v>10.87</v>
      </c>
      <c r="E168" s="1">
        <v>1</v>
      </c>
      <c r="F168" s="1">
        <f t="shared" si="0"/>
        <v>1</v>
      </c>
      <c r="G168" s="1" t="s">
        <v>83</v>
      </c>
      <c r="K168" s="1"/>
      <c r="L168" s="1" t="s">
        <v>77</v>
      </c>
    </row>
    <row r="169" spans="1:12" ht="14.25" customHeight="1" x14ac:dyDescent="0.4">
      <c r="A169" s="1">
        <v>3607</v>
      </c>
      <c r="B169" s="1">
        <v>2.3000000000000001E-4</v>
      </c>
      <c r="C169" s="1">
        <v>0.38</v>
      </c>
      <c r="D169" s="1">
        <v>10.34</v>
      </c>
      <c r="E169" s="1">
        <v>1</v>
      </c>
      <c r="F169" s="1">
        <f t="shared" si="0"/>
        <v>1</v>
      </c>
      <c r="G169" s="1" t="s">
        <v>83</v>
      </c>
      <c r="K169" s="1"/>
      <c r="L169" s="1" t="s">
        <v>77</v>
      </c>
    </row>
    <row r="170" spans="1:12" ht="14.25" customHeight="1" x14ac:dyDescent="0.4">
      <c r="A170" s="1">
        <v>3100</v>
      </c>
      <c r="B170" s="1">
        <v>8.0000000000000002E-3</v>
      </c>
      <c r="C170" s="1">
        <v>0.31</v>
      </c>
      <c r="D170" s="1">
        <v>11.17</v>
      </c>
      <c r="E170" s="1">
        <v>1</v>
      </c>
      <c r="F170" s="1">
        <f t="shared" si="0"/>
        <v>1</v>
      </c>
      <c r="G170" s="1" t="s">
        <v>83</v>
      </c>
      <c r="K170" s="1"/>
      <c r="L170" s="1" t="s">
        <v>77</v>
      </c>
    </row>
    <row r="171" spans="1:12" ht="14.25" customHeight="1" x14ac:dyDescent="0.4">
      <c r="A171" s="1">
        <v>2989</v>
      </c>
      <c r="B171" s="1">
        <v>8.6999999999999994E-3</v>
      </c>
      <c r="C171" s="1">
        <v>0.34</v>
      </c>
      <c r="D171" s="1">
        <v>13.12</v>
      </c>
      <c r="E171" s="1">
        <v>1</v>
      </c>
      <c r="F171" s="1">
        <f t="shared" si="0"/>
        <v>1</v>
      </c>
      <c r="G171" s="1" t="s">
        <v>83</v>
      </c>
      <c r="K171" s="1"/>
      <c r="L171" s="1" t="s">
        <v>77</v>
      </c>
    </row>
    <row r="172" spans="1:12" ht="14.25" customHeight="1" x14ac:dyDescent="0.4">
      <c r="A172" s="1">
        <v>3542</v>
      </c>
      <c r="B172" s="1">
        <v>8.9999999999999998E-4</v>
      </c>
      <c r="C172" s="1">
        <v>0.62</v>
      </c>
      <c r="D172" s="1">
        <v>14.23</v>
      </c>
      <c r="E172" s="1">
        <v>1</v>
      </c>
      <c r="F172" s="1">
        <f t="shared" si="0"/>
        <v>1</v>
      </c>
      <c r="G172" s="1" t="s">
        <v>83</v>
      </c>
      <c r="K172" s="1"/>
      <c r="L172" s="1" t="s">
        <v>77</v>
      </c>
    </row>
    <row r="173" spans="1:12" ht="14.25" customHeight="1" x14ac:dyDescent="0.4">
      <c r="A173" s="1">
        <v>3243</v>
      </c>
      <c r="B173" s="1">
        <v>2.3E-3</v>
      </c>
      <c r="C173" s="1">
        <v>0.73</v>
      </c>
      <c r="D173" s="1">
        <v>14.75</v>
      </c>
      <c r="E173" s="1">
        <v>1</v>
      </c>
      <c r="F173" s="1">
        <f t="shared" si="0"/>
        <v>1</v>
      </c>
      <c r="G173" s="1" t="s">
        <v>83</v>
      </c>
      <c r="K173" s="1"/>
      <c r="L173" s="1" t="s">
        <v>77</v>
      </c>
    </row>
    <row r="174" spans="1:12" ht="14.25" customHeight="1" x14ac:dyDescent="0.4">
      <c r="A174" s="1">
        <v>3091</v>
      </c>
      <c r="B174" s="1">
        <v>8.0999999999999996E-3</v>
      </c>
      <c r="C174" s="1">
        <v>0.24</v>
      </c>
      <c r="D174" s="1">
        <v>11.43</v>
      </c>
      <c r="E174" s="1">
        <v>1</v>
      </c>
      <c r="F174" s="1">
        <f t="shared" si="0"/>
        <v>1</v>
      </c>
      <c r="G174" s="1" t="s">
        <v>83</v>
      </c>
      <c r="K174" s="1"/>
      <c r="L174" s="1" t="s">
        <v>77</v>
      </c>
    </row>
    <row r="175" spans="1:12" ht="14.25" customHeight="1" x14ac:dyDescent="0.4">
      <c r="A175" s="1">
        <v>3598</v>
      </c>
      <c r="B175" s="1">
        <v>1.1000000000000001E-3</v>
      </c>
      <c r="C175" s="1">
        <v>0.56000000000000005</v>
      </c>
      <c r="D175" s="1">
        <v>14.26</v>
      </c>
      <c r="E175" s="1">
        <v>1</v>
      </c>
      <c r="F175" s="1">
        <f t="shared" si="0"/>
        <v>1</v>
      </c>
      <c r="G175" s="1" t="s">
        <v>83</v>
      </c>
      <c r="K175" s="1"/>
      <c r="L175" s="1" t="s">
        <v>77</v>
      </c>
    </row>
    <row r="176" spans="1:12" ht="14.25" customHeight="1" x14ac:dyDescent="0.4">
      <c r="A176" s="1">
        <v>3324</v>
      </c>
      <c r="B176" s="1">
        <v>3.3999999999999998E-3</v>
      </c>
      <c r="C176" s="1">
        <v>0.34</v>
      </c>
      <c r="D176" s="1">
        <v>12.23</v>
      </c>
      <c r="E176" s="1">
        <v>1</v>
      </c>
      <c r="F176" s="1">
        <f t="shared" si="0"/>
        <v>1</v>
      </c>
      <c r="G176" s="1" t="s">
        <v>83</v>
      </c>
      <c r="K176" s="1"/>
      <c r="L176" s="1" t="s">
        <v>77</v>
      </c>
    </row>
    <row r="177" spans="1:12" ht="14.25" customHeight="1" x14ac:dyDescent="0.4">
      <c r="A177" s="1">
        <v>3541</v>
      </c>
      <c r="B177" s="1">
        <v>1.2999999999999999E-3</v>
      </c>
      <c r="C177" s="1">
        <v>0.25600000000000001</v>
      </c>
      <c r="D177" s="1">
        <v>14.33</v>
      </c>
      <c r="E177" s="1">
        <v>1</v>
      </c>
      <c r="F177" s="1">
        <f t="shared" si="0"/>
        <v>1</v>
      </c>
      <c r="G177" s="1" t="s">
        <v>83</v>
      </c>
      <c r="K177" s="1"/>
      <c r="L177" s="1" t="s">
        <v>77</v>
      </c>
    </row>
    <row r="178" spans="1:12" ht="14.25" customHeight="1" x14ac:dyDescent="0.4">
      <c r="A178" s="1">
        <v>3570</v>
      </c>
      <c r="B178" s="1">
        <v>320000</v>
      </c>
      <c r="C178" s="1">
        <v>1480</v>
      </c>
      <c r="D178" s="1">
        <v>-7.58</v>
      </c>
      <c r="E178" s="1">
        <v>5</v>
      </c>
      <c r="F178" s="1">
        <f t="shared" si="0"/>
        <v>1</v>
      </c>
      <c r="G178" s="1" t="s">
        <v>83</v>
      </c>
      <c r="K178" s="1"/>
      <c r="L178" s="1" t="s">
        <v>77</v>
      </c>
    </row>
    <row r="179" spans="1:12" ht="14.25" customHeight="1" x14ac:dyDescent="0.4">
      <c r="A179" s="1">
        <v>3500</v>
      </c>
      <c r="B179" s="1">
        <v>138000</v>
      </c>
      <c r="C179" s="1">
        <v>1420</v>
      </c>
      <c r="D179" s="1">
        <v>-8.18</v>
      </c>
      <c r="E179" s="1">
        <v>5</v>
      </c>
      <c r="F179" s="1">
        <f t="shared" si="0"/>
        <v>1</v>
      </c>
      <c r="G179" s="1" t="s">
        <v>83</v>
      </c>
      <c r="K179" s="1"/>
      <c r="L179" s="1" t="s">
        <v>77</v>
      </c>
    </row>
    <row r="180" spans="1:12" ht="14.25" customHeight="1" x14ac:dyDescent="0.4">
      <c r="A180" s="1">
        <v>3600</v>
      </c>
      <c r="B180" s="1">
        <v>240000</v>
      </c>
      <c r="C180" s="1">
        <v>1190</v>
      </c>
      <c r="D180" s="1">
        <v>-7.89</v>
      </c>
      <c r="E180" s="1">
        <v>5</v>
      </c>
      <c r="F180" s="1">
        <f t="shared" si="0"/>
        <v>1</v>
      </c>
      <c r="G180" s="1" t="s">
        <v>83</v>
      </c>
      <c r="K180" s="1"/>
      <c r="L180" s="1" t="s">
        <v>77</v>
      </c>
    </row>
    <row r="181" spans="1:12" ht="14.25" customHeight="1" x14ac:dyDescent="0.4">
      <c r="A181" s="1">
        <v>3614</v>
      </c>
      <c r="B181" s="1">
        <v>145000</v>
      </c>
      <c r="C181" s="1">
        <v>1553</v>
      </c>
      <c r="D181" s="1">
        <v>-7.71</v>
      </c>
      <c r="E181" s="1">
        <v>5</v>
      </c>
      <c r="F181" s="1">
        <f t="shared" si="0"/>
        <v>1</v>
      </c>
      <c r="G181" s="1" t="s">
        <v>83</v>
      </c>
      <c r="K181" s="1"/>
      <c r="L181" s="1" t="s">
        <v>77</v>
      </c>
    </row>
    <row r="182" spans="1:12" ht="14.25" customHeight="1" x14ac:dyDescent="0.4">
      <c r="A182" s="1">
        <v>2831</v>
      </c>
      <c r="B182" s="1">
        <v>2.31E-4</v>
      </c>
      <c r="C182" s="1">
        <v>9.1499999999999998E-2</v>
      </c>
      <c r="D182" s="1">
        <v>16.21</v>
      </c>
      <c r="E182" s="1">
        <v>0</v>
      </c>
      <c r="F182" s="1">
        <f t="shared" si="0"/>
        <v>1</v>
      </c>
      <c r="G182" s="1" t="s">
        <v>83</v>
      </c>
      <c r="K182" s="1"/>
      <c r="L182" s="1" t="s">
        <v>77</v>
      </c>
    </row>
    <row r="183" spans="1:12" ht="14.25" customHeight="1" x14ac:dyDescent="0.4">
      <c r="A183" s="1">
        <v>2914</v>
      </c>
      <c r="B183" s="1">
        <v>6.3100000000000005E-4</v>
      </c>
      <c r="C183" s="1">
        <v>0.11600000000000001</v>
      </c>
      <c r="D183" s="1">
        <v>18.39</v>
      </c>
      <c r="E183" s="1">
        <v>0</v>
      </c>
      <c r="F183" s="1">
        <f t="shared" si="0"/>
        <v>1</v>
      </c>
      <c r="G183" s="1" t="s">
        <v>83</v>
      </c>
      <c r="K183" s="1"/>
      <c r="L183" s="1" t="s">
        <v>77</v>
      </c>
    </row>
    <row r="184" spans="1:12" ht="14.25" customHeight="1" x14ac:dyDescent="0.4">
      <c r="A184" s="1">
        <v>3419</v>
      </c>
      <c r="B184" s="1">
        <v>2.4499999999999999E-4</v>
      </c>
      <c r="C184" s="1">
        <v>0.126</v>
      </c>
      <c r="D184" s="1">
        <v>17.559999999999999</v>
      </c>
      <c r="E184" s="1">
        <v>0</v>
      </c>
      <c r="F184" s="1">
        <f t="shared" si="0"/>
        <v>1</v>
      </c>
      <c r="G184" s="1" t="s">
        <v>83</v>
      </c>
      <c r="K184" s="1"/>
      <c r="L184" s="1" t="s">
        <v>77</v>
      </c>
    </row>
    <row r="185" spans="1:12" ht="14.25" customHeight="1" x14ac:dyDescent="0.4">
      <c r="A185" s="1">
        <v>3218</v>
      </c>
      <c r="B185" s="1">
        <v>4.5199999999999998E-4</v>
      </c>
      <c r="C185" s="1">
        <v>9.8699999999999996E-2</v>
      </c>
      <c r="D185" s="1">
        <v>17.34</v>
      </c>
      <c r="E185" s="1">
        <v>0</v>
      </c>
      <c r="F185" s="1">
        <f t="shared" si="0"/>
        <v>1</v>
      </c>
      <c r="G185" s="1" t="s">
        <v>83</v>
      </c>
      <c r="K185" s="1"/>
      <c r="L185" s="1" t="s">
        <v>77</v>
      </c>
    </row>
    <row r="186" spans="1:12" ht="14.25" customHeight="1" x14ac:dyDescent="0.4">
      <c r="A186" s="1">
        <v>3453</v>
      </c>
      <c r="B186" s="1">
        <v>6.2100000000000002E-4</v>
      </c>
      <c r="C186" s="1">
        <v>7.7299999999999994E-2</v>
      </c>
      <c r="D186" s="1">
        <v>17.079999999999998</v>
      </c>
      <c r="E186" s="1">
        <v>0</v>
      </c>
      <c r="F186" s="1">
        <f t="shared" si="0"/>
        <v>1</v>
      </c>
      <c r="G186" s="1" t="s">
        <v>83</v>
      </c>
      <c r="K186" s="1"/>
      <c r="L186" s="1" t="s">
        <v>77</v>
      </c>
    </row>
    <row r="187" spans="1:12" ht="14.25" customHeight="1" x14ac:dyDescent="0.4">
      <c r="A187" s="1">
        <v>2889</v>
      </c>
      <c r="B187" s="1">
        <v>3.5199999999999999E-4</v>
      </c>
      <c r="C187" s="1">
        <v>9.7299999999999998E-2</v>
      </c>
      <c r="D187" s="1">
        <v>16.93</v>
      </c>
      <c r="E187" s="1">
        <v>0</v>
      </c>
      <c r="F187" s="1">
        <f t="shared" si="0"/>
        <v>1</v>
      </c>
      <c r="G187" s="1" t="s">
        <v>83</v>
      </c>
      <c r="K187" s="1"/>
      <c r="L187" s="1" t="s">
        <v>77</v>
      </c>
    </row>
    <row r="188" spans="1:12" ht="14.25" customHeight="1" x14ac:dyDescent="0.4">
      <c r="A188" s="1">
        <v>2968</v>
      </c>
      <c r="B188" s="1">
        <v>4.6099999999999998E-4</v>
      </c>
      <c r="C188" s="1">
        <v>0.11899999999999999</v>
      </c>
      <c r="D188" s="1">
        <v>17.45</v>
      </c>
      <c r="E188" s="1">
        <v>0</v>
      </c>
      <c r="F188" s="1">
        <f t="shared" si="0"/>
        <v>1</v>
      </c>
      <c r="G188" s="1" t="s">
        <v>83</v>
      </c>
      <c r="K188" s="1"/>
      <c r="L188" s="1" t="s">
        <v>77</v>
      </c>
    </row>
    <row r="189" spans="1:12" ht="14.25" customHeight="1" x14ac:dyDescent="0.4">
      <c r="A189" s="1">
        <v>3484</v>
      </c>
      <c r="B189" s="1">
        <v>5.5099999999999995E-4</v>
      </c>
      <c r="C189" s="1">
        <v>9.98E-2</v>
      </c>
      <c r="D189" s="1">
        <v>16.670000000000002</v>
      </c>
      <c r="E189" s="1">
        <v>0</v>
      </c>
      <c r="F189" s="1">
        <f t="shared" si="0"/>
        <v>1</v>
      </c>
      <c r="G189" s="1" t="s">
        <v>83</v>
      </c>
      <c r="K189" s="1"/>
      <c r="L189" s="1" t="s">
        <v>77</v>
      </c>
    </row>
    <row r="190" spans="1:12" ht="14.25" customHeight="1" x14ac:dyDescent="0.4">
      <c r="A190" s="1">
        <v>2778</v>
      </c>
      <c r="B190" s="1">
        <v>8.4900000000000004E-4</v>
      </c>
      <c r="C190" s="1">
        <v>0.112</v>
      </c>
      <c r="D190" s="1">
        <v>19.45</v>
      </c>
      <c r="E190" s="1">
        <v>0</v>
      </c>
      <c r="F190" s="1">
        <f t="shared" si="0"/>
        <v>1</v>
      </c>
      <c r="G190" s="1" t="s">
        <v>83</v>
      </c>
      <c r="K190" s="1"/>
      <c r="L190" s="1" t="s">
        <v>77</v>
      </c>
    </row>
    <row r="191" spans="1:12" ht="14.25" customHeight="1" x14ac:dyDescent="0.4">
      <c r="A191" s="1">
        <v>3523</v>
      </c>
      <c r="B191" s="1">
        <v>9.5699999999999995E-4</v>
      </c>
      <c r="C191" s="1">
        <v>0.129</v>
      </c>
      <c r="D191" s="1">
        <v>16.350000000000001</v>
      </c>
      <c r="E191" s="1">
        <v>0</v>
      </c>
      <c r="F191" s="1">
        <f t="shared" si="0"/>
        <v>1</v>
      </c>
      <c r="G191" s="1" t="s">
        <v>83</v>
      </c>
      <c r="K191" s="1"/>
      <c r="L191" s="1" t="s">
        <v>77</v>
      </c>
    </row>
    <row r="192" spans="1:12" ht="14.25" customHeight="1" x14ac:dyDescent="0.4">
      <c r="A192" s="1">
        <v>3462</v>
      </c>
      <c r="B192" s="1">
        <v>5.3E-3</v>
      </c>
      <c r="C192" s="1">
        <v>0.14799999999999999</v>
      </c>
      <c r="D192" s="1">
        <v>11.47</v>
      </c>
      <c r="E192" s="1">
        <v>1</v>
      </c>
      <c r="F192" s="1">
        <f t="shared" si="0"/>
        <v>1</v>
      </c>
      <c r="G192" s="1" t="s">
        <v>83</v>
      </c>
      <c r="K192" s="1"/>
      <c r="L192" s="1" t="s">
        <v>77</v>
      </c>
    </row>
    <row r="193" spans="1:12" ht="14.25" customHeight="1" x14ac:dyDescent="0.4">
      <c r="A193" s="1">
        <v>3257</v>
      </c>
      <c r="B193" s="1">
        <v>2.3999999999999998E-3</v>
      </c>
      <c r="C193" s="1">
        <v>0.46</v>
      </c>
      <c r="D193" s="1">
        <v>10.73</v>
      </c>
      <c r="E193" s="1">
        <v>1</v>
      </c>
      <c r="F193" s="1">
        <f t="shared" si="0"/>
        <v>1</v>
      </c>
      <c r="G193" s="1" t="s">
        <v>83</v>
      </c>
      <c r="K193" s="1"/>
      <c r="L193" s="1" t="s">
        <v>77</v>
      </c>
    </row>
    <row r="194" spans="1:12" ht="14.25" customHeight="1" x14ac:dyDescent="0.4">
      <c r="A194" s="1">
        <v>2994</v>
      </c>
      <c r="B194" s="1">
        <v>7.1999999999999998E-3</v>
      </c>
      <c r="C194" s="1">
        <v>0.28000000000000003</v>
      </c>
      <c r="D194" s="1">
        <v>13.45</v>
      </c>
      <c r="E194" s="1">
        <v>1</v>
      </c>
      <c r="F194" s="1">
        <f t="shared" si="0"/>
        <v>1</v>
      </c>
      <c r="G194" s="1" t="s">
        <v>83</v>
      </c>
      <c r="K194" s="1"/>
      <c r="L194" s="1" t="s">
        <v>77</v>
      </c>
    </row>
    <row r="195" spans="1:12" ht="14.25" customHeight="1" x14ac:dyDescent="0.4">
      <c r="A195" s="1">
        <v>3212</v>
      </c>
      <c r="B195" s="1">
        <v>1.6000000000000001E-3</v>
      </c>
      <c r="C195" s="1">
        <v>0.378</v>
      </c>
      <c r="D195" s="1">
        <v>12.853999999999999</v>
      </c>
      <c r="E195" s="1">
        <v>1</v>
      </c>
      <c r="F195" s="1">
        <f t="shared" si="0"/>
        <v>1</v>
      </c>
      <c r="G195" s="1" t="s">
        <v>83</v>
      </c>
      <c r="K195" s="1"/>
      <c r="L195" s="1" t="s">
        <v>77</v>
      </c>
    </row>
    <row r="196" spans="1:12" ht="14.25" customHeight="1" x14ac:dyDescent="0.4">
      <c r="A196" s="1">
        <v>3523</v>
      </c>
      <c r="B196" s="1">
        <v>5.4000000000000003E-3</v>
      </c>
      <c r="C196" s="1">
        <v>0.31900000000000001</v>
      </c>
      <c r="D196" s="1">
        <v>12.43</v>
      </c>
      <c r="E196" s="1">
        <v>1</v>
      </c>
      <c r="F196" s="1">
        <f t="shared" si="0"/>
        <v>1</v>
      </c>
      <c r="G196" s="1" t="s">
        <v>83</v>
      </c>
      <c r="K196" s="1"/>
      <c r="L196" s="1" t="s">
        <v>77</v>
      </c>
    </row>
    <row r="197" spans="1:12" ht="14.25" customHeight="1" x14ac:dyDescent="0.4">
      <c r="A197" s="1">
        <v>3598</v>
      </c>
      <c r="B197" s="1">
        <v>2.7000000000000001E-3</v>
      </c>
      <c r="C197" s="1">
        <v>0.67</v>
      </c>
      <c r="D197" s="1">
        <v>13.667</v>
      </c>
      <c r="E197" s="1">
        <v>1</v>
      </c>
      <c r="F197" s="1">
        <f t="shared" si="0"/>
        <v>1</v>
      </c>
      <c r="G197" s="1" t="s">
        <v>83</v>
      </c>
      <c r="K197" s="1"/>
      <c r="L197" s="1" t="s">
        <v>77</v>
      </c>
    </row>
    <row r="198" spans="1:12" ht="14.25" customHeight="1" x14ac:dyDescent="0.4">
      <c r="A198" s="1">
        <v>3142</v>
      </c>
      <c r="B198" s="1">
        <v>1.32E-3</v>
      </c>
      <c r="C198" s="1">
        <v>0.25800000000000001</v>
      </c>
      <c r="D198" s="1">
        <v>14.12</v>
      </c>
      <c r="E198" s="1">
        <v>1</v>
      </c>
      <c r="F198" s="1">
        <f t="shared" si="0"/>
        <v>1</v>
      </c>
      <c r="G198" s="1" t="s">
        <v>83</v>
      </c>
      <c r="K198" s="1"/>
      <c r="L198" s="1" t="s">
        <v>77</v>
      </c>
    </row>
    <row r="199" spans="1:12" ht="14.25" customHeight="1" x14ac:dyDescent="0.4">
      <c r="A199" s="1">
        <v>3496</v>
      </c>
      <c r="B199" s="1">
        <v>1.25E-3</v>
      </c>
      <c r="C199" s="1">
        <v>0.33600000000000002</v>
      </c>
      <c r="D199" s="1">
        <v>14.94</v>
      </c>
      <c r="E199" s="1">
        <v>1</v>
      </c>
      <c r="F199" s="1">
        <f t="shared" si="0"/>
        <v>1</v>
      </c>
      <c r="G199" s="1" t="s">
        <v>83</v>
      </c>
      <c r="K199" s="1"/>
      <c r="L199" s="1" t="s">
        <v>77</v>
      </c>
    </row>
    <row r="200" spans="1:12" ht="14.25" customHeight="1" x14ac:dyDescent="0.4">
      <c r="A200" s="1">
        <v>3324</v>
      </c>
      <c r="B200" s="1">
        <v>6.4999999999999997E-3</v>
      </c>
      <c r="C200" s="1">
        <v>0.47099999999999997</v>
      </c>
      <c r="D200" s="1">
        <v>12.78</v>
      </c>
      <c r="E200" s="1">
        <v>1</v>
      </c>
      <c r="F200" s="1">
        <f t="shared" si="0"/>
        <v>1</v>
      </c>
      <c r="G200" s="1" t="s">
        <v>83</v>
      </c>
      <c r="K200" s="1"/>
      <c r="L200" s="1" t="s">
        <v>77</v>
      </c>
    </row>
    <row r="201" spans="1:12" ht="14.25" customHeight="1" x14ac:dyDescent="0.4">
      <c r="A201" s="1">
        <v>3463</v>
      </c>
      <c r="B201" s="1">
        <v>2.7000000000000001E-3</v>
      </c>
      <c r="C201" s="1">
        <v>0.67500000000000004</v>
      </c>
      <c r="D201" s="1">
        <v>14.776</v>
      </c>
      <c r="E201" s="1">
        <v>1</v>
      </c>
      <c r="F201" s="1">
        <f t="shared" si="0"/>
        <v>1</v>
      </c>
      <c r="G201" s="1" t="s">
        <v>83</v>
      </c>
      <c r="K201" s="1"/>
      <c r="L201" s="1" t="s">
        <v>77</v>
      </c>
    </row>
    <row r="202" spans="1:12" ht="14.25" customHeight="1" x14ac:dyDescent="0.4">
      <c r="A202" s="1">
        <v>39000</v>
      </c>
      <c r="B202" s="1">
        <v>204000</v>
      </c>
      <c r="C202" s="1">
        <v>10.6</v>
      </c>
      <c r="D202" s="1">
        <v>-4.7</v>
      </c>
      <c r="E202" s="1">
        <v>3</v>
      </c>
      <c r="F202" s="1">
        <f t="shared" si="0"/>
        <v>7</v>
      </c>
      <c r="G202" s="1" t="s">
        <v>84</v>
      </c>
      <c r="K202" s="1"/>
      <c r="L202" s="1" t="s">
        <v>71</v>
      </c>
    </row>
    <row r="203" spans="1:12" ht="14.25" customHeight="1" x14ac:dyDescent="0.4">
      <c r="A203" s="1">
        <v>36108</v>
      </c>
      <c r="B203" s="1">
        <v>198000</v>
      </c>
      <c r="C203" s="1">
        <v>10.199999999999999</v>
      </c>
      <c r="D203" s="1">
        <v>-4.4000000000000004</v>
      </c>
      <c r="E203" s="1">
        <v>3</v>
      </c>
      <c r="F203" s="1">
        <f t="shared" si="0"/>
        <v>7</v>
      </c>
      <c r="G203" s="1" t="s">
        <v>84</v>
      </c>
      <c r="K203" s="1"/>
      <c r="L203" s="1" t="s">
        <v>71</v>
      </c>
    </row>
    <row r="204" spans="1:12" ht="14.25" customHeight="1" x14ac:dyDescent="0.4">
      <c r="A204" s="1">
        <v>40000</v>
      </c>
      <c r="B204" s="1">
        <v>813000</v>
      </c>
      <c r="C204" s="1">
        <v>14</v>
      </c>
      <c r="D204" s="1">
        <v>-6.23</v>
      </c>
      <c r="E204" s="1">
        <v>4</v>
      </c>
      <c r="F204" s="1">
        <f t="shared" si="0"/>
        <v>7</v>
      </c>
      <c r="G204" s="1" t="s">
        <v>84</v>
      </c>
      <c r="K204" s="1"/>
      <c r="L204" s="1" t="s">
        <v>71</v>
      </c>
    </row>
    <row r="205" spans="1:12" ht="14.25" customHeight="1" x14ac:dyDescent="0.4">
      <c r="A205" s="1">
        <v>23000</v>
      </c>
      <c r="B205" s="1">
        <v>127000</v>
      </c>
      <c r="C205" s="1">
        <v>36</v>
      </c>
      <c r="D205" s="1">
        <v>-5.76</v>
      </c>
      <c r="E205" s="1">
        <v>4</v>
      </c>
      <c r="F205" s="1">
        <f t="shared" si="0"/>
        <v>7</v>
      </c>
      <c r="G205" s="1" t="s">
        <v>84</v>
      </c>
      <c r="K205" s="1"/>
      <c r="L205" s="1" t="s">
        <v>71</v>
      </c>
    </row>
    <row r="206" spans="1:12" ht="14.25" customHeight="1" x14ac:dyDescent="0.4">
      <c r="A206" s="1">
        <v>17120</v>
      </c>
      <c r="B206" s="1">
        <v>235000</v>
      </c>
      <c r="C206" s="1">
        <v>83</v>
      </c>
      <c r="D206" s="1">
        <v>-6.89</v>
      </c>
      <c r="E206" s="1">
        <v>4</v>
      </c>
      <c r="F206" s="1">
        <f t="shared" si="0"/>
        <v>7</v>
      </c>
      <c r="G206" s="1" t="s">
        <v>84</v>
      </c>
      <c r="K206" s="1"/>
      <c r="L206" s="1" t="s">
        <v>71</v>
      </c>
    </row>
    <row r="207" spans="1:12" ht="14.25" customHeight="1" x14ac:dyDescent="0.4">
      <c r="A207" s="1">
        <v>11096</v>
      </c>
      <c r="B207" s="1">
        <v>112000</v>
      </c>
      <c r="C207" s="1">
        <v>12</v>
      </c>
      <c r="D207" s="1">
        <v>-5.91</v>
      </c>
      <c r="E207" s="1">
        <v>4</v>
      </c>
      <c r="F207" s="1">
        <f t="shared" si="0"/>
        <v>7</v>
      </c>
      <c r="G207" s="1" t="s">
        <v>84</v>
      </c>
      <c r="K207" s="1"/>
      <c r="L207" s="1" t="s">
        <v>71</v>
      </c>
    </row>
    <row r="208" spans="1:12" ht="14.25" customHeight="1" x14ac:dyDescent="0.4">
      <c r="A208" s="1">
        <v>14245</v>
      </c>
      <c r="B208" s="1">
        <v>231000</v>
      </c>
      <c r="C208" s="1">
        <v>42</v>
      </c>
      <c r="D208" s="1">
        <v>-6.12</v>
      </c>
      <c r="E208" s="1">
        <v>4</v>
      </c>
      <c r="F208" s="1">
        <f t="shared" si="0"/>
        <v>7</v>
      </c>
      <c r="G208" s="1" t="s">
        <v>84</v>
      </c>
      <c r="K208" s="1"/>
      <c r="L208" s="1" t="s">
        <v>71</v>
      </c>
    </row>
    <row r="209" spans="1:12" ht="14.25" customHeight="1" x14ac:dyDescent="0.4">
      <c r="A209" s="1">
        <v>24630</v>
      </c>
      <c r="B209" s="1">
        <v>363000</v>
      </c>
      <c r="C209" s="1">
        <v>63</v>
      </c>
      <c r="D209" s="1">
        <v>-5.83</v>
      </c>
      <c r="E209" s="1">
        <v>4</v>
      </c>
      <c r="F209" s="1">
        <f t="shared" si="0"/>
        <v>7</v>
      </c>
      <c r="G209" s="1" t="s">
        <v>84</v>
      </c>
      <c r="K209" s="1"/>
      <c r="L209" s="1" t="s">
        <v>71</v>
      </c>
    </row>
    <row r="210" spans="1:12" ht="14.25" customHeight="1" x14ac:dyDescent="0.4">
      <c r="A210" s="1">
        <v>12893</v>
      </c>
      <c r="B210" s="1">
        <v>184000</v>
      </c>
      <c r="C210" s="1">
        <v>36</v>
      </c>
      <c r="D210" s="1">
        <v>-6.34</v>
      </c>
      <c r="E210" s="1">
        <v>4</v>
      </c>
      <c r="F210" s="1">
        <f t="shared" si="0"/>
        <v>7</v>
      </c>
      <c r="G210" s="1" t="s">
        <v>84</v>
      </c>
      <c r="K210" s="1"/>
      <c r="L210" s="1" t="s">
        <v>71</v>
      </c>
    </row>
    <row r="211" spans="1:12" ht="14.25" customHeight="1" x14ac:dyDescent="0.4">
      <c r="A211" s="1">
        <v>24345</v>
      </c>
      <c r="B211" s="1">
        <v>142000</v>
      </c>
      <c r="C211" s="1">
        <v>57</v>
      </c>
      <c r="D211" s="1">
        <v>-6.24</v>
      </c>
      <c r="E211" s="1">
        <v>4</v>
      </c>
      <c r="F211" s="1">
        <f t="shared" si="0"/>
        <v>7</v>
      </c>
      <c r="G211" s="1" t="s">
        <v>84</v>
      </c>
      <c r="K211" s="1"/>
      <c r="L211" s="1" t="s">
        <v>71</v>
      </c>
    </row>
    <row r="212" spans="1:12" ht="14.25" customHeight="1" x14ac:dyDescent="0.4">
      <c r="A212" s="1">
        <v>33421</v>
      </c>
      <c r="B212" s="1">
        <v>352000</v>
      </c>
      <c r="C212" s="1">
        <v>67</v>
      </c>
      <c r="D212" s="1">
        <v>-5.79</v>
      </c>
      <c r="E212" s="1">
        <v>4</v>
      </c>
      <c r="F212" s="1">
        <f t="shared" si="0"/>
        <v>7</v>
      </c>
      <c r="G212" s="1" t="s">
        <v>84</v>
      </c>
      <c r="K212" s="1"/>
      <c r="L212" s="1" t="s">
        <v>71</v>
      </c>
    </row>
    <row r="213" spans="1:12" ht="14.25" customHeight="1" x14ac:dyDescent="0.4">
      <c r="A213" s="1">
        <v>37800</v>
      </c>
      <c r="B213" s="1">
        <v>202900</v>
      </c>
      <c r="C213" s="1">
        <v>6.86</v>
      </c>
      <c r="D213" s="1">
        <v>-4.5599999999999996</v>
      </c>
      <c r="E213" s="1">
        <v>3</v>
      </c>
      <c r="F213" s="1">
        <f t="shared" si="0"/>
        <v>7</v>
      </c>
      <c r="G213" s="1" t="s">
        <v>84</v>
      </c>
      <c r="K213" s="1"/>
      <c r="L213" s="1" t="s">
        <v>71</v>
      </c>
    </row>
    <row r="214" spans="1:12" ht="14.25" customHeight="1" x14ac:dyDescent="0.4">
      <c r="A214" s="1">
        <v>25390</v>
      </c>
      <c r="B214" s="1">
        <v>223000</v>
      </c>
      <c r="C214" s="1">
        <v>57</v>
      </c>
      <c r="D214" s="1">
        <v>-5.92</v>
      </c>
      <c r="E214" s="1">
        <v>4</v>
      </c>
      <c r="F214" s="1">
        <f t="shared" si="0"/>
        <v>7</v>
      </c>
      <c r="G214" s="1" t="s">
        <v>84</v>
      </c>
      <c r="K214" s="1"/>
      <c r="L214" s="1" t="s">
        <v>71</v>
      </c>
    </row>
    <row r="215" spans="1:12" ht="14.25" customHeight="1" x14ac:dyDescent="0.4">
      <c r="A215" s="1">
        <v>11567</v>
      </c>
      <c r="B215" s="1">
        <v>251000</v>
      </c>
      <c r="C215" s="1">
        <v>36</v>
      </c>
      <c r="D215" s="1">
        <v>-6.2450000000000001</v>
      </c>
      <c r="E215" s="1">
        <v>4</v>
      </c>
      <c r="F215" s="1">
        <f t="shared" si="0"/>
        <v>7</v>
      </c>
      <c r="G215" s="1" t="s">
        <v>84</v>
      </c>
      <c r="K215" s="1"/>
      <c r="L215" s="1" t="s">
        <v>71</v>
      </c>
    </row>
    <row r="216" spans="1:12" ht="14.25" customHeight="1" x14ac:dyDescent="0.4">
      <c r="A216" s="1">
        <v>12675</v>
      </c>
      <c r="B216" s="1">
        <v>452000</v>
      </c>
      <c r="C216" s="1">
        <v>83</v>
      </c>
      <c r="D216" s="1">
        <v>-5.62</v>
      </c>
      <c r="E216" s="1">
        <v>4</v>
      </c>
      <c r="F216" s="1">
        <f t="shared" si="0"/>
        <v>7</v>
      </c>
      <c r="G216" s="1" t="s">
        <v>84</v>
      </c>
      <c r="K216" s="1"/>
      <c r="L216" s="1" t="s">
        <v>71</v>
      </c>
    </row>
    <row r="217" spans="1:12" ht="14.25" customHeight="1" x14ac:dyDescent="0.4">
      <c r="A217" s="1">
        <v>5752</v>
      </c>
      <c r="B217" s="1">
        <v>245000</v>
      </c>
      <c r="C217" s="1">
        <v>97</v>
      </c>
      <c r="D217" s="1">
        <v>-6.63</v>
      </c>
      <c r="E217" s="1">
        <v>4</v>
      </c>
      <c r="F217" s="1">
        <f t="shared" si="0"/>
        <v>7</v>
      </c>
      <c r="G217" s="1" t="s">
        <v>84</v>
      </c>
      <c r="K217" s="1"/>
      <c r="L217" s="1" t="s">
        <v>71</v>
      </c>
    </row>
    <row r="218" spans="1:12" ht="14.25" customHeight="1" x14ac:dyDescent="0.4">
      <c r="A218" s="1">
        <v>8927</v>
      </c>
      <c r="B218" s="1">
        <v>239000</v>
      </c>
      <c r="C218" s="1">
        <v>35</v>
      </c>
      <c r="D218" s="1">
        <v>-7.34</v>
      </c>
      <c r="E218" s="1">
        <v>4</v>
      </c>
      <c r="F218" s="1">
        <f t="shared" si="0"/>
        <v>7</v>
      </c>
      <c r="G218" s="1" t="s">
        <v>84</v>
      </c>
      <c r="K218" s="1"/>
      <c r="L218" s="1" t="s">
        <v>71</v>
      </c>
    </row>
    <row r="219" spans="1:12" ht="14.25" customHeight="1" x14ac:dyDescent="0.4">
      <c r="A219" s="1">
        <v>7282</v>
      </c>
      <c r="B219" s="1">
        <v>131000</v>
      </c>
      <c r="C219" s="1">
        <v>24</v>
      </c>
      <c r="D219" s="1">
        <v>-7.22</v>
      </c>
      <c r="E219" s="1">
        <v>4</v>
      </c>
      <c r="F219" s="1">
        <f t="shared" si="0"/>
        <v>7</v>
      </c>
      <c r="G219" s="1" t="s">
        <v>84</v>
      </c>
      <c r="K219" s="1"/>
      <c r="L219" s="1" t="s">
        <v>71</v>
      </c>
    </row>
    <row r="220" spans="1:12" ht="14.25" customHeight="1" x14ac:dyDescent="0.4">
      <c r="A220" s="1">
        <v>19923</v>
      </c>
      <c r="B220" s="1">
        <v>152000</v>
      </c>
      <c r="C220" s="1">
        <v>73</v>
      </c>
      <c r="D220" s="1">
        <v>-5.69</v>
      </c>
      <c r="E220" s="1">
        <v>4</v>
      </c>
      <c r="F220" s="1">
        <f t="shared" si="0"/>
        <v>7</v>
      </c>
      <c r="G220" s="1" t="s">
        <v>84</v>
      </c>
      <c r="K220" s="1"/>
      <c r="L220" s="1" t="s">
        <v>71</v>
      </c>
    </row>
    <row r="221" spans="1:12" ht="14.25" customHeight="1" x14ac:dyDescent="0.4">
      <c r="A221" s="1">
        <v>26373</v>
      </c>
      <c r="B221" s="1">
        <v>198000</v>
      </c>
      <c r="C221" s="1">
        <v>39</v>
      </c>
      <c r="D221" s="1">
        <v>-5.83</v>
      </c>
      <c r="E221" s="1">
        <v>4</v>
      </c>
      <c r="F221" s="1">
        <f t="shared" si="0"/>
        <v>7</v>
      </c>
      <c r="G221" s="1" t="s">
        <v>84</v>
      </c>
      <c r="K221" s="1"/>
      <c r="L221" s="1" t="s">
        <v>71</v>
      </c>
    </row>
    <row r="222" spans="1:12" ht="14.25" customHeight="1" x14ac:dyDescent="0.4">
      <c r="A222" s="1">
        <v>17383</v>
      </c>
      <c r="B222" s="1">
        <v>342900</v>
      </c>
      <c r="C222" s="1">
        <v>30</v>
      </c>
      <c r="D222" s="1">
        <v>-6.09</v>
      </c>
      <c r="E222" s="1">
        <v>4</v>
      </c>
      <c r="F222" s="1">
        <f t="shared" si="0"/>
        <v>7</v>
      </c>
      <c r="G222" s="1" t="s">
        <v>84</v>
      </c>
      <c r="K222" s="1"/>
      <c r="L222" s="1" t="s">
        <v>71</v>
      </c>
    </row>
    <row r="223" spans="1:12" ht="14.25" customHeight="1" x14ac:dyDescent="0.4">
      <c r="A223" s="1">
        <v>9373</v>
      </c>
      <c r="B223" s="1">
        <v>424520</v>
      </c>
      <c r="C223" s="1">
        <v>24</v>
      </c>
      <c r="D223" s="1">
        <v>-5.99</v>
      </c>
      <c r="E223" s="1">
        <v>4</v>
      </c>
      <c r="F223" s="1">
        <f t="shared" si="0"/>
        <v>7</v>
      </c>
      <c r="G223" s="1" t="s">
        <v>84</v>
      </c>
      <c r="K223" s="1"/>
      <c r="L223" s="1" t="s">
        <v>71</v>
      </c>
    </row>
    <row r="224" spans="1:12" ht="14.25" customHeight="1" x14ac:dyDescent="0.4">
      <c r="A224" s="1">
        <v>18000</v>
      </c>
      <c r="B224" s="1">
        <v>200000</v>
      </c>
      <c r="C224" s="1">
        <v>1045</v>
      </c>
      <c r="D224" s="1">
        <v>-8.3000000000000007</v>
      </c>
      <c r="E224" s="1">
        <v>5</v>
      </c>
      <c r="F224" s="1">
        <f t="shared" si="0"/>
        <v>7</v>
      </c>
      <c r="G224" s="1" t="s">
        <v>84</v>
      </c>
      <c r="K224" s="1"/>
      <c r="L224" s="1" t="s">
        <v>71</v>
      </c>
    </row>
    <row r="225" spans="1:12" ht="14.25" customHeight="1" x14ac:dyDescent="0.4">
      <c r="A225" s="1">
        <v>34190</v>
      </c>
      <c r="B225" s="1">
        <v>198200</v>
      </c>
      <c r="C225" s="1">
        <v>6.39</v>
      </c>
      <c r="D225" s="1">
        <v>-4.57</v>
      </c>
      <c r="E225" s="1">
        <v>3</v>
      </c>
      <c r="F225" s="1">
        <f t="shared" si="0"/>
        <v>7</v>
      </c>
      <c r="G225" s="1" t="s">
        <v>84</v>
      </c>
      <c r="K225" s="1"/>
      <c r="L225" s="1" t="s">
        <v>71</v>
      </c>
    </row>
    <row r="226" spans="1:12" ht="14.25" customHeight="1" x14ac:dyDescent="0.4">
      <c r="A226" s="1">
        <v>32460</v>
      </c>
      <c r="B226" s="1">
        <v>173800</v>
      </c>
      <c r="C226" s="1">
        <v>6.2370000000000001</v>
      </c>
      <c r="D226" s="1">
        <v>-4.3600000000000003</v>
      </c>
      <c r="E226" s="1">
        <v>3</v>
      </c>
      <c r="F226" s="1">
        <f t="shared" si="0"/>
        <v>7</v>
      </c>
      <c r="G226" s="1" t="s">
        <v>84</v>
      </c>
      <c r="K226" s="1"/>
      <c r="L226" s="1" t="s">
        <v>71</v>
      </c>
    </row>
    <row r="227" spans="1:12" ht="14.25" customHeight="1" x14ac:dyDescent="0.4">
      <c r="A227" s="1">
        <v>23678</v>
      </c>
      <c r="B227" s="1">
        <v>244290</v>
      </c>
      <c r="C227" s="1">
        <v>35</v>
      </c>
      <c r="D227" s="1">
        <v>-6.27</v>
      </c>
      <c r="E227" s="1">
        <v>4</v>
      </c>
      <c r="F227" s="1">
        <f t="shared" si="0"/>
        <v>7</v>
      </c>
      <c r="G227" s="1" t="s">
        <v>84</v>
      </c>
      <c r="K227" s="1"/>
      <c r="L227" s="1" t="s">
        <v>71</v>
      </c>
    </row>
    <row r="228" spans="1:12" ht="14.25" customHeight="1" x14ac:dyDescent="0.4">
      <c r="A228" s="1">
        <v>12749</v>
      </c>
      <c r="B228" s="1">
        <v>332520</v>
      </c>
      <c r="C228" s="1">
        <v>76</v>
      </c>
      <c r="D228" s="1">
        <v>-7.02</v>
      </c>
      <c r="E228" s="1">
        <v>4</v>
      </c>
      <c r="F228" s="1">
        <f t="shared" si="0"/>
        <v>7</v>
      </c>
      <c r="G228" s="1" t="s">
        <v>84</v>
      </c>
      <c r="K228" s="1"/>
      <c r="L228" s="1" t="s">
        <v>71</v>
      </c>
    </row>
    <row r="229" spans="1:12" ht="14.25" customHeight="1" x14ac:dyDescent="0.4">
      <c r="A229" s="1">
        <v>9383</v>
      </c>
      <c r="B229" s="1">
        <v>342940</v>
      </c>
      <c r="C229" s="1">
        <v>98</v>
      </c>
      <c r="D229" s="1">
        <v>-6.98</v>
      </c>
      <c r="E229" s="1">
        <v>4</v>
      </c>
      <c r="F229" s="1">
        <f t="shared" si="0"/>
        <v>7</v>
      </c>
      <c r="G229" s="1" t="s">
        <v>84</v>
      </c>
      <c r="K229" s="1"/>
      <c r="L229" s="1" t="s">
        <v>71</v>
      </c>
    </row>
    <row r="230" spans="1:12" ht="14.25" customHeight="1" x14ac:dyDescent="0.4">
      <c r="A230" s="1">
        <v>23440</v>
      </c>
      <c r="B230" s="1">
        <v>537430</v>
      </c>
      <c r="C230" s="1">
        <v>81</v>
      </c>
      <c r="D230" s="1">
        <v>-5.9749999999999996</v>
      </c>
      <c r="E230" s="1">
        <v>4</v>
      </c>
      <c r="F230" s="1">
        <f t="shared" si="0"/>
        <v>7</v>
      </c>
      <c r="G230" s="1" t="s">
        <v>84</v>
      </c>
      <c r="K230" s="1"/>
      <c r="L230" s="1" t="s">
        <v>71</v>
      </c>
    </row>
    <row r="231" spans="1:12" ht="14.25" customHeight="1" x14ac:dyDescent="0.4">
      <c r="A231" s="1">
        <v>16787</v>
      </c>
      <c r="B231" s="1">
        <v>246730</v>
      </c>
      <c r="C231" s="1">
        <v>62</v>
      </c>
      <c r="D231" s="1">
        <v>-6.35</v>
      </c>
      <c r="E231" s="1">
        <v>4</v>
      </c>
      <c r="F231" s="1">
        <f t="shared" si="0"/>
        <v>7</v>
      </c>
      <c r="G231" s="1" t="s">
        <v>84</v>
      </c>
      <c r="K231" s="1"/>
      <c r="L231" s="1" t="s">
        <v>71</v>
      </c>
    </row>
    <row r="232" spans="1:12" ht="14.25" customHeight="1" x14ac:dyDescent="0.4">
      <c r="A232" s="1">
        <v>18734</v>
      </c>
      <c r="B232" s="1">
        <v>224780</v>
      </c>
      <c r="C232" s="1">
        <v>46</v>
      </c>
      <c r="D232" s="1">
        <v>-7.45</v>
      </c>
      <c r="E232" s="1">
        <v>4</v>
      </c>
      <c r="F232" s="1">
        <f t="shared" si="0"/>
        <v>7</v>
      </c>
      <c r="G232" s="1" t="s">
        <v>84</v>
      </c>
      <c r="K232" s="1"/>
      <c r="L232" s="1" t="s">
        <v>71</v>
      </c>
    </row>
    <row r="233" spans="1:12" ht="14.25" customHeight="1" x14ac:dyDescent="0.4">
      <c r="A233" s="1">
        <v>9892</v>
      </c>
      <c r="B233" s="1">
        <v>593900</v>
      </c>
      <c r="C233" s="1">
        <v>80</v>
      </c>
      <c r="D233" s="1">
        <v>-7.2619999999999996</v>
      </c>
      <c r="E233" s="1">
        <v>4</v>
      </c>
      <c r="F233" s="1">
        <f t="shared" si="0"/>
        <v>7</v>
      </c>
      <c r="G233" s="1" t="s">
        <v>84</v>
      </c>
      <c r="K233" s="1"/>
      <c r="L233" s="1" t="s">
        <v>71</v>
      </c>
    </row>
    <row r="234" spans="1:12" ht="14.25" customHeight="1" x14ac:dyDescent="0.4">
      <c r="A234" s="1">
        <v>10930</v>
      </c>
      <c r="B234" s="1">
        <v>783930</v>
      </c>
      <c r="C234" s="1">
        <v>25</v>
      </c>
      <c r="D234" s="1">
        <v>-6.2240000000000002</v>
      </c>
      <c r="E234" s="1">
        <v>4</v>
      </c>
      <c r="F234" s="1">
        <f t="shared" si="0"/>
        <v>7</v>
      </c>
      <c r="G234" s="1" t="s">
        <v>84</v>
      </c>
      <c r="K234" s="1"/>
      <c r="L234" s="1" t="s">
        <v>71</v>
      </c>
    </row>
    <row r="235" spans="1:12" ht="14.25" customHeight="1" x14ac:dyDescent="0.4">
      <c r="A235" s="1">
        <v>23095</v>
      </c>
      <c r="B235" s="1">
        <v>347820</v>
      </c>
      <c r="C235" s="1">
        <v>86</v>
      </c>
      <c r="D235" s="1">
        <v>-5.9050000000000002</v>
      </c>
      <c r="E235" s="1">
        <v>4</v>
      </c>
      <c r="F235" s="1">
        <f t="shared" si="0"/>
        <v>7</v>
      </c>
      <c r="G235" s="1" t="s">
        <v>84</v>
      </c>
      <c r="K235" s="1"/>
      <c r="L235" s="1" t="s">
        <v>71</v>
      </c>
    </row>
    <row r="236" spans="1:12" ht="14.25" customHeight="1" x14ac:dyDescent="0.4">
      <c r="A236" s="1">
        <v>21738</v>
      </c>
      <c r="B236" s="1">
        <v>748890</v>
      </c>
      <c r="C236" s="1">
        <v>92</v>
      </c>
      <c r="D236" s="1">
        <v>-7.3460000000000001</v>
      </c>
      <c r="E236" s="1">
        <v>4</v>
      </c>
      <c r="F236" s="1">
        <f t="shared" si="0"/>
        <v>7</v>
      </c>
      <c r="G236" s="1" t="s">
        <v>84</v>
      </c>
      <c r="K236" s="1"/>
      <c r="L236" s="1" t="s">
        <v>71</v>
      </c>
    </row>
    <row r="237" spans="1:12" ht="14.25" customHeight="1" x14ac:dyDescent="0.4">
      <c r="A237" s="1">
        <v>38234</v>
      </c>
      <c r="B237" s="1">
        <v>272830</v>
      </c>
      <c r="C237" s="1">
        <v>1356</v>
      </c>
      <c r="D237" s="1">
        <v>-9.2899999999999991</v>
      </c>
      <c r="E237" s="1">
        <v>5</v>
      </c>
      <c r="F237" s="1">
        <f t="shared" si="0"/>
        <v>7</v>
      </c>
      <c r="G237" s="1" t="s">
        <v>84</v>
      </c>
      <c r="K237" s="1"/>
      <c r="L237" s="1" t="s">
        <v>71</v>
      </c>
    </row>
    <row r="238" spans="1:12" ht="14.25" customHeight="1" x14ac:dyDescent="0.4">
      <c r="A238" s="1">
        <v>32489</v>
      </c>
      <c r="B238" s="1">
        <v>648430</v>
      </c>
      <c r="C238" s="1">
        <v>1948.5</v>
      </c>
      <c r="D238" s="1">
        <v>-10.84</v>
      </c>
      <c r="E238" s="1">
        <v>5</v>
      </c>
      <c r="F238" s="1">
        <f t="shared" si="0"/>
        <v>7</v>
      </c>
      <c r="G238" s="1" t="s">
        <v>84</v>
      </c>
      <c r="K238" s="1"/>
      <c r="L238" s="1" t="s">
        <v>71</v>
      </c>
    </row>
    <row r="239" spans="1:12" ht="14.25" customHeight="1" x14ac:dyDescent="0.4">
      <c r="A239" s="1">
        <v>38940</v>
      </c>
      <c r="B239" s="1">
        <v>374830</v>
      </c>
      <c r="C239" s="1">
        <v>1356</v>
      </c>
      <c r="D239" s="1">
        <v>-9.93</v>
      </c>
      <c r="E239" s="1">
        <v>5</v>
      </c>
      <c r="F239" s="1">
        <f t="shared" si="0"/>
        <v>7</v>
      </c>
      <c r="G239" s="1" t="s">
        <v>84</v>
      </c>
      <c r="K239" s="1"/>
      <c r="L239" s="1" t="s">
        <v>71</v>
      </c>
    </row>
    <row r="240" spans="1:12" ht="14.25" customHeight="1" x14ac:dyDescent="0.4">
      <c r="A240" s="1">
        <v>30839</v>
      </c>
      <c r="B240" s="1">
        <v>834042</v>
      </c>
      <c r="C240" s="1">
        <v>1194</v>
      </c>
      <c r="D240" s="1">
        <v>-10.63</v>
      </c>
      <c r="E240" s="1">
        <v>5</v>
      </c>
      <c r="F240" s="1">
        <f t="shared" si="0"/>
        <v>7</v>
      </c>
      <c r="G240" s="1" t="s">
        <v>84</v>
      </c>
      <c r="K240" s="1"/>
      <c r="L240" s="1" t="s">
        <v>71</v>
      </c>
    </row>
    <row r="241" spans="1:14" ht="14.25" customHeight="1" x14ac:dyDescent="0.4">
      <c r="A241" s="1">
        <v>37882</v>
      </c>
      <c r="B241" s="1">
        <v>294903</v>
      </c>
      <c r="C241" s="1">
        <v>1783</v>
      </c>
      <c r="D241" s="1">
        <v>-7.8</v>
      </c>
      <c r="E241" s="1">
        <v>5</v>
      </c>
      <c r="F241" s="1">
        <f t="shared" si="0"/>
        <v>7</v>
      </c>
      <c r="G241" s="1" t="s">
        <v>84</v>
      </c>
      <c r="K241" s="1"/>
      <c r="L241" s="1" t="s">
        <v>71</v>
      </c>
    </row>
    <row r="242" spans="1:14" ht="14.25" customHeight="1" x14ac:dyDescent="0.4">
      <c r="A242" s="1">
        <v>8611.7982116904695</v>
      </c>
      <c r="B242" s="1">
        <v>361340.54678758798</v>
      </c>
      <c r="C242" s="1">
        <v>1192.8391211814101</v>
      </c>
      <c r="D242" s="1">
        <v>-6.0564111631888</v>
      </c>
      <c r="E242" s="1">
        <v>2</v>
      </c>
      <c r="F242" s="1">
        <f t="shared" si="0"/>
        <v>5</v>
      </c>
      <c r="G242" s="1" t="s">
        <v>8</v>
      </c>
      <c r="K242" s="1"/>
      <c r="L242" s="1" t="s">
        <v>41</v>
      </c>
      <c r="N242" s="4" t="s">
        <v>85</v>
      </c>
    </row>
    <row r="243" spans="1:14" ht="14.25" customHeight="1" x14ac:dyDescent="0.4">
      <c r="A243" s="1">
        <v>9371.4450400905298</v>
      </c>
      <c r="B243" s="1">
        <v>231934.24031107401</v>
      </c>
      <c r="C243" s="1">
        <v>832.05824138222795</v>
      </c>
      <c r="D243" s="1">
        <v>-6.1386329812807903</v>
      </c>
      <c r="E243" s="1">
        <v>2</v>
      </c>
      <c r="F243" s="1">
        <f t="shared" si="0"/>
        <v>6</v>
      </c>
      <c r="G243" s="1" t="s">
        <v>8</v>
      </c>
      <c r="K243" s="1"/>
      <c r="L243" s="1" t="s">
        <v>25</v>
      </c>
    </row>
    <row r="244" spans="1:14" ht="14.25" customHeight="1" x14ac:dyDescent="0.4">
      <c r="A244" s="1">
        <v>8273.1472941867905</v>
      </c>
      <c r="B244" s="1">
        <v>373237.240670864</v>
      </c>
      <c r="C244" s="1">
        <v>1349.1591860738399</v>
      </c>
      <c r="D244" s="1">
        <v>-2.6994851780656299</v>
      </c>
      <c r="E244" s="1">
        <v>3</v>
      </c>
      <c r="F244" s="1">
        <f t="shared" si="0"/>
        <v>5</v>
      </c>
      <c r="G244" s="1" t="s">
        <v>8</v>
      </c>
      <c r="K244" s="1"/>
      <c r="L244" s="1" t="s">
        <v>41</v>
      </c>
    </row>
    <row r="245" spans="1:14" ht="14.25" customHeight="1" x14ac:dyDescent="0.4">
      <c r="A245" s="1">
        <v>10444.0909251127</v>
      </c>
      <c r="B245" s="1">
        <v>138019.90536981201</v>
      </c>
      <c r="C245" s="1">
        <v>86.852410406942298</v>
      </c>
      <c r="D245" s="1">
        <v>11.746818155897101</v>
      </c>
      <c r="E245" s="1">
        <v>3</v>
      </c>
      <c r="F245" s="1">
        <f t="shared" si="0"/>
        <v>4</v>
      </c>
      <c r="G245" s="1" t="s">
        <v>8</v>
      </c>
      <c r="K245" s="1"/>
      <c r="L245" s="1" t="s">
        <v>9</v>
      </c>
    </row>
    <row r="246" spans="1:14" ht="14.25" customHeight="1" x14ac:dyDescent="0.4">
      <c r="A246" s="1">
        <v>9353.4010070866007</v>
      </c>
      <c r="B246" s="1">
        <v>5245.2061413578303</v>
      </c>
      <c r="C246" s="1">
        <v>831.94822152367897</v>
      </c>
      <c r="D246" s="1">
        <v>1.0657586769110301</v>
      </c>
      <c r="E246" s="1">
        <v>2</v>
      </c>
      <c r="F246" s="1">
        <f t="shared" si="0"/>
        <v>6</v>
      </c>
      <c r="G246" s="1" t="s">
        <v>8</v>
      </c>
      <c r="K246" s="1"/>
      <c r="L246" s="1" t="s">
        <v>25</v>
      </c>
    </row>
    <row r="247" spans="1:14" ht="14.25" customHeight="1" x14ac:dyDescent="0.4">
      <c r="A247" s="1">
        <v>9608.6084693656394</v>
      </c>
      <c r="B247" s="1">
        <v>286098.424779211</v>
      </c>
      <c r="C247" s="1">
        <v>405.71508264325502</v>
      </c>
      <c r="D247" s="1">
        <v>-0.686399386338438</v>
      </c>
      <c r="E247" s="1">
        <v>3</v>
      </c>
      <c r="F247" s="1">
        <f t="shared" si="0"/>
        <v>6</v>
      </c>
      <c r="G247" s="1" t="s">
        <v>8</v>
      </c>
      <c r="K247" s="1"/>
      <c r="L247" s="1" t="s">
        <v>25</v>
      </c>
    </row>
    <row r="248" spans="1:14" ht="14.25" customHeight="1" x14ac:dyDescent="0.4">
      <c r="A248" s="1">
        <v>10415.327754972201</v>
      </c>
      <c r="B248" s="1">
        <v>150171.22568059701</v>
      </c>
      <c r="C248" s="1">
        <v>1177.8643953284</v>
      </c>
      <c r="D248" s="1">
        <v>-6.5520584653480398</v>
      </c>
      <c r="E248" s="1">
        <v>2</v>
      </c>
      <c r="F248" s="1">
        <f t="shared" si="0"/>
        <v>4</v>
      </c>
      <c r="G248" s="1" t="s">
        <v>8</v>
      </c>
      <c r="K248" s="1"/>
      <c r="L248" s="1" t="s">
        <v>9</v>
      </c>
    </row>
    <row r="249" spans="1:14" ht="14.25" customHeight="1" x14ac:dyDescent="0.4">
      <c r="A249" s="1">
        <v>8478.4164029527001</v>
      </c>
      <c r="B249" s="1">
        <v>508592.08391341398</v>
      </c>
      <c r="C249" s="1">
        <v>271.78080825144798</v>
      </c>
      <c r="D249" s="1">
        <v>14.0589423994443</v>
      </c>
      <c r="E249" s="1">
        <v>5</v>
      </c>
      <c r="F249" s="1">
        <f t="shared" si="0"/>
        <v>5</v>
      </c>
      <c r="G249" s="1" t="s">
        <v>8</v>
      </c>
      <c r="K249" s="1"/>
      <c r="L249" s="1" t="s">
        <v>41</v>
      </c>
    </row>
    <row r="250" spans="1:14" ht="14.25" customHeight="1" x14ac:dyDescent="0.4">
      <c r="A250" s="1">
        <v>10860.2390961235</v>
      </c>
      <c r="B250" s="1">
        <v>487206.91065935901</v>
      </c>
      <c r="C250" s="1">
        <v>629.72503080163494</v>
      </c>
      <c r="D250" s="1">
        <v>-0.59540524335161205</v>
      </c>
      <c r="E250" s="1">
        <v>2</v>
      </c>
      <c r="F250" s="1">
        <f t="shared" si="0"/>
        <v>5</v>
      </c>
      <c r="G250" s="1" t="s">
        <v>8</v>
      </c>
      <c r="K250" s="1"/>
      <c r="L250" s="1" t="s">
        <v>41</v>
      </c>
    </row>
    <row r="251" spans="1:14" ht="14.25" customHeight="1" x14ac:dyDescent="0.4">
      <c r="A251" s="1">
        <v>12199.5026009055</v>
      </c>
      <c r="B251" s="1">
        <v>211065.210879077</v>
      </c>
      <c r="C251" s="1">
        <v>559.82989940803498</v>
      </c>
      <c r="D251" s="1">
        <v>10.811121048218</v>
      </c>
      <c r="E251" s="1">
        <v>5</v>
      </c>
      <c r="F251" s="1">
        <f t="shared" si="0"/>
        <v>4</v>
      </c>
      <c r="G251" s="1" t="s">
        <v>8</v>
      </c>
      <c r="K251" s="1"/>
      <c r="L251" s="1" t="s">
        <v>9</v>
      </c>
    </row>
    <row r="252" spans="1:14" ht="14.25" customHeight="1" x14ac:dyDescent="0.4">
      <c r="A252" s="1">
        <v>9266.52446267919</v>
      </c>
      <c r="B252" s="1">
        <v>13359.514341502099</v>
      </c>
      <c r="C252" s="1">
        <v>1176.21629485832</v>
      </c>
      <c r="D252" s="1">
        <v>4.8299850351151701</v>
      </c>
      <c r="E252" s="1">
        <v>2</v>
      </c>
      <c r="F252" s="1">
        <f t="shared" si="0"/>
        <v>4</v>
      </c>
      <c r="G252" s="1" t="s">
        <v>8</v>
      </c>
      <c r="K252" s="1"/>
      <c r="L252" s="1" t="s">
        <v>9</v>
      </c>
    </row>
    <row r="253" spans="1:14" ht="14.25" customHeight="1" x14ac:dyDescent="0.4">
      <c r="A253" s="1">
        <v>12697.9891092158</v>
      </c>
      <c r="B253" s="1">
        <v>360892.57814612001</v>
      </c>
      <c r="C253" s="1">
        <v>963.19040303467</v>
      </c>
      <c r="D253" s="1">
        <v>-1.4004508633455599</v>
      </c>
      <c r="E253" s="1">
        <v>3</v>
      </c>
      <c r="F253" s="1">
        <f t="shared" si="0"/>
        <v>6</v>
      </c>
      <c r="G253" s="1" t="s">
        <v>8</v>
      </c>
      <c r="K253" s="1"/>
      <c r="L253" s="1" t="s">
        <v>25</v>
      </c>
    </row>
    <row r="254" spans="1:14" ht="14.25" customHeight="1" x14ac:dyDescent="0.4">
      <c r="A254" s="1">
        <v>8192.5056485676905</v>
      </c>
      <c r="B254" s="1">
        <v>449973.35634351498</v>
      </c>
      <c r="C254" s="1">
        <v>295.42607516806999</v>
      </c>
      <c r="D254" s="1">
        <v>11.6644436576982</v>
      </c>
      <c r="E254" s="1">
        <v>2</v>
      </c>
      <c r="F254" s="1">
        <f t="shared" si="0"/>
        <v>4</v>
      </c>
      <c r="G254" s="1" t="s">
        <v>8</v>
      </c>
      <c r="K254" s="1"/>
      <c r="L254" s="1" t="s">
        <v>9</v>
      </c>
    </row>
    <row r="255" spans="1:14" ht="14.25" customHeight="1" x14ac:dyDescent="0.4">
      <c r="A255" s="1">
        <v>10219.039276783</v>
      </c>
      <c r="B255" s="1">
        <v>522174.25509882602</v>
      </c>
      <c r="C255" s="1">
        <v>452.66901235232899</v>
      </c>
      <c r="D255" s="1">
        <v>9.2546483520869192</v>
      </c>
      <c r="E255" s="1">
        <v>5</v>
      </c>
      <c r="F255" s="1">
        <f t="shared" si="0"/>
        <v>4</v>
      </c>
      <c r="G255" s="1" t="s">
        <v>8</v>
      </c>
      <c r="K255" s="1"/>
      <c r="L255" s="1" t="s">
        <v>9</v>
      </c>
    </row>
    <row r="256" spans="1:14" ht="14.25" customHeight="1" x14ac:dyDescent="0.4">
      <c r="A256" s="1">
        <v>7744.5085572248199</v>
      </c>
      <c r="B256" s="1">
        <v>30601.027523277098</v>
      </c>
      <c r="C256" s="1">
        <v>190.42063730131599</v>
      </c>
      <c r="D256" s="1">
        <v>0.90530679450934504</v>
      </c>
      <c r="E256" s="1">
        <v>3</v>
      </c>
      <c r="F256" s="1">
        <f t="shared" si="0"/>
        <v>5</v>
      </c>
      <c r="G256" s="1" t="s">
        <v>8</v>
      </c>
      <c r="K256" s="1"/>
      <c r="L256" s="1" t="s">
        <v>41</v>
      </c>
    </row>
    <row r="257" spans="1:12" ht="14.25" customHeight="1" x14ac:dyDescent="0.4">
      <c r="A257" s="1">
        <v>9121.4294641795695</v>
      </c>
      <c r="B257" s="1">
        <v>242045.89715449701</v>
      </c>
      <c r="C257" s="1">
        <v>955.494576283068</v>
      </c>
      <c r="D257" s="1">
        <v>10.0147977900264</v>
      </c>
      <c r="E257" s="1">
        <v>2</v>
      </c>
      <c r="F257" s="1">
        <f t="shared" ref="F257:F511" si="1">IF(L257="Red",1,IF(L257="Orange-Red",2,IF(L257="Pale Yellow Orange",3,IF(L257="White",4,IF(L257="Blue White",5,IF(L257="Whitish",6,IF(L257="Blue",7,IF(L257="Yellowish White",8,IF(L257="Orange",9,IF(L257="Yellow-White",10,IF(L257="Yellowish",11)))))))))))</f>
        <v>6</v>
      </c>
      <c r="G257" s="1" t="s">
        <v>8</v>
      </c>
      <c r="K257" s="1"/>
      <c r="L257" s="1" t="s">
        <v>25</v>
      </c>
    </row>
    <row r="258" spans="1:12" ht="14.25" customHeight="1" x14ac:dyDescent="0.4">
      <c r="A258" s="1">
        <v>7731.2417038556796</v>
      </c>
      <c r="B258" s="1">
        <v>313073.70994959603</v>
      </c>
      <c r="C258" s="1">
        <v>812.52406708136095</v>
      </c>
      <c r="D258" s="1">
        <v>12.219391980401101</v>
      </c>
      <c r="E258" s="1">
        <v>5</v>
      </c>
      <c r="F258" s="1">
        <f t="shared" si="1"/>
        <v>6</v>
      </c>
      <c r="G258" s="1" t="s">
        <v>8</v>
      </c>
      <c r="K258" s="1"/>
      <c r="L258" s="1" t="s">
        <v>25</v>
      </c>
    </row>
    <row r="259" spans="1:12" ht="14.25" customHeight="1" x14ac:dyDescent="0.4">
      <c r="A259" s="1">
        <v>8921.8315750936399</v>
      </c>
      <c r="B259" s="1">
        <v>369063.01887093199</v>
      </c>
      <c r="C259" s="1">
        <v>241.585824400853</v>
      </c>
      <c r="D259" s="1">
        <v>-2.6874024703007E-2</v>
      </c>
      <c r="E259" s="1">
        <v>2</v>
      </c>
      <c r="F259" s="1">
        <f t="shared" si="1"/>
        <v>6</v>
      </c>
      <c r="G259" s="1" t="s">
        <v>8</v>
      </c>
      <c r="K259" s="1"/>
      <c r="L259" s="1" t="s">
        <v>25</v>
      </c>
    </row>
    <row r="260" spans="1:12" ht="14.25" customHeight="1" x14ac:dyDescent="0.4">
      <c r="A260" s="1">
        <v>8625.9214554004993</v>
      </c>
      <c r="B260" s="1">
        <v>386690.06853036</v>
      </c>
      <c r="C260" s="1">
        <v>210.12165446919801</v>
      </c>
      <c r="D260" s="1">
        <v>-2.5040021478600698</v>
      </c>
      <c r="E260" s="1">
        <v>3</v>
      </c>
      <c r="F260" s="1">
        <f t="shared" si="1"/>
        <v>4</v>
      </c>
      <c r="G260" s="1" t="s">
        <v>8</v>
      </c>
      <c r="K260" s="1"/>
      <c r="L260" s="1" t="s">
        <v>9</v>
      </c>
    </row>
    <row r="261" spans="1:12" ht="14.25" customHeight="1" x14ac:dyDescent="0.4">
      <c r="A261" s="1">
        <v>9421.7976064448303</v>
      </c>
      <c r="B261" s="1">
        <v>349392.35392362799</v>
      </c>
      <c r="C261" s="1">
        <v>677.466039114664</v>
      </c>
      <c r="D261" s="1">
        <v>4.3424894260209301</v>
      </c>
      <c r="E261" s="1">
        <v>5</v>
      </c>
      <c r="F261" s="1">
        <f t="shared" si="1"/>
        <v>6</v>
      </c>
      <c r="G261" s="1" t="s">
        <v>8</v>
      </c>
      <c r="K261" s="1"/>
      <c r="L261" s="1" t="s">
        <v>25</v>
      </c>
    </row>
    <row r="262" spans="1:12" ht="14.25" customHeight="1" x14ac:dyDescent="0.4">
      <c r="A262" s="1">
        <v>8831.2910180328599</v>
      </c>
      <c r="B262" s="1">
        <v>390711.482751926</v>
      </c>
      <c r="C262" s="1">
        <v>1292.2305455501701</v>
      </c>
      <c r="D262" s="1">
        <v>12.311960107241299</v>
      </c>
      <c r="E262" s="1">
        <v>5</v>
      </c>
      <c r="F262" s="1">
        <f t="shared" si="1"/>
        <v>6</v>
      </c>
      <c r="G262" s="1" t="s">
        <v>8</v>
      </c>
      <c r="K262" s="1"/>
      <c r="L262" s="1" t="s">
        <v>25</v>
      </c>
    </row>
    <row r="263" spans="1:12" ht="14.25" customHeight="1" x14ac:dyDescent="0.4">
      <c r="A263" s="1">
        <v>8601.6185329822802</v>
      </c>
      <c r="B263" s="1">
        <v>200940.50354299101</v>
      </c>
      <c r="C263" s="1">
        <v>785.748994919898</v>
      </c>
      <c r="D263" s="1">
        <v>7.0939343282875402</v>
      </c>
      <c r="E263" s="1">
        <v>2</v>
      </c>
      <c r="F263" s="1">
        <f t="shared" si="1"/>
        <v>5</v>
      </c>
      <c r="G263" s="1" t="s">
        <v>8</v>
      </c>
      <c r="K263" s="1"/>
      <c r="L263" s="1" t="s">
        <v>41</v>
      </c>
    </row>
    <row r="264" spans="1:12" ht="14.25" customHeight="1" x14ac:dyDescent="0.4">
      <c r="A264" s="1">
        <v>11518.138112901201</v>
      </c>
      <c r="B264" s="1">
        <v>312596.29871091101</v>
      </c>
      <c r="C264" s="1">
        <v>46.881958170816098</v>
      </c>
      <c r="D264" s="1">
        <v>-1.3784218359504301</v>
      </c>
      <c r="E264" s="1">
        <v>3</v>
      </c>
      <c r="F264" s="1">
        <f t="shared" si="1"/>
        <v>6</v>
      </c>
      <c r="G264" s="1" t="s">
        <v>8</v>
      </c>
      <c r="K264" s="1"/>
      <c r="L264" s="1" t="s">
        <v>25</v>
      </c>
    </row>
    <row r="265" spans="1:12" ht="14.25" customHeight="1" x14ac:dyDescent="0.4">
      <c r="A265" s="1">
        <v>13433.0039483114</v>
      </c>
      <c r="B265" s="1">
        <v>62412.887913081599</v>
      </c>
      <c r="C265" s="1">
        <v>76.655251401302294</v>
      </c>
      <c r="D265" s="1">
        <v>7.9523496537233802</v>
      </c>
      <c r="E265" s="1">
        <v>3</v>
      </c>
      <c r="F265" s="1">
        <f t="shared" si="1"/>
        <v>4</v>
      </c>
      <c r="G265" s="1" t="s">
        <v>8</v>
      </c>
      <c r="K265" s="1"/>
      <c r="L265" s="1" t="s">
        <v>9</v>
      </c>
    </row>
    <row r="266" spans="1:12" ht="14.25" customHeight="1" x14ac:dyDescent="0.4">
      <c r="A266" s="1">
        <v>13675.8495764084</v>
      </c>
      <c r="B266" s="1">
        <v>30988.815704393699</v>
      </c>
      <c r="C266" s="1">
        <v>1145.6066857841699</v>
      </c>
      <c r="D266" s="1">
        <v>13.672082726898701</v>
      </c>
      <c r="E266" s="1">
        <v>2</v>
      </c>
      <c r="F266" s="1">
        <f t="shared" si="1"/>
        <v>5</v>
      </c>
      <c r="G266" s="1" t="s">
        <v>8</v>
      </c>
      <c r="K266" s="1"/>
      <c r="L266" s="1" t="s">
        <v>41</v>
      </c>
    </row>
    <row r="267" spans="1:12" ht="14.25" customHeight="1" x14ac:dyDescent="0.4">
      <c r="A267" s="1">
        <v>9124.64589728594</v>
      </c>
      <c r="B267" s="1">
        <v>526616.94953335798</v>
      </c>
      <c r="C267" s="1">
        <v>642.31123517178298</v>
      </c>
      <c r="D267" s="1">
        <v>2.93742225200269</v>
      </c>
      <c r="E267" s="1">
        <v>5</v>
      </c>
      <c r="F267" s="1">
        <f t="shared" si="1"/>
        <v>4</v>
      </c>
      <c r="G267" s="1" t="s">
        <v>8</v>
      </c>
      <c r="K267" s="1"/>
      <c r="L267" s="1" t="s">
        <v>9</v>
      </c>
    </row>
    <row r="268" spans="1:12" ht="14.25" customHeight="1" x14ac:dyDescent="0.4">
      <c r="A268" s="1">
        <v>10781.688505887099</v>
      </c>
      <c r="B268" s="1">
        <v>153090.75952161901</v>
      </c>
      <c r="C268" s="1">
        <v>544.51100502992597</v>
      </c>
      <c r="D268" s="1">
        <v>2.8667622245794502</v>
      </c>
      <c r="E268" s="1">
        <v>2</v>
      </c>
      <c r="F268" s="1">
        <f t="shared" si="1"/>
        <v>6</v>
      </c>
      <c r="G268" s="1" t="s">
        <v>8</v>
      </c>
      <c r="K268" s="1"/>
      <c r="L268" s="1" t="s">
        <v>25</v>
      </c>
    </row>
    <row r="269" spans="1:12" ht="14.25" customHeight="1" x14ac:dyDescent="0.4">
      <c r="A269" s="1">
        <v>10105.7824416152</v>
      </c>
      <c r="B269" s="1">
        <v>319794.52084677003</v>
      </c>
      <c r="C269" s="1">
        <v>1123.6648372787099</v>
      </c>
      <c r="D269" s="1">
        <v>-3.11003840633555</v>
      </c>
      <c r="E269" s="1">
        <v>2</v>
      </c>
      <c r="F269" s="1">
        <f t="shared" si="1"/>
        <v>6</v>
      </c>
      <c r="G269" s="1" t="s">
        <v>8</v>
      </c>
      <c r="K269" s="1"/>
      <c r="L269" s="1" t="s">
        <v>25</v>
      </c>
    </row>
    <row r="270" spans="1:12" ht="14.25" customHeight="1" x14ac:dyDescent="0.4">
      <c r="A270" s="1">
        <v>11042.1940942527</v>
      </c>
      <c r="B270" s="1">
        <v>517154.81904663303</v>
      </c>
      <c r="C270" s="1">
        <v>518.38579685949298</v>
      </c>
      <c r="D270" s="1">
        <v>-9.3707776727683694</v>
      </c>
      <c r="E270" s="1">
        <v>2</v>
      </c>
      <c r="F270" s="1">
        <f t="shared" si="1"/>
        <v>5</v>
      </c>
      <c r="G270" s="1" t="s">
        <v>8</v>
      </c>
      <c r="K270" s="1"/>
      <c r="L270" s="1" t="s">
        <v>41</v>
      </c>
    </row>
    <row r="271" spans="1:12" ht="14.25" customHeight="1" x14ac:dyDescent="0.4">
      <c r="A271" s="1">
        <v>9401.49762531741</v>
      </c>
      <c r="B271" s="1">
        <v>99854.516248258005</v>
      </c>
      <c r="C271" s="1">
        <v>757.53806347102</v>
      </c>
      <c r="D271" s="1">
        <v>-6.4803098068885401</v>
      </c>
      <c r="E271" s="1">
        <v>2</v>
      </c>
      <c r="F271" s="1">
        <f t="shared" si="1"/>
        <v>5</v>
      </c>
      <c r="G271" s="1" t="s">
        <v>8</v>
      </c>
      <c r="K271" s="1"/>
      <c r="L271" s="1" t="s">
        <v>41</v>
      </c>
    </row>
    <row r="272" spans="1:12" ht="14.25" customHeight="1" x14ac:dyDescent="0.4">
      <c r="A272" s="1">
        <v>8156.1797061236502</v>
      </c>
      <c r="B272" s="1">
        <v>103757.549921914</v>
      </c>
      <c r="C272" s="1">
        <v>1012.69002426546</v>
      </c>
      <c r="D272" s="1">
        <v>-8.8029890086753095</v>
      </c>
      <c r="E272" s="1">
        <v>2</v>
      </c>
      <c r="F272" s="1">
        <f t="shared" si="1"/>
        <v>6</v>
      </c>
      <c r="G272" s="1" t="s">
        <v>8</v>
      </c>
      <c r="K272" s="1"/>
      <c r="L272" s="1" t="s">
        <v>25</v>
      </c>
    </row>
    <row r="273" spans="1:12" ht="14.25" customHeight="1" x14ac:dyDescent="0.4">
      <c r="A273" s="1">
        <v>10488.0046899914</v>
      </c>
      <c r="B273" s="1">
        <v>183631.31483020101</v>
      </c>
      <c r="C273" s="1">
        <v>1240.1122135442599</v>
      </c>
      <c r="D273" s="1">
        <v>0.86706936659454803</v>
      </c>
      <c r="E273" s="1">
        <v>5</v>
      </c>
      <c r="F273" s="1">
        <f t="shared" si="1"/>
        <v>5</v>
      </c>
      <c r="G273" s="1" t="s">
        <v>8</v>
      </c>
      <c r="K273" s="1"/>
      <c r="L273" s="1" t="s">
        <v>41</v>
      </c>
    </row>
    <row r="274" spans="1:12" ht="14.25" customHeight="1" x14ac:dyDescent="0.4">
      <c r="A274" s="1">
        <v>8824.7066977820105</v>
      </c>
      <c r="B274" s="1">
        <v>501426.08872634202</v>
      </c>
      <c r="C274" s="1">
        <v>467.73121151479103</v>
      </c>
      <c r="D274" s="1">
        <v>-10.986421436075201</v>
      </c>
      <c r="E274" s="1">
        <v>3</v>
      </c>
      <c r="F274" s="1">
        <f t="shared" si="1"/>
        <v>6</v>
      </c>
      <c r="G274" s="1" t="s">
        <v>8</v>
      </c>
      <c r="K274" s="1"/>
      <c r="L274" s="1" t="s">
        <v>25</v>
      </c>
    </row>
    <row r="275" spans="1:12" ht="14.25" customHeight="1" x14ac:dyDescent="0.4">
      <c r="A275" s="1">
        <v>7888.4407443776299</v>
      </c>
      <c r="B275" s="1">
        <v>209981.066344508</v>
      </c>
      <c r="C275" s="1">
        <v>925.12102210477406</v>
      </c>
      <c r="D275" s="1">
        <v>12.6521762963041</v>
      </c>
      <c r="E275" s="1">
        <v>3</v>
      </c>
      <c r="F275" s="1">
        <f t="shared" si="1"/>
        <v>4</v>
      </c>
      <c r="G275" s="1" t="s">
        <v>8</v>
      </c>
      <c r="K275" s="1"/>
      <c r="L275" s="1" t="s">
        <v>9</v>
      </c>
    </row>
    <row r="276" spans="1:12" ht="14.25" customHeight="1" x14ac:dyDescent="0.4">
      <c r="A276" s="1">
        <v>13772.796222847801</v>
      </c>
      <c r="B276" s="1">
        <v>146852.06813477399</v>
      </c>
      <c r="C276" s="1">
        <v>1387.1920595465399</v>
      </c>
      <c r="D276" s="1">
        <v>5.5455593913740104</v>
      </c>
      <c r="E276" s="1">
        <v>2</v>
      </c>
      <c r="F276" s="1">
        <f t="shared" si="1"/>
        <v>6</v>
      </c>
      <c r="G276" s="1" t="s">
        <v>8</v>
      </c>
      <c r="K276" s="1"/>
      <c r="L276" s="1" t="s">
        <v>25</v>
      </c>
    </row>
    <row r="277" spans="1:12" ht="14.25" customHeight="1" x14ac:dyDescent="0.4">
      <c r="A277" s="1">
        <v>10451.690146349099</v>
      </c>
      <c r="B277" s="1">
        <v>81670.491906847194</v>
      </c>
      <c r="C277" s="1">
        <v>108.109668128123</v>
      </c>
      <c r="D277" s="1">
        <v>-11.1929625809173</v>
      </c>
      <c r="E277" s="1">
        <v>2</v>
      </c>
      <c r="F277" s="1">
        <f t="shared" si="1"/>
        <v>5</v>
      </c>
      <c r="G277" s="1" t="s">
        <v>8</v>
      </c>
      <c r="K277" s="1"/>
      <c r="L277" s="1" t="s">
        <v>41</v>
      </c>
    </row>
    <row r="278" spans="1:12" ht="14.25" customHeight="1" x14ac:dyDescent="0.4">
      <c r="A278" s="1">
        <v>13816.396677757901</v>
      </c>
      <c r="B278" s="1">
        <v>213443.22329711099</v>
      </c>
      <c r="C278" s="1">
        <v>835.33190073049695</v>
      </c>
      <c r="D278" s="1">
        <v>-10.436944387882599</v>
      </c>
      <c r="E278" s="1">
        <v>3</v>
      </c>
      <c r="F278" s="1">
        <f t="shared" si="1"/>
        <v>6</v>
      </c>
      <c r="G278" s="1" t="s">
        <v>8</v>
      </c>
      <c r="K278" s="1"/>
      <c r="L278" s="1" t="s">
        <v>25</v>
      </c>
    </row>
    <row r="279" spans="1:12" ht="14.25" customHeight="1" x14ac:dyDescent="0.4">
      <c r="A279" s="1">
        <v>12554.420585127</v>
      </c>
      <c r="B279" s="1">
        <v>201410.703016563</v>
      </c>
      <c r="C279" s="1">
        <v>588.96563240804096</v>
      </c>
      <c r="D279" s="1">
        <v>-5.7889271717311601</v>
      </c>
      <c r="E279" s="1">
        <v>2</v>
      </c>
      <c r="F279" s="1">
        <f t="shared" si="1"/>
        <v>5</v>
      </c>
      <c r="G279" s="1" t="s">
        <v>8</v>
      </c>
      <c r="K279" s="1"/>
      <c r="L279" s="1" t="s">
        <v>41</v>
      </c>
    </row>
    <row r="280" spans="1:12" ht="14.25" customHeight="1" x14ac:dyDescent="0.4">
      <c r="A280" s="1">
        <v>7769.5684654087399</v>
      </c>
      <c r="B280" s="1">
        <v>70473.237354309997</v>
      </c>
      <c r="C280" s="1">
        <v>439.907200643674</v>
      </c>
      <c r="D280" s="1">
        <v>0.64461638455473802</v>
      </c>
      <c r="E280" s="1">
        <v>3</v>
      </c>
      <c r="F280" s="1">
        <f t="shared" si="1"/>
        <v>6</v>
      </c>
      <c r="G280" s="1" t="s">
        <v>8</v>
      </c>
      <c r="K280" s="1"/>
      <c r="L280" s="1" t="s">
        <v>25</v>
      </c>
    </row>
    <row r="281" spans="1:12" ht="14.25" customHeight="1" x14ac:dyDescent="0.4">
      <c r="A281" s="1">
        <v>12032.404864595899</v>
      </c>
      <c r="B281" s="1">
        <v>233831.340662968</v>
      </c>
      <c r="C281" s="1">
        <v>375.44230462974502</v>
      </c>
      <c r="D281" s="1">
        <v>-7.9083565302140197</v>
      </c>
      <c r="E281" s="1">
        <v>2</v>
      </c>
      <c r="F281" s="1">
        <f t="shared" si="1"/>
        <v>6</v>
      </c>
      <c r="G281" s="1" t="s">
        <v>8</v>
      </c>
      <c r="K281" s="1"/>
      <c r="L281" s="1" t="s">
        <v>25</v>
      </c>
    </row>
    <row r="282" spans="1:12" ht="14.25" customHeight="1" x14ac:dyDescent="0.4">
      <c r="A282" s="1">
        <v>12196.6099296752</v>
      </c>
      <c r="B282" s="1">
        <v>49187.686911796001</v>
      </c>
      <c r="C282" s="1">
        <v>1079.7265132413199</v>
      </c>
      <c r="D282" s="1">
        <v>-11.004295346381801</v>
      </c>
      <c r="E282" s="1">
        <v>5</v>
      </c>
      <c r="F282" s="1">
        <f t="shared" si="1"/>
        <v>5</v>
      </c>
      <c r="G282" s="1" t="s">
        <v>8</v>
      </c>
      <c r="K282" s="1"/>
      <c r="L282" s="1" t="s">
        <v>41</v>
      </c>
    </row>
    <row r="283" spans="1:12" ht="14.25" customHeight="1" x14ac:dyDescent="0.4">
      <c r="A283" s="1">
        <v>11811.181120731</v>
      </c>
      <c r="B283" s="1">
        <v>330357.68759720499</v>
      </c>
      <c r="C283" s="1">
        <v>1416.19238315132</v>
      </c>
      <c r="D283" s="1">
        <v>7.7467775899765599</v>
      </c>
      <c r="E283" s="1">
        <v>3</v>
      </c>
      <c r="F283" s="1">
        <f t="shared" si="1"/>
        <v>4</v>
      </c>
      <c r="G283" s="1" t="s">
        <v>8</v>
      </c>
      <c r="K283" s="1"/>
      <c r="L283" s="1" t="s">
        <v>9</v>
      </c>
    </row>
    <row r="284" spans="1:12" ht="14.25" customHeight="1" x14ac:dyDescent="0.4">
      <c r="A284" s="1">
        <v>11222.9874846455</v>
      </c>
      <c r="B284" s="1">
        <v>5901.1853911281996</v>
      </c>
      <c r="C284" s="1">
        <v>265.49830691588897</v>
      </c>
      <c r="D284" s="1">
        <v>-1.9875602359230899</v>
      </c>
      <c r="E284" s="1">
        <v>3</v>
      </c>
      <c r="F284" s="1">
        <f t="shared" si="1"/>
        <v>4</v>
      </c>
      <c r="G284" s="1" t="s">
        <v>8</v>
      </c>
      <c r="K284" s="1"/>
      <c r="L284" s="1" t="s">
        <v>9</v>
      </c>
    </row>
    <row r="285" spans="1:12" ht="14.25" customHeight="1" x14ac:dyDescent="0.4">
      <c r="A285" s="1">
        <v>9105.1550206366501</v>
      </c>
      <c r="B285" s="1">
        <v>308123.44324112299</v>
      </c>
      <c r="C285" s="1">
        <v>1111.5716386695101</v>
      </c>
      <c r="D285" s="1">
        <v>9.1396391931062499</v>
      </c>
      <c r="E285" s="1">
        <v>5</v>
      </c>
      <c r="F285" s="1">
        <f t="shared" si="1"/>
        <v>6</v>
      </c>
      <c r="G285" s="1" t="s">
        <v>8</v>
      </c>
      <c r="K285" s="1"/>
      <c r="L285" s="1" t="s">
        <v>25</v>
      </c>
    </row>
    <row r="286" spans="1:12" ht="14.25" customHeight="1" x14ac:dyDescent="0.4">
      <c r="A286" s="1">
        <v>12617.4846956659</v>
      </c>
      <c r="B286" s="1">
        <v>424474.27060927899</v>
      </c>
      <c r="C286" s="1">
        <v>278.62758789476601</v>
      </c>
      <c r="D286" s="1">
        <v>0.16673834668109999</v>
      </c>
      <c r="E286" s="1">
        <v>3</v>
      </c>
      <c r="F286" s="1">
        <f t="shared" si="1"/>
        <v>4</v>
      </c>
      <c r="G286" s="1" t="s">
        <v>8</v>
      </c>
      <c r="K286" s="1"/>
      <c r="L286" s="1" t="s">
        <v>9</v>
      </c>
    </row>
    <row r="287" spans="1:12" ht="14.25" customHeight="1" x14ac:dyDescent="0.4">
      <c r="A287" s="1">
        <v>9168.0154866560497</v>
      </c>
      <c r="B287" s="1">
        <v>126507.993108229</v>
      </c>
      <c r="C287" s="1">
        <v>1412.12688592325</v>
      </c>
      <c r="D287" s="1">
        <v>0.16407981991619999</v>
      </c>
      <c r="E287" s="1">
        <v>3</v>
      </c>
      <c r="F287" s="1">
        <f t="shared" si="1"/>
        <v>6</v>
      </c>
      <c r="G287" s="1" t="s">
        <v>8</v>
      </c>
      <c r="K287" s="1"/>
      <c r="L287" s="1" t="s">
        <v>25</v>
      </c>
    </row>
    <row r="288" spans="1:12" ht="14.25" customHeight="1" x14ac:dyDescent="0.4">
      <c r="A288" s="1">
        <v>10073.169724134499</v>
      </c>
      <c r="B288" s="1">
        <v>240807.45992620999</v>
      </c>
      <c r="C288" s="1">
        <v>1141.619949918</v>
      </c>
      <c r="D288" s="1">
        <v>-9.9455359926957101</v>
      </c>
      <c r="E288" s="1">
        <v>2</v>
      </c>
      <c r="F288" s="1">
        <f t="shared" si="1"/>
        <v>5</v>
      </c>
      <c r="G288" s="1" t="s">
        <v>8</v>
      </c>
      <c r="K288" s="1"/>
      <c r="L288" s="1" t="s">
        <v>41</v>
      </c>
    </row>
    <row r="289" spans="1:12" ht="14.25" customHeight="1" x14ac:dyDescent="0.4">
      <c r="A289" s="1">
        <v>13368.8159388398</v>
      </c>
      <c r="B289" s="1">
        <v>306026.03806865797</v>
      </c>
      <c r="C289" s="1">
        <v>603.67966348189202</v>
      </c>
      <c r="D289" s="1">
        <v>-9.9346073703439206</v>
      </c>
      <c r="E289" s="1">
        <v>5</v>
      </c>
      <c r="F289" s="1">
        <f t="shared" si="1"/>
        <v>4</v>
      </c>
      <c r="G289" s="1" t="s">
        <v>8</v>
      </c>
      <c r="K289" s="1"/>
      <c r="L289" s="1" t="s">
        <v>9</v>
      </c>
    </row>
    <row r="290" spans="1:12" ht="14.25" customHeight="1" x14ac:dyDescent="0.4">
      <c r="A290" s="1">
        <v>13149.860464273999</v>
      </c>
      <c r="B290" s="1">
        <v>33002.845552637998</v>
      </c>
      <c r="C290" s="1">
        <v>1037.1756648123401</v>
      </c>
      <c r="D290" s="1">
        <v>-8.8522854217192908</v>
      </c>
      <c r="E290" s="1">
        <v>3</v>
      </c>
      <c r="F290" s="1">
        <f t="shared" si="1"/>
        <v>6</v>
      </c>
      <c r="G290" s="1" t="s">
        <v>8</v>
      </c>
      <c r="K290" s="1"/>
      <c r="L290" s="1" t="s">
        <v>25</v>
      </c>
    </row>
    <row r="291" spans="1:12" ht="14.25" customHeight="1" x14ac:dyDescent="0.4">
      <c r="A291" s="1">
        <v>10273.2214051678</v>
      </c>
      <c r="B291" s="1">
        <v>266751.80207975802</v>
      </c>
      <c r="C291" s="1">
        <v>709.16155238655995</v>
      </c>
      <c r="D291" s="1">
        <v>4.2743665206915704</v>
      </c>
      <c r="E291" s="1">
        <v>5</v>
      </c>
      <c r="F291" s="1">
        <f t="shared" si="1"/>
        <v>5</v>
      </c>
      <c r="G291" s="1" t="s">
        <v>8</v>
      </c>
      <c r="K291" s="1"/>
      <c r="L291" s="1" t="s">
        <v>41</v>
      </c>
    </row>
    <row r="292" spans="1:12" ht="14.25" customHeight="1" x14ac:dyDescent="0.4">
      <c r="A292" s="1">
        <v>9738.2871475768097</v>
      </c>
      <c r="B292" s="1">
        <v>345239.94243303197</v>
      </c>
      <c r="C292" s="1">
        <v>1151.19482728969</v>
      </c>
      <c r="D292" s="1">
        <v>-4.9377061600885197</v>
      </c>
      <c r="E292" s="1">
        <v>3</v>
      </c>
      <c r="F292" s="1">
        <f t="shared" si="1"/>
        <v>6</v>
      </c>
      <c r="G292" s="1" t="s">
        <v>8</v>
      </c>
      <c r="K292" s="1"/>
      <c r="L292" s="1" t="s">
        <v>25</v>
      </c>
    </row>
    <row r="293" spans="1:12" ht="14.25" customHeight="1" x14ac:dyDescent="0.4">
      <c r="A293" s="1">
        <v>11579.9227239339</v>
      </c>
      <c r="B293" s="1">
        <v>118928.78119223101</v>
      </c>
      <c r="C293" s="1">
        <v>507.31786219509303</v>
      </c>
      <c r="D293" s="1">
        <v>10.729733561472999</v>
      </c>
      <c r="E293" s="1">
        <v>2</v>
      </c>
      <c r="F293" s="1">
        <f t="shared" si="1"/>
        <v>4</v>
      </c>
      <c r="G293" s="1" t="s">
        <v>8</v>
      </c>
      <c r="K293" s="1"/>
      <c r="L293" s="1" t="s">
        <v>9</v>
      </c>
    </row>
    <row r="294" spans="1:12" ht="14.25" customHeight="1" x14ac:dyDescent="0.4">
      <c r="A294" s="1">
        <v>13490.9071515629</v>
      </c>
      <c r="B294" s="1">
        <v>449911.98010107898</v>
      </c>
      <c r="C294" s="1">
        <v>104.233544201641</v>
      </c>
      <c r="D294" s="1">
        <v>11.143253142764801</v>
      </c>
      <c r="E294" s="1">
        <v>2</v>
      </c>
      <c r="F294" s="1">
        <f t="shared" si="1"/>
        <v>5</v>
      </c>
      <c r="G294" s="1" t="s">
        <v>8</v>
      </c>
      <c r="K294" s="1"/>
      <c r="L294" s="1" t="s">
        <v>41</v>
      </c>
    </row>
    <row r="295" spans="1:12" ht="14.25" customHeight="1" x14ac:dyDescent="0.4">
      <c r="A295" s="1">
        <v>13483.9552160942</v>
      </c>
      <c r="B295" s="1">
        <v>521946.13937778003</v>
      </c>
      <c r="C295" s="1">
        <v>840.98443195113305</v>
      </c>
      <c r="D295" s="1">
        <v>13.9202784448304</v>
      </c>
      <c r="E295" s="1">
        <v>5</v>
      </c>
      <c r="F295" s="1">
        <f t="shared" si="1"/>
        <v>4</v>
      </c>
      <c r="G295" s="1" t="s">
        <v>8</v>
      </c>
      <c r="K295" s="1"/>
      <c r="L295" s="1" t="s">
        <v>9</v>
      </c>
    </row>
    <row r="296" spans="1:12" ht="14.25" customHeight="1" x14ac:dyDescent="0.4">
      <c r="A296" s="1">
        <v>11471.9337692464</v>
      </c>
      <c r="B296" s="1">
        <v>454919.50254637498</v>
      </c>
      <c r="C296" s="1">
        <v>1295.1980716769899</v>
      </c>
      <c r="D296" s="1">
        <v>1.5302844187917599</v>
      </c>
      <c r="E296" s="1">
        <v>2</v>
      </c>
      <c r="F296" s="1">
        <f t="shared" si="1"/>
        <v>6</v>
      </c>
      <c r="G296" s="1" t="s">
        <v>8</v>
      </c>
      <c r="K296" s="1"/>
      <c r="L296" s="1" t="s">
        <v>25</v>
      </c>
    </row>
    <row r="297" spans="1:12" ht="14.25" customHeight="1" x14ac:dyDescent="0.4">
      <c r="A297" s="1">
        <v>9830.5050082853904</v>
      </c>
      <c r="B297" s="1">
        <v>271971.165614139</v>
      </c>
      <c r="C297" s="1">
        <v>275.73600590016702</v>
      </c>
      <c r="D297" s="1">
        <v>-5.4799063751586798</v>
      </c>
      <c r="E297" s="1">
        <v>5</v>
      </c>
      <c r="F297" s="1">
        <f t="shared" si="1"/>
        <v>4</v>
      </c>
      <c r="G297" s="1" t="s">
        <v>8</v>
      </c>
      <c r="K297" s="1"/>
      <c r="L297" s="1" t="s">
        <v>9</v>
      </c>
    </row>
    <row r="298" spans="1:12" ht="14.25" customHeight="1" x14ac:dyDescent="0.4">
      <c r="A298" s="1">
        <v>13128.864218303301</v>
      </c>
      <c r="B298" s="1">
        <v>149893.68896224099</v>
      </c>
      <c r="C298" s="1">
        <v>615.26435116423795</v>
      </c>
      <c r="D298" s="1">
        <v>-5.3259544740424403</v>
      </c>
      <c r="E298" s="1">
        <v>5</v>
      </c>
      <c r="F298" s="1">
        <f t="shared" si="1"/>
        <v>6</v>
      </c>
      <c r="G298" s="1" t="s">
        <v>8</v>
      </c>
      <c r="K298" s="1"/>
      <c r="L298" s="1" t="s">
        <v>25</v>
      </c>
    </row>
    <row r="299" spans="1:12" ht="14.25" customHeight="1" x14ac:dyDescent="0.4">
      <c r="A299" s="1">
        <v>10526.4754482019</v>
      </c>
      <c r="B299" s="1">
        <v>401301.53044757899</v>
      </c>
      <c r="C299" s="1">
        <v>1066.0564968413601</v>
      </c>
      <c r="D299" s="1">
        <v>2.7801616977847501</v>
      </c>
      <c r="E299" s="1">
        <v>3</v>
      </c>
      <c r="F299" s="1">
        <f t="shared" si="1"/>
        <v>4</v>
      </c>
      <c r="G299" s="1" t="s">
        <v>8</v>
      </c>
      <c r="K299" s="1"/>
      <c r="L299" s="1" t="s">
        <v>9</v>
      </c>
    </row>
    <row r="300" spans="1:12" ht="14.25" customHeight="1" x14ac:dyDescent="0.4">
      <c r="A300" s="1">
        <v>13453.900665467099</v>
      </c>
      <c r="B300" s="1">
        <v>127348.423054809</v>
      </c>
      <c r="C300" s="1">
        <v>55.767960459717898</v>
      </c>
      <c r="D300" s="1">
        <v>8.6610634104109501</v>
      </c>
      <c r="E300" s="1">
        <v>3</v>
      </c>
      <c r="F300" s="1">
        <f t="shared" si="1"/>
        <v>4</v>
      </c>
      <c r="G300" s="1" t="s">
        <v>8</v>
      </c>
      <c r="K300" s="1"/>
      <c r="L300" s="1" t="s">
        <v>9</v>
      </c>
    </row>
    <row r="301" spans="1:12" ht="14.25" customHeight="1" x14ac:dyDescent="0.4">
      <c r="A301" s="1">
        <v>7933.25789551863</v>
      </c>
      <c r="B301" s="1">
        <v>514566.38745927898</v>
      </c>
      <c r="C301" s="1">
        <v>1346.62093175979</v>
      </c>
      <c r="D301" s="1">
        <v>-2.1584973732873798</v>
      </c>
      <c r="E301" s="1">
        <v>3</v>
      </c>
      <c r="F301" s="1">
        <f t="shared" si="1"/>
        <v>4</v>
      </c>
      <c r="G301" s="1" t="s">
        <v>8</v>
      </c>
      <c r="K301" s="1"/>
      <c r="L301" s="1" t="s">
        <v>9</v>
      </c>
    </row>
    <row r="302" spans="1:12" ht="14.25" customHeight="1" x14ac:dyDescent="0.4">
      <c r="A302" s="1">
        <v>11096.9866196033</v>
      </c>
      <c r="B302" s="1">
        <v>333385.42762471299</v>
      </c>
      <c r="C302" s="1">
        <v>1086.70921452175</v>
      </c>
      <c r="D302" s="1">
        <v>0.808148920118128</v>
      </c>
      <c r="E302" s="1">
        <v>3</v>
      </c>
      <c r="F302" s="1">
        <f t="shared" si="1"/>
        <v>5</v>
      </c>
      <c r="G302" s="1" t="s">
        <v>8</v>
      </c>
      <c r="K302" s="1"/>
      <c r="L302" s="1" t="s">
        <v>41</v>
      </c>
    </row>
    <row r="303" spans="1:12" ht="14.25" customHeight="1" x14ac:dyDescent="0.4">
      <c r="A303" s="1">
        <v>12263.4436847983</v>
      </c>
      <c r="B303" s="1">
        <v>322636.70143129502</v>
      </c>
      <c r="C303" s="1">
        <v>795.20551693067102</v>
      </c>
      <c r="D303" s="1">
        <v>5.4563501934031997</v>
      </c>
      <c r="E303" s="1">
        <v>3</v>
      </c>
      <c r="F303" s="1">
        <f t="shared" si="1"/>
        <v>6</v>
      </c>
      <c r="G303" s="1" t="s">
        <v>8</v>
      </c>
      <c r="K303" s="1"/>
      <c r="L303" s="1" t="s">
        <v>25</v>
      </c>
    </row>
    <row r="304" spans="1:12" ht="14.25" customHeight="1" x14ac:dyDescent="0.4">
      <c r="A304" s="1">
        <v>8859.2357842986803</v>
      </c>
      <c r="B304" s="1">
        <v>92773.711519945704</v>
      </c>
      <c r="C304" s="1">
        <v>261.615675833745</v>
      </c>
      <c r="D304" s="1">
        <v>12.7124706666247</v>
      </c>
      <c r="E304" s="1">
        <v>2</v>
      </c>
      <c r="F304" s="1">
        <f t="shared" si="1"/>
        <v>5</v>
      </c>
      <c r="G304" s="1" t="s">
        <v>8</v>
      </c>
      <c r="K304" s="1"/>
      <c r="L304" s="1" t="s">
        <v>41</v>
      </c>
    </row>
    <row r="305" spans="1:12" ht="14.25" customHeight="1" x14ac:dyDescent="0.4">
      <c r="A305" s="1">
        <v>9855.6091508013305</v>
      </c>
      <c r="B305" s="1">
        <v>48560.739452167698</v>
      </c>
      <c r="C305" s="1">
        <v>708.58557178136596</v>
      </c>
      <c r="D305" s="1">
        <v>-7.01295582146237</v>
      </c>
      <c r="E305" s="1">
        <v>2</v>
      </c>
      <c r="F305" s="1">
        <f t="shared" si="1"/>
        <v>5</v>
      </c>
      <c r="G305" s="1" t="s">
        <v>8</v>
      </c>
      <c r="K305" s="1"/>
      <c r="L305" s="1" t="s">
        <v>41</v>
      </c>
    </row>
    <row r="306" spans="1:12" ht="14.25" customHeight="1" x14ac:dyDescent="0.4">
      <c r="A306" s="1">
        <v>8912.5369551214699</v>
      </c>
      <c r="B306" s="1">
        <v>137201.647189774</v>
      </c>
      <c r="C306" s="1">
        <v>736.89852244868405</v>
      </c>
      <c r="D306" s="1">
        <v>7.4480840487710598</v>
      </c>
      <c r="E306" s="1">
        <v>3</v>
      </c>
      <c r="F306" s="1">
        <f t="shared" si="1"/>
        <v>5</v>
      </c>
      <c r="G306" s="1" t="s">
        <v>8</v>
      </c>
      <c r="K306" s="1"/>
      <c r="L306" s="1" t="s">
        <v>41</v>
      </c>
    </row>
    <row r="307" spans="1:12" ht="14.25" customHeight="1" x14ac:dyDescent="0.4">
      <c r="A307" s="1">
        <v>9763.0525598301901</v>
      </c>
      <c r="B307" s="1">
        <v>461475.65057790698</v>
      </c>
      <c r="C307" s="1">
        <v>1414.80785469285</v>
      </c>
      <c r="D307" s="1">
        <v>3.8489846686218798</v>
      </c>
      <c r="E307" s="1">
        <v>2</v>
      </c>
      <c r="F307" s="1">
        <f t="shared" si="1"/>
        <v>5</v>
      </c>
      <c r="G307" s="1" t="s">
        <v>8</v>
      </c>
      <c r="K307" s="1"/>
      <c r="L307" s="1" t="s">
        <v>41</v>
      </c>
    </row>
    <row r="308" spans="1:12" ht="14.25" customHeight="1" x14ac:dyDescent="0.4">
      <c r="A308" s="1">
        <v>10282.2399790658</v>
      </c>
      <c r="B308" s="1">
        <v>489692.163744391</v>
      </c>
      <c r="C308" s="1">
        <v>1216.4552194402499</v>
      </c>
      <c r="D308" s="1">
        <v>7.9103305158003706E-2</v>
      </c>
      <c r="E308" s="1">
        <v>3</v>
      </c>
      <c r="F308" s="1">
        <f t="shared" si="1"/>
        <v>4</v>
      </c>
      <c r="G308" s="1" t="s">
        <v>8</v>
      </c>
      <c r="K308" s="1"/>
      <c r="L308" s="1" t="s">
        <v>9</v>
      </c>
    </row>
    <row r="309" spans="1:12" ht="14.25" customHeight="1" x14ac:dyDescent="0.4">
      <c r="A309" s="1">
        <v>11199.264642193601</v>
      </c>
      <c r="B309" s="1">
        <v>376048.25248952798</v>
      </c>
      <c r="C309" s="1">
        <v>1369.5011363035401</v>
      </c>
      <c r="D309" s="1">
        <v>11.848736626671499</v>
      </c>
      <c r="E309" s="1">
        <v>2</v>
      </c>
      <c r="F309" s="1">
        <f t="shared" si="1"/>
        <v>6</v>
      </c>
      <c r="G309" s="1" t="s">
        <v>8</v>
      </c>
      <c r="K309" s="1"/>
      <c r="L309" s="1" t="s">
        <v>25</v>
      </c>
    </row>
    <row r="310" spans="1:12" ht="14.25" customHeight="1" x14ac:dyDescent="0.4">
      <c r="A310" s="1">
        <v>8031.85646246122</v>
      </c>
      <c r="B310" s="1">
        <v>389780.43958706001</v>
      </c>
      <c r="C310" s="1">
        <v>966.13587467226</v>
      </c>
      <c r="D310" s="1">
        <v>-0.97134918466257503</v>
      </c>
      <c r="E310" s="1">
        <v>5</v>
      </c>
      <c r="F310" s="1">
        <f t="shared" si="1"/>
        <v>6</v>
      </c>
      <c r="G310" s="1" t="s">
        <v>8</v>
      </c>
      <c r="K310" s="1"/>
      <c r="L310" s="1" t="s">
        <v>25</v>
      </c>
    </row>
    <row r="311" spans="1:12" ht="14.25" customHeight="1" x14ac:dyDescent="0.4">
      <c r="A311" s="1">
        <v>11225.663527954999</v>
      </c>
      <c r="B311" s="1">
        <v>123562.158291168</v>
      </c>
      <c r="C311" s="1">
        <v>574.18771352641204</v>
      </c>
      <c r="D311" s="1">
        <v>-6.5587485164161903</v>
      </c>
      <c r="E311" s="1">
        <v>3</v>
      </c>
      <c r="F311" s="1">
        <f t="shared" si="1"/>
        <v>4</v>
      </c>
      <c r="G311" s="1" t="s">
        <v>8</v>
      </c>
      <c r="K311" s="1"/>
      <c r="L311" s="1" t="s">
        <v>9</v>
      </c>
    </row>
    <row r="312" spans="1:12" ht="14.25" customHeight="1" x14ac:dyDescent="0.4">
      <c r="A312" s="1">
        <v>9464.4798724552402</v>
      </c>
      <c r="B312" s="1">
        <v>309624.70045788598</v>
      </c>
      <c r="C312" s="1">
        <v>1330.4758105149899</v>
      </c>
      <c r="D312" s="1">
        <v>5.3000064463551704</v>
      </c>
      <c r="E312" s="1">
        <v>3</v>
      </c>
      <c r="F312" s="1">
        <f t="shared" si="1"/>
        <v>4</v>
      </c>
      <c r="G312" s="1" t="s">
        <v>8</v>
      </c>
      <c r="K312" s="1"/>
      <c r="L312" s="1" t="s">
        <v>9</v>
      </c>
    </row>
    <row r="313" spans="1:12" ht="14.25" customHeight="1" x14ac:dyDescent="0.4">
      <c r="A313" s="1">
        <v>9253.3965373690698</v>
      </c>
      <c r="B313" s="1">
        <v>435706.932071544</v>
      </c>
      <c r="C313" s="1">
        <v>682.31107856071105</v>
      </c>
      <c r="D313" s="1">
        <v>5.0564144675521803</v>
      </c>
      <c r="E313" s="1">
        <v>5</v>
      </c>
      <c r="F313" s="1">
        <f t="shared" si="1"/>
        <v>5</v>
      </c>
      <c r="G313" s="1" t="s">
        <v>8</v>
      </c>
      <c r="K313" s="1"/>
      <c r="L313" s="1" t="s">
        <v>41</v>
      </c>
    </row>
    <row r="314" spans="1:12" ht="14.25" customHeight="1" x14ac:dyDescent="0.4">
      <c r="A314" s="1">
        <v>9263.8110018993102</v>
      </c>
      <c r="B314" s="1">
        <v>217062.983686319</v>
      </c>
      <c r="C314" s="1">
        <v>329.84620826626502</v>
      </c>
      <c r="D314" s="1">
        <v>-2.6707243189982099</v>
      </c>
      <c r="E314" s="1">
        <v>3</v>
      </c>
      <c r="F314" s="1">
        <f t="shared" si="1"/>
        <v>4</v>
      </c>
      <c r="G314" s="1" t="s">
        <v>8</v>
      </c>
      <c r="K314" s="1"/>
      <c r="L314" s="1" t="s">
        <v>9</v>
      </c>
    </row>
    <row r="315" spans="1:12" ht="14.25" customHeight="1" x14ac:dyDescent="0.4">
      <c r="A315" s="1">
        <v>8699.9084293907599</v>
      </c>
      <c r="B315" s="1">
        <v>531279.18704661098</v>
      </c>
      <c r="C315" s="1">
        <v>563.92632420102905</v>
      </c>
      <c r="D315" s="1">
        <v>9.7273947465099901</v>
      </c>
      <c r="E315" s="1">
        <v>3</v>
      </c>
      <c r="F315" s="1">
        <f t="shared" si="1"/>
        <v>4</v>
      </c>
      <c r="G315" s="1" t="s">
        <v>8</v>
      </c>
      <c r="K315" s="1"/>
      <c r="L315" s="1" t="s">
        <v>9</v>
      </c>
    </row>
    <row r="316" spans="1:12" ht="14.25" customHeight="1" x14ac:dyDescent="0.4">
      <c r="A316" s="1">
        <v>13783.810479707799</v>
      </c>
      <c r="B316" s="1">
        <v>48373.733191147701</v>
      </c>
      <c r="C316" s="1">
        <v>1003.3278365052701</v>
      </c>
      <c r="D316" s="1">
        <v>14.8563721103968</v>
      </c>
      <c r="E316" s="1">
        <v>2</v>
      </c>
      <c r="F316" s="1">
        <f t="shared" si="1"/>
        <v>6</v>
      </c>
      <c r="G316" s="1" t="s">
        <v>8</v>
      </c>
      <c r="K316" s="1"/>
      <c r="L316" s="1" t="s">
        <v>25</v>
      </c>
    </row>
    <row r="317" spans="1:12" ht="14.25" customHeight="1" x14ac:dyDescent="0.4">
      <c r="A317" s="1">
        <v>13652.2861366487</v>
      </c>
      <c r="B317" s="1">
        <v>172503.558556011</v>
      </c>
      <c r="C317" s="1">
        <v>794.83338203133906</v>
      </c>
      <c r="D317" s="1">
        <v>14.373530000329</v>
      </c>
      <c r="E317" s="1">
        <v>2</v>
      </c>
      <c r="F317" s="1">
        <f t="shared" si="1"/>
        <v>6</v>
      </c>
      <c r="G317" s="1" t="s">
        <v>8</v>
      </c>
      <c r="K317" s="1"/>
      <c r="L317" s="1" t="s">
        <v>25</v>
      </c>
    </row>
    <row r="318" spans="1:12" ht="14.25" customHeight="1" x14ac:dyDescent="0.4">
      <c r="A318" s="1">
        <v>12911.193388588599</v>
      </c>
      <c r="B318" s="1">
        <v>274878.72482113901</v>
      </c>
      <c r="C318" s="1">
        <v>1076.6876241551299</v>
      </c>
      <c r="D318" s="1">
        <v>-7.9143358087142301</v>
      </c>
      <c r="E318" s="1">
        <v>2</v>
      </c>
      <c r="F318" s="1">
        <f t="shared" si="1"/>
        <v>6</v>
      </c>
      <c r="G318" s="1" t="s">
        <v>8</v>
      </c>
      <c r="K318" s="1"/>
      <c r="L318" s="1" t="s">
        <v>25</v>
      </c>
    </row>
    <row r="319" spans="1:12" ht="14.25" customHeight="1" x14ac:dyDescent="0.4">
      <c r="A319" s="1">
        <v>12337.9953296533</v>
      </c>
      <c r="B319" s="1">
        <v>32575.4979173793</v>
      </c>
      <c r="C319" s="1">
        <v>1416.56958600044</v>
      </c>
      <c r="D319" s="1">
        <v>-5.1685321903972099</v>
      </c>
      <c r="E319" s="1">
        <v>5</v>
      </c>
      <c r="F319" s="1">
        <f t="shared" si="1"/>
        <v>5</v>
      </c>
      <c r="G319" s="1" t="s">
        <v>8</v>
      </c>
      <c r="K319" s="1"/>
      <c r="L319" s="1" t="s">
        <v>41</v>
      </c>
    </row>
    <row r="320" spans="1:12" ht="14.25" customHeight="1" x14ac:dyDescent="0.4">
      <c r="A320" s="1">
        <v>8837.1189220820306</v>
      </c>
      <c r="B320" s="1">
        <v>390052.17912882997</v>
      </c>
      <c r="C320" s="1">
        <v>1369.54021826599</v>
      </c>
      <c r="D320" s="1">
        <v>-10.6131926202203</v>
      </c>
      <c r="E320" s="1">
        <v>5</v>
      </c>
      <c r="F320" s="1">
        <f t="shared" si="1"/>
        <v>6</v>
      </c>
      <c r="G320" s="1" t="s">
        <v>8</v>
      </c>
      <c r="K320" s="1"/>
      <c r="L320" s="1" t="s">
        <v>25</v>
      </c>
    </row>
    <row r="321" spans="1:12" ht="14.25" customHeight="1" x14ac:dyDescent="0.4">
      <c r="A321" s="1">
        <v>10006.670881518001</v>
      </c>
      <c r="B321" s="1">
        <v>299144.81902391301</v>
      </c>
      <c r="C321" s="1">
        <v>761.40457289032702</v>
      </c>
      <c r="D321" s="1">
        <v>4.6239911314884203</v>
      </c>
      <c r="E321" s="1">
        <v>5</v>
      </c>
      <c r="F321" s="1">
        <f t="shared" si="1"/>
        <v>4</v>
      </c>
      <c r="G321" s="1" t="s">
        <v>8</v>
      </c>
      <c r="K321" s="1"/>
      <c r="L321" s="1" t="s">
        <v>9</v>
      </c>
    </row>
    <row r="322" spans="1:12" ht="14.25" customHeight="1" x14ac:dyDescent="0.4">
      <c r="A322" s="1">
        <v>8919.3620566298505</v>
      </c>
      <c r="B322" s="1">
        <v>284527.24213024799</v>
      </c>
      <c r="C322" s="1">
        <v>1371.5875121700101</v>
      </c>
      <c r="D322" s="1">
        <v>-8.3378767144053807</v>
      </c>
      <c r="E322" s="1">
        <v>2</v>
      </c>
      <c r="F322" s="1">
        <f t="shared" si="1"/>
        <v>4</v>
      </c>
      <c r="G322" s="1" t="s">
        <v>8</v>
      </c>
      <c r="K322" s="1"/>
      <c r="L322" s="1" t="s">
        <v>9</v>
      </c>
    </row>
    <row r="323" spans="1:12" ht="14.25" customHeight="1" x14ac:dyDescent="0.4">
      <c r="A323" s="1">
        <v>7730.59424077536</v>
      </c>
      <c r="B323" s="1">
        <v>446109.74736462103</v>
      </c>
      <c r="C323" s="1">
        <v>164.543390879713</v>
      </c>
      <c r="D323" s="1">
        <v>-0.595306844373788</v>
      </c>
      <c r="E323" s="1">
        <v>2</v>
      </c>
      <c r="F323" s="1">
        <f t="shared" si="1"/>
        <v>4</v>
      </c>
      <c r="G323" s="1" t="s">
        <v>8</v>
      </c>
      <c r="K323" s="1"/>
      <c r="L323" s="1" t="s">
        <v>9</v>
      </c>
    </row>
    <row r="324" spans="1:12" ht="14.25" customHeight="1" x14ac:dyDescent="0.4">
      <c r="A324" s="1">
        <v>9728.1504585231305</v>
      </c>
      <c r="B324" s="1">
        <v>461576.96952013002</v>
      </c>
      <c r="C324" s="1">
        <v>73.219249550567596</v>
      </c>
      <c r="D324" s="1">
        <v>11.8444046538772</v>
      </c>
      <c r="E324" s="1">
        <v>2</v>
      </c>
      <c r="F324" s="1">
        <f t="shared" si="1"/>
        <v>6</v>
      </c>
      <c r="G324" s="1" t="s">
        <v>8</v>
      </c>
      <c r="K324" s="1"/>
      <c r="L324" s="1" t="s">
        <v>25</v>
      </c>
    </row>
    <row r="325" spans="1:12" ht="14.25" customHeight="1" x14ac:dyDescent="0.4">
      <c r="A325" s="1">
        <v>12156.472842798101</v>
      </c>
      <c r="B325" s="1">
        <v>424097.52310832002</v>
      </c>
      <c r="C325" s="1">
        <v>433.09465745710099</v>
      </c>
      <c r="D325" s="1">
        <v>3.0762654921389299</v>
      </c>
      <c r="E325" s="1">
        <v>5</v>
      </c>
      <c r="F325" s="1">
        <f t="shared" si="1"/>
        <v>6</v>
      </c>
      <c r="G325" s="1" t="s">
        <v>8</v>
      </c>
      <c r="K325" s="1"/>
      <c r="L325" s="1" t="s">
        <v>25</v>
      </c>
    </row>
    <row r="326" spans="1:12" ht="14.25" customHeight="1" x14ac:dyDescent="0.4">
      <c r="A326" s="1">
        <v>11685.242076794601</v>
      </c>
      <c r="B326" s="1">
        <v>170833.041641975</v>
      </c>
      <c r="C326" s="1">
        <v>825.61666447778498</v>
      </c>
      <c r="D326" s="1">
        <v>-1.5990196978267901</v>
      </c>
      <c r="E326" s="1">
        <v>3</v>
      </c>
      <c r="F326" s="1">
        <f t="shared" si="1"/>
        <v>5</v>
      </c>
      <c r="G326" s="1" t="s">
        <v>8</v>
      </c>
      <c r="K326" s="1"/>
      <c r="L326" s="1" t="s">
        <v>41</v>
      </c>
    </row>
    <row r="327" spans="1:12" ht="14.25" customHeight="1" x14ac:dyDescent="0.4">
      <c r="A327" s="1">
        <v>11164.385005153999</v>
      </c>
      <c r="B327" s="1">
        <v>243058.34102211701</v>
      </c>
      <c r="C327" s="1">
        <v>755.56653380948296</v>
      </c>
      <c r="D327" s="1">
        <v>-5.7921698485716497</v>
      </c>
      <c r="E327" s="1">
        <v>2</v>
      </c>
      <c r="F327" s="1">
        <f t="shared" si="1"/>
        <v>6</v>
      </c>
      <c r="G327" s="1" t="s">
        <v>8</v>
      </c>
      <c r="K327" s="1"/>
      <c r="L327" s="1" t="s">
        <v>25</v>
      </c>
    </row>
    <row r="328" spans="1:12" ht="14.25" customHeight="1" x14ac:dyDescent="0.4">
      <c r="A328" s="1">
        <v>10505.178757867699</v>
      </c>
      <c r="B328" s="1">
        <v>404317.26834074198</v>
      </c>
      <c r="C328" s="1">
        <v>1282.4199832383699</v>
      </c>
      <c r="D328" s="1">
        <v>0.27861951728484302</v>
      </c>
      <c r="E328" s="1">
        <v>3</v>
      </c>
      <c r="F328" s="1">
        <f t="shared" si="1"/>
        <v>4</v>
      </c>
      <c r="G328" s="1" t="s">
        <v>8</v>
      </c>
      <c r="K328" s="1"/>
      <c r="L328" s="1" t="s">
        <v>9</v>
      </c>
    </row>
    <row r="329" spans="1:12" ht="14.25" customHeight="1" x14ac:dyDescent="0.4">
      <c r="A329" s="1">
        <v>9544.4265940368696</v>
      </c>
      <c r="B329" s="1">
        <v>59049.897933672699</v>
      </c>
      <c r="C329" s="1">
        <v>769.20728898452501</v>
      </c>
      <c r="D329" s="1">
        <v>13.726719571790399</v>
      </c>
      <c r="E329" s="1">
        <v>2</v>
      </c>
      <c r="F329" s="1">
        <f t="shared" si="1"/>
        <v>5</v>
      </c>
      <c r="G329" s="1" t="s">
        <v>8</v>
      </c>
      <c r="K329" s="1"/>
      <c r="L329" s="1" t="s">
        <v>41</v>
      </c>
    </row>
    <row r="330" spans="1:12" ht="14.25" customHeight="1" x14ac:dyDescent="0.4">
      <c r="A330" s="1">
        <v>10902.013759453799</v>
      </c>
      <c r="B330" s="1">
        <v>58985.755047279097</v>
      </c>
      <c r="C330" s="1">
        <v>614.71339645929595</v>
      </c>
      <c r="D330" s="1">
        <v>-7.9929235754860697</v>
      </c>
      <c r="E330" s="1">
        <v>2</v>
      </c>
      <c r="F330" s="1">
        <f t="shared" si="1"/>
        <v>6</v>
      </c>
      <c r="G330" s="1" t="s">
        <v>8</v>
      </c>
      <c r="K330" s="1"/>
      <c r="L330" s="1" t="s">
        <v>25</v>
      </c>
    </row>
    <row r="331" spans="1:12" ht="14.25" customHeight="1" x14ac:dyDescent="0.4">
      <c r="A331" s="1">
        <v>12548.918178588599</v>
      </c>
      <c r="B331" s="1">
        <v>145060.580157686</v>
      </c>
      <c r="C331" s="1">
        <v>772.21913850576402</v>
      </c>
      <c r="D331" s="1">
        <v>1.0569207171275701</v>
      </c>
      <c r="E331" s="1">
        <v>2</v>
      </c>
      <c r="F331" s="1">
        <f t="shared" si="1"/>
        <v>5</v>
      </c>
      <c r="G331" s="1" t="s">
        <v>8</v>
      </c>
      <c r="K331" s="1"/>
      <c r="L331" s="1" t="s">
        <v>41</v>
      </c>
    </row>
    <row r="332" spans="1:12" ht="14.25" customHeight="1" x14ac:dyDescent="0.4">
      <c r="A332" s="1">
        <v>12554.3798051741</v>
      </c>
      <c r="B332" s="1">
        <v>281988.90075565001</v>
      </c>
      <c r="C332" s="1">
        <v>1013.76879363649</v>
      </c>
      <c r="D332" s="1">
        <v>11.1349941551152</v>
      </c>
      <c r="E332" s="1">
        <v>5</v>
      </c>
      <c r="F332" s="1">
        <f t="shared" si="1"/>
        <v>4</v>
      </c>
      <c r="G332" s="1" t="s">
        <v>8</v>
      </c>
      <c r="K332" s="1"/>
      <c r="L332" s="1" t="s">
        <v>9</v>
      </c>
    </row>
    <row r="333" spans="1:12" ht="14.25" customHeight="1" x14ac:dyDescent="0.4">
      <c r="A333" s="1">
        <v>11373.466247783699</v>
      </c>
      <c r="B333" s="1">
        <v>522793.14532169502</v>
      </c>
      <c r="C333" s="1">
        <v>23.736750109971201</v>
      </c>
      <c r="D333" s="1">
        <v>-10.097508692102499</v>
      </c>
      <c r="E333" s="1">
        <v>5</v>
      </c>
      <c r="F333" s="1">
        <f t="shared" si="1"/>
        <v>4</v>
      </c>
      <c r="G333" s="1" t="s">
        <v>8</v>
      </c>
      <c r="K333" s="1"/>
      <c r="L333" s="1" t="s">
        <v>9</v>
      </c>
    </row>
    <row r="334" spans="1:12" ht="14.25" customHeight="1" x14ac:dyDescent="0.4">
      <c r="A334" s="1">
        <v>12460.9394021356</v>
      </c>
      <c r="B334" s="1">
        <v>381839.69551676197</v>
      </c>
      <c r="C334" s="1">
        <v>1139.7121630829699</v>
      </c>
      <c r="D334" s="1">
        <v>6.8214162897540804</v>
      </c>
      <c r="E334" s="1">
        <v>3</v>
      </c>
      <c r="F334" s="1">
        <f t="shared" si="1"/>
        <v>6</v>
      </c>
      <c r="G334" s="1" t="s">
        <v>8</v>
      </c>
      <c r="K334" s="1"/>
      <c r="L334" s="1" t="s">
        <v>25</v>
      </c>
    </row>
    <row r="335" spans="1:12" ht="14.25" customHeight="1" x14ac:dyDescent="0.4">
      <c r="A335" s="1">
        <v>11813.752164403601</v>
      </c>
      <c r="B335" s="1">
        <v>167622.53759352301</v>
      </c>
      <c r="C335" s="1">
        <v>202.798298134681</v>
      </c>
      <c r="D335" s="1">
        <v>14.3215206802185</v>
      </c>
      <c r="E335" s="1">
        <v>2</v>
      </c>
      <c r="F335" s="1">
        <f t="shared" si="1"/>
        <v>6</v>
      </c>
      <c r="G335" s="1" t="s">
        <v>8</v>
      </c>
      <c r="K335" s="1"/>
      <c r="L335" s="1" t="s">
        <v>25</v>
      </c>
    </row>
    <row r="336" spans="1:12" ht="14.25" customHeight="1" x14ac:dyDescent="0.4">
      <c r="A336" s="1">
        <v>8503.8420876224009</v>
      </c>
      <c r="B336" s="1">
        <v>156656.16600995601</v>
      </c>
      <c r="C336" s="1">
        <v>680.87375393490197</v>
      </c>
      <c r="D336" s="1">
        <v>-3.8367078493552298</v>
      </c>
      <c r="E336" s="1">
        <v>2</v>
      </c>
      <c r="F336" s="1">
        <f t="shared" si="1"/>
        <v>6</v>
      </c>
      <c r="G336" s="1" t="s">
        <v>8</v>
      </c>
      <c r="K336" s="1"/>
      <c r="L336" s="1" t="s">
        <v>25</v>
      </c>
    </row>
    <row r="337" spans="1:12" ht="14.25" customHeight="1" x14ac:dyDescent="0.4">
      <c r="A337" s="1">
        <v>10919.369239407901</v>
      </c>
      <c r="B337" s="1">
        <v>457061.11635844701</v>
      </c>
      <c r="C337" s="1">
        <v>365.483233983209</v>
      </c>
      <c r="D337" s="1">
        <v>-7.7383289501455597</v>
      </c>
      <c r="E337" s="1">
        <v>5</v>
      </c>
      <c r="F337" s="1">
        <f t="shared" si="1"/>
        <v>5</v>
      </c>
      <c r="G337" s="1" t="s">
        <v>8</v>
      </c>
      <c r="K337" s="1"/>
      <c r="L337" s="1" t="s">
        <v>41</v>
      </c>
    </row>
    <row r="338" spans="1:12" ht="14.25" customHeight="1" x14ac:dyDescent="0.4">
      <c r="A338" s="1">
        <v>9923.5949387169894</v>
      </c>
      <c r="B338" s="1">
        <v>490004.10888462298</v>
      </c>
      <c r="C338" s="1">
        <v>525.22301257274898</v>
      </c>
      <c r="D338" s="1">
        <v>6.6557997631711396</v>
      </c>
      <c r="E338" s="1">
        <v>3</v>
      </c>
      <c r="F338" s="1">
        <f t="shared" si="1"/>
        <v>4</v>
      </c>
      <c r="G338" s="1" t="s">
        <v>8</v>
      </c>
      <c r="K338" s="1"/>
      <c r="L338" s="1" t="s">
        <v>9</v>
      </c>
    </row>
    <row r="339" spans="1:12" ht="14.25" customHeight="1" x14ac:dyDescent="0.4">
      <c r="A339" s="1">
        <v>8306.93987860995</v>
      </c>
      <c r="B339" s="1">
        <v>343606.454278355</v>
      </c>
      <c r="C339" s="1">
        <v>941.69444142304496</v>
      </c>
      <c r="D339" s="1">
        <v>12.5067639050592</v>
      </c>
      <c r="E339" s="1">
        <v>5</v>
      </c>
      <c r="F339" s="1">
        <f t="shared" si="1"/>
        <v>6</v>
      </c>
      <c r="G339" s="1" t="s">
        <v>8</v>
      </c>
      <c r="K339" s="1"/>
      <c r="L339" s="1" t="s">
        <v>25</v>
      </c>
    </row>
    <row r="340" spans="1:12" ht="14.25" customHeight="1" x14ac:dyDescent="0.4">
      <c r="A340" s="1">
        <v>8659.9220789220708</v>
      </c>
      <c r="B340" s="1">
        <v>137259.74765730099</v>
      </c>
      <c r="C340" s="1">
        <v>241.36063238010701</v>
      </c>
      <c r="D340" s="1">
        <v>4.7136804402026504</v>
      </c>
      <c r="E340" s="1">
        <v>5</v>
      </c>
      <c r="F340" s="1">
        <f t="shared" si="1"/>
        <v>4</v>
      </c>
      <c r="G340" s="1" t="s">
        <v>8</v>
      </c>
      <c r="K340" s="1"/>
      <c r="L340" s="1" t="s">
        <v>9</v>
      </c>
    </row>
    <row r="341" spans="1:12" ht="14.25" customHeight="1" x14ac:dyDescent="0.4">
      <c r="A341" s="1">
        <v>8978.8013956577906</v>
      </c>
      <c r="B341" s="1">
        <v>47657.268484058703</v>
      </c>
      <c r="C341" s="1">
        <v>396.715993361024</v>
      </c>
      <c r="D341" s="1">
        <v>12.2595509868977</v>
      </c>
      <c r="E341" s="1">
        <v>3</v>
      </c>
      <c r="F341" s="1">
        <f t="shared" si="1"/>
        <v>4</v>
      </c>
      <c r="G341" s="1" t="s">
        <v>8</v>
      </c>
      <c r="K341" s="1"/>
      <c r="L341" s="1" t="s">
        <v>9</v>
      </c>
    </row>
    <row r="342" spans="1:12" ht="14.25" customHeight="1" x14ac:dyDescent="0.4">
      <c r="A342" s="1">
        <v>6288.6831097986997</v>
      </c>
      <c r="B342" s="1">
        <v>7.5564430533138403</v>
      </c>
      <c r="C342" s="1">
        <v>1.6529262650572001</v>
      </c>
      <c r="D342" s="1">
        <v>-0.209701604210589</v>
      </c>
      <c r="E342" s="1">
        <v>2</v>
      </c>
      <c r="F342" s="1">
        <f t="shared" si="1"/>
        <v>4</v>
      </c>
      <c r="G342" s="1" t="s">
        <v>72</v>
      </c>
      <c r="K342" s="1"/>
      <c r="L342" s="1" t="s">
        <v>9</v>
      </c>
    </row>
    <row r="343" spans="1:12" ht="14.25" customHeight="1" x14ac:dyDescent="0.4">
      <c r="A343" s="1">
        <v>13395.9832344776</v>
      </c>
      <c r="B343" s="1">
        <v>1.75267604787178</v>
      </c>
      <c r="C343" s="1">
        <v>1.29757491011973</v>
      </c>
      <c r="D343" s="1">
        <v>7.4539419273633198</v>
      </c>
      <c r="E343" s="1">
        <v>2</v>
      </c>
      <c r="F343" s="1">
        <f t="shared" si="1"/>
        <v>4</v>
      </c>
      <c r="G343" s="1" t="s">
        <v>72</v>
      </c>
      <c r="K343" s="1"/>
      <c r="L343" s="1" t="s">
        <v>9</v>
      </c>
    </row>
    <row r="344" spans="1:12" ht="14.25" customHeight="1" x14ac:dyDescent="0.4">
      <c r="A344" s="1">
        <v>11885.4201946057</v>
      </c>
      <c r="B344" s="1">
        <v>1.1442345805188101</v>
      </c>
      <c r="C344" s="1">
        <v>1.0147822052537201</v>
      </c>
      <c r="D344" s="1">
        <v>13.5919740226771</v>
      </c>
      <c r="E344" s="1">
        <v>3</v>
      </c>
      <c r="F344" s="1">
        <f t="shared" si="1"/>
        <v>10</v>
      </c>
      <c r="G344" s="1" t="s">
        <v>72</v>
      </c>
      <c r="K344" s="1"/>
      <c r="L344" s="1" t="s">
        <v>86</v>
      </c>
    </row>
    <row r="345" spans="1:12" ht="14.25" customHeight="1" x14ac:dyDescent="0.4">
      <c r="A345" s="1">
        <v>12220.655800939299</v>
      </c>
      <c r="B345" s="1">
        <v>7.5942317509486301</v>
      </c>
      <c r="C345" s="1">
        <v>0.58296830804839805</v>
      </c>
      <c r="D345" s="1">
        <v>3.9867589294913302</v>
      </c>
      <c r="E345" s="1">
        <v>3</v>
      </c>
      <c r="F345" s="1">
        <f t="shared" si="1"/>
        <v>4</v>
      </c>
      <c r="G345" s="1" t="s">
        <v>72</v>
      </c>
      <c r="K345" s="1"/>
      <c r="L345" s="1" t="s">
        <v>9</v>
      </c>
    </row>
    <row r="346" spans="1:12" ht="14.25" customHeight="1" x14ac:dyDescent="0.4">
      <c r="A346" s="1">
        <v>11435.8048498587</v>
      </c>
      <c r="B346" s="1">
        <v>5.9005819532961796</v>
      </c>
      <c r="C346" s="1">
        <v>1.36130091761524</v>
      </c>
      <c r="D346" s="1">
        <v>11.479912118607</v>
      </c>
      <c r="E346" s="1">
        <v>2</v>
      </c>
      <c r="F346" s="1">
        <f t="shared" si="1"/>
        <v>10</v>
      </c>
      <c r="G346" s="1" t="s">
        <v>72</v>
      </c>
      <c r="K346" s="1"/>
      <c r="L346" s="1" t="s">
        <v>86</v>
      </c>
    </row>
    <row r="347" spans="1:12" ht="14.25" customHeight="1" x14ac:dyDescent="0.4">
      <c r="A347" s="1">
        <v>10169.463976381599</v>
      </c>
      <c r="B347" s="1">
        <v>0.14918687782633999</v>
      </c>
      <c r="C347" s="1">
        <v>0.74202502164472195</v>
      </c>
      <c r="D347" s="1">
        <v>8.3116107686558998</v>
      </c>
      <c r="E347" s="1">
        <v>3</v>
      </c>
      <c r="F347" s="1">
        <f t="shared" si="1"/>
        <v>3</v>
      </c>
      <c r="G347" s="1" t="s">
        <v>72</v>
      </c>
      <c r="K347" s="1"/>
      <c r="L347" s="1" t="s">
        <v>87</v>
      </c>
    </row>
    <row r="348" spans="1:12" ht="14.25" customHeight="1" x14ac:dyDescent="0.4">
      <c r="A348" s="1">
        <v>8378.4928901583407</v>
      </c>
      <c r="B348" s="1">
        <v>8.2875886292973195</v>
      </c>
      <c r="C348" s="1">
        <v>1.09948829557648</v>
      </c>
      <c r="D348" s="1">
        <v>11.2196361861509</v>
      </c>
      <c r="E348" s="1">
        <v>3</v>
      </c>
      <c r="F348" s="1">
        <f t="shared" si="1"/>
        <v>10</v>
      </c>
      <c r="G348" s="1" t="s">
        <v>72</v>
      </c>
      <c r="K348" s="1"/>
      <c r="L348" s="1" t="s">
        <v>86</v>
      </c>
    </row>
    <row r="349" spans="1:12" ht="14.25" customHeight="1" x14ac:dyDescent="0.4">
      <c r="A349" s="1">
        <v>11541.8730880148</v>
      </c>
      <c r="B349" s="1">
        <v>4.76725804835523</v>
      </c>
      <c r="C349" s="1">
        <v>1.71457192402929</v>
      </c>
      <c r="D349" s="1">
        <v>11.3674087914347</v>
      </c>
      <c r="E349" s="1">
        <v>3</v>
      </c>
      <c r="F349" s="1">
        <f t="shared" si="1"/>
        <v>4</v>
      </c>
      <c r="G349" s="1" t="s">
        <v>72</v>
      </c>
      <c r="K349" s="1"/>
      <c r="L349" s="1" t="s">
        <v>9</v>
      </c>
    </row>
    <row r="350" spans="1:12" ht="14.25" customHeight="1" x14ac:dyDescent="0.4">
      <c r="A350" s="1">
        <v>6408.8776509524096</v>
      </c>
      <c r="B350" s="1">
        <v>5.0368643679477101</v>
      </c>
      <c r="C350" s="1">
        <v>1.6282930201030701</v>
      </c>
      <c r="D350" s="1">
        <v>-0.21422437181664</v>
      </c>
      <c r="E350" s="1">
        <v>2</v>
      </c>
      <c r="F350" s="1">
        <f t="shared" si="1"/>
        <v>8</v>
      </c>
      <c r="G350" s="1" t="s">
        <v>72</v>
      </c>
      <c r="K350" s="1"/>
      <c r="L350" s="1" t="s">
        <v>73</v>
      </c>
    </row>
    <row r="351" spans="1:12" ht="14.25" customHeight="1" x14ac:dyDescent="0.4">
      <c r="A351" s="1">
        <v>6694.21385056091</v>
      </c>
      <c r="B351" s="1">
        <v>5.6096219109222103</v>
      </c>
      <c r="C351" s="1">
        <v>1.7355839296380999</v>
      </c>
      <c r="D351" s="1">
        <v>3.3954188928426099</v>
      </c>
      <c r="E351" s="1">
        <v>2</v>
      </c>
      <c r="F351" s="1">
        <f t="shared" si="1"/>
        <v>4</v>
      </c>
      <c r="G351" s="1" t="s">
        <v>72</v>
      </c>
      <c r="K351" s="1"/>
      <c r="L351" s="1" t="s">
        <v>9</v>
      </c>
    </row>
    <row r="352" spans="1:12" ht="14.25" customHeight="1" x14ac:dyDescent="0.4">
      <c r="A352" s="1">
        <v>5486.4203082902004</v>
      </c>
      <c r="B352" s="1">
        <v>7.0340541801242296</v>
      </c>
      <c r="C352" s="1">
        <v>1.8128200589161501</v>
      </c>
      <c r="D352" s="1">
        <v>9.1159079304904491</v>
      </c>
      <c r="E352" s="1">
        <v>2</v>
      </c>
      <c r="F352" s="1">
        <f t="shared" si="1"/>
        <v>3</v>
      </c>
      <c r="G352" s="1" t="s">
        <v>72</v>
      </c>
      <c r="K352" s="1"/>
      <c r="L352" s="1" t="s">
        <v>87</v>
      </c>
    </row>
    <row r="353" spans="1:12" ht="14.25" customHeight="1" x14ac:dyDescent="0.4">
      <c r="A353" s="1">
        <v>14395.1996001854</v>
      </c>
      <c r="B353" s="1">
        <v>7.91197013711158</v>
      </c>
      <c r="C353" s="1">
        <v>1.5754361693708101</v>
      </c>
      <c r="D353" s="1">
        <v>6.5851750853248801</v>
      </c>
      <c r="E353" s="1">
        <v>2</v>
      </c>
      <c r="F353" s="1">
        <f t="shared" si="1"/>
        <v>4</v>
      </c>
      <c r="G353" s="1" t="s">
        <v>72</v>
      </c>
      <c r="K353" s="1"/>
      <c r="L353" s="1" t="s">
        <v>9</v>
      </c>
    </row>
    <row r="354" spans="1:12" ht="14.25" customHeight="1" x14ac:dyDescent="0.4">
      <c r="A354" s="1">
        <v>14452.557211789601</v>
      </c>
      <c r="B354" s="1">
        <v>3.5415825175929299</v>
      </c>
      <c r="C354" s="1">
        <v>1.15284977242686E-2</v>
      </c>
      <c r="D354" s="1">
        <v>14.050567061816899</v>
      </c>
      <c r="E354" s="1">
        <v>2</v>
      </c>
      <c r="F354" s="1">
        <f t="shared" si="1"/>
        <v>8</v>
      </c>
      <c r="G354" s="1" t="s">
        <v>72</v>
      </c>
      <c r="K354" s="1"/>
      <c r="L354" s="1" t="s">
        <v>73</v>
      </c>
    </row>
    <row r="355" spans="1:12" ht="14.25" customHeight="1" x14ac:dyDescent="0.4">
      <c r="A355" s="1">
        <v>6468.2523034087999</v>
      </c>
      <c r="B355" s="1">
        <v>0.78307822277424499</v>
      </c>
      <c r="C355" s="1">
        <v>1.48574772636952E-2</v>
      </c>
      <c r="D355" s="1">
        <v>10.5841691091459</v>
      </c>
      <c r="E355" s="1">
        <v>2</v>
      </c>
      <c r="F355" s="1">
        <f t="shared" si="1"/>
        <v>10</v>
      </c>
      <c r="G355" s="1" t="s">
        <v>72</v>
      </c>
      <c r="K355" s="1"/>
      <c r="L355" s="1" t="s">
        <v>86</v>
      </c>
    </row>
    <row r="356" spans="1:12" ht="14.25" customHeight="1" x14ac:dyDescent="0.4">
      <c r="A356" s="1">
        <v>9708.6113725366995</v>
      </c>
      <c r="B356" s="1">
        <v>6.7883493038628604</v>
      </c>
      <c r="C356" s="1">
        <v>0.17695459365362701</v>
      </c>
      <c r="D356" s="1">
        <v>7.7931457634645698</v>
      </c>
      <c r="E356" s="1">
        <v>3</v>
      </c>
      <c r="F356" s="1">
        <f t="shared" si="1"/>
        <v>8</v>
      </c>
      <c r="G356" s="1" t="s">
        <v>72</v>
      </c>
      <c r="K356" s="1"/>
      <c r="L356" s="1" t="s">
        <v>73</v>
      </c>
    </row>
    <row r="357" spans="1:12" ht="14.25" customHeight="1" x14ac:dyDescent="0.4">
      <c r="A357" s="1">
        <v>11493.9378391678</v>
      </c>
      <c r="B357" s="1">
        <v>3.0709547676293698</v>
      </c>
      <c r="C357" s="1">
        <v>0.50979809985159397</v>
      </c>
      <c r="D357" s="1">
        <v>3.6389963254137001</v>
      </c>
      <c r="E357" s="1">
        <v>2</v>
      </c>
      <c r="F357" s="1">
        <f t="shared" si="1"/>
        <v>8</v>
      </c>
      <c r="G357" s="1" t="s">
        <v>72</v>
      </c>
      <c r="K357" s="1"/>
      <c r="L357" s="1" t="s">
        <v>73</v>
      </c>
    </row>
    <row r="358" spans="1:12" ht="14.25" customHeight="1" x14ac:dyDescent="0.4">
      <c r="A358" s="1">
        <v>8037.0302644812</v>
      </c>
      <c r="B358" s="1">
        <v>7.7676960176276699</v>
      </c>
      <c r="C358" s="1">
        <v>5.2718070194884399E-2</v>
      </c>
      <c r="D358" s="1">
        <v>2.9768961174054001</v>
      </c>
      <c r="E358" s="1">
        <v>2</v>
      </c>
      <c r="F358" s="1">
        <f t="shared" si="1"/>
        <v>8</v>
      </c>
      <c r="G358" s="1" t="s">
        <v>72</v>
      </c>
      <c r="K358" s="1"/>
      <c r="L358" s="1" t="s">
        <v>73</v>
      </c>
    </row>
    <row r="359" spans="1:12" ht="14.25" customHeight="1" x14ac:dyDescent="0.4">
      <c r="A359" s="1">
        <v>12416.789585804099</v>
      </c>
      <c r="B359" s="1">
        <v>3.4384908612885101</v>
      </c>
      <c r="C359" s="1">
        <v>0.82362086371159904</v>
      </c>
      <c r="D359" s="1">
        <v>12.717410623658401</v>
      </c>
      <c r="E359" s="1">
        <v>2</v>
      </c>
      <c r="F359" s="1">
        <f t="shared" si="1"/>
        <v>10</v>
      </c>
      <c r="G359" s="1" t="s">
        <v>72</v>
      </c>
      <c r="K359" s="1"/>
      <c r="L359" s="1" t="s">
        <v>86</v>
      </c>
    </row>
    <row r="360" spans="1:12" ht="14.25" customHeight="1" x14ac:dyDescent="0.4">
      <c r="A360" s="1">
        <v>10564.169460417799</v>
      </c>
      <c r="B360" s="1">
        <v>7.6610049905894702</v>
      </c>
      <c r="C360" s="1">
        <v>0.66413309047214097</v>
      </c>
      <c r="D360" s="1">
        <v>5.9230733299942697</v>
      </c>
      <c r="E360" s="1">
        <v>2</v>
      </c>
      <c r="F360" s="1">
        <f t="shared" si="1"/>
        <v>10</v>
      </c>
      <c r="G360" s="1" t="s">
        <v>72</v>
      </c>
      <c r="K360" s="1"/>
      <c r="L360" s="1" t="s">
        <v>86</v>
      </c>
    </row>
    <row r="361" spans="1:12" ht="14.25" customHeight="1" x14ac:dyDescent="0.4">
      <c r="A361" s="1">
        <v>9334.9397612130397</v>
      </c>
      <c r="B361" s="1">
        <v>1.63286319640412</v>
      </c>
      <c r="C361" s="1">
        <v>1.0489042141987599</v>
      </c>
      <c r="D361" s="1">
        <v>11.6270030634264</v>
      </c>
      <c r="E361" s="1">
        <v>2</v>
      </c>
      <c r="F361" s="1">
        <f t="shared" si="1"/>
        <v>4</v>
      </c>
      <c r="G361" s="1" t="s">
        <v>72</v>
      </c>
      <c r="K361" s="1"/>
      <c r="L361" s="1" t="s">
        <v>9</v>
      </c>
    </row>
    <row r="362" spans="1:12" ht="14.25" customHeight="1" x14ac:dyDescent="0.4">
      <c r="A362" s="1">
        <v>7820.1743482102602</v>
      </c>
      <c r="B362" s="1">
        <v>1.1981283529817801</v>
      </c>
      <c r="C362" s="1">
        <v>1.78816490116869</v>
      </c>
      <c r="D362" s="1">
        <v>0.53931131195465298</v>
      </c>
      <c r="E362" s="1">
        <v>3</v>
      </c>
      <c r="F362" s="1">
        <f t="shared" si="1"/>
        <v>8</v>
      </c>
      <c r="G362" s="1" t="s">
        <v>72</v>
      </c>
      <c r="K362" s="1"/>
      <c r="L362" s="1" t="s">
        <v>73</v>
      </c>
    </row>
    <row r="363" spans="1:12" ht="14.25" customHeight="1" x14ac:dyDescent="0.4">
      <c r="A363" s="1">
        <v>12409.238651223</v>
      </c>
      <c r="B363" s="1">
        <v>8.1389327466787904</v>
      </c>
      <c r="C363" s="1">
        <v>0.58236131775656397</v>
      </c>
      <c r="D363" s="1">
        <v>12.300718856193001</v>
      </c>
      <c r="E363" s="1">
        <v>2</v>
      </c>
      <c r="F363" s="1">
        <f t="shared" si="1"/>
        <v>8</v>
      </c>
      <c r="G363" s="1" t="s">
        <v>72</v>
      </c>
      <c r="K363" s="1"/>
      <c r="L363" s="1" t="s">
        <v>73</v>
      </c>
    </row>
    <row r="364" spans="1:12" ht="14.25" customHeight="1" x14ac:dyDescent="0.4">
      <c r="A364" s="1">
        <v>13773.485497453101</v>
      </c>
      <c r="B364" s="1">
        <v>0.407808411995916</v>
      </c>
      <c r="C364" s="1">
        <v>0.658407935771821</v>
      </c>
      <c r="D364" s="1">
        <v>-0.55313182390984506</v>
      </c>
      <c r="E364" s="1">
        <v>2</v>
      </c>
      <c r="F364" s="1">
        <f t="shared" si="1"/>
        <v>4</v>
      </c>
      <c r="G364" s="1" t="s">
        <v>72</v>
      </c>
      <c r="K364" s="1"/>
      <c r="L364" s="1" t="s">
        <v>9</v>
      </c>
    </row>
    <row r="365" spans="1:12" ht="14.25" customHeight="1" x14ac:dyDescent="0.4">
      <c r="A365" s="1">
        <v>12170.6841282898</v>
      </c>
      <c r="B365" s="1">
        <v>6.3521852333459501</v>
      </c>
      <c r="C365" s="1">
        <v>1.6600500443528201</v>
      </c>
      <c r="D365" s="1">
        <v>12.9119669092608</v>
      </c>
      <c r="E365" s="1">
        <v>3</v>
      </c>
      <c r="F365" s="1">
        <f t="shared" si="1"/>
        <v>8</v>
      </c>
      <c r="G365" s="1" t="s">
        <v>72</v>
      </c>
      <c r="K365" s="1"/>
      <c r="L365" s="1" t="s">
        <v>73</v>
      </c>
    </row>
    <row r="366" spans="1:12" ht="14.25" customHeight="1" x14ac:dyDescent="0.4">
      <c r="A366" s="1">
        <v>9137.2218300611403</v>
      </c>
      <c r="B366" s="1">
        <v>6.7874206688033301</v>
      </c>
      <c r="C366" s="1">
        <v>0.66300607324525695</v>
      </c>
      <c r="D366" s="1">
        <v>12.9240034831294</v>
      </c>
      <c r="E366" s="1">
        <v>3</v>
      </c>
      <c r="F366" s="1">
        <f t="shared" si="1"/>
        <v>4</v>
      </c>
      <c r="G366" s="1" t="s">
        <v>72</v>
      </c>
      <c r="K366" s="1"/>
      <c r="L366" s="1" t="s">
        <v>9</v>
      </c>
    </row>
    <row r="367" spans="1:12" ht="14.25" customHeight="1" x14ac:dyDescent="0.4">
      <c r="A367" s="1">
        <v>14150.195005272901</v>
      </c>
      <c r="B367" s="1">
        <v>4.0438900707181098</v>
      </c>
      <c r="C367" s="1">
        <v>0.27426034389145998</v>
      </c>
      <c r="D367" s="1">
        <v>7.1174378485882599</v>
      </c>
      <c r="E367" s="1">
        <v>2</v>
      </c>
      <c r="F367" s="1">
        <f t="shared" si="1"/>
        <v>8</v>
      </c>
      <c r="G367" s="1" t="s">
        <v>72</v>
      </c>
      <c r="K367" s="1"/>
      <c r="L367" s="1" t="s">
        <v>73</v>
      </c>
    </row>
    <row r="368" spans="1:12" ht="14.25" customHeight="1" x14ac:dyDescent="0.4">
      <c r="A368" s="1">
        <v>7709.1917549733498</v>
      </c>
      <c r="B368" s="1">
        <v>3.51355959428221</v>
      </c>
      <c r="C368" s="1">
        <v>0.984442417148778</v>
      </c>
      <c r="D368" s="1">
        <v>0.87708247039823295</v>
      </c>
      <c r="E368" s="1">
        <v>2</v>
      </c>
      <c r="F368" s="1">
        <f t="shared" si="1"/>
        <v>4</v>
      </c>
      <c r="G368" s="1" t="s">
        <v>72</v>
      </c>
      <c r="K368" s="1"/>
      <c r="L368" s="1" t="s">
        <v>9</v>
      </c>
    </row>
    <row r="369" spans="1:12" ht="14.25" customHeight="1" x14ac:dyDescent="0.4">
      <c r="A369" s="1">
        <v>10328.795685422399</v>
      </c>
      <c r="B369" s="1">
        <v>9.0618329459856302</v>
      </c>
      <c r="C369" s="1">
        <v>1.6546256246270901</v>
      </c>
      <c r="D369" s="1">
        <v>1.7669187186542099</v>
      </c>
      <c r="E369" s="1">
        <v>3</v>
      </c>
      <c r="F369" s="1">
        <f t="shared" si="1"/>
        <v>3</v>
      </c>
      <c r="G369" s="1" t="s">
        <v>72</v>
      </c>
      <c r="K369" s="1"/>
      <c r="L369" s="1" t="s">
        <v>87</v>
      </c>
    </row>
    <row r="370" spans="1:12" ht="14.25" customHeight="1" x14ac:dyDescent="0.4">
      <c r="A370" s="1">
        <v>14305.2479373899</v>
      </c>
      <c r="B370" s="1">
        <v>3.6907372396837599</v>
      </c>
      <c r="C370" s="1">
        <v>0.74721720504193201</v>
      </c>
      <c r="D370" s="1">
        <v>9.9293623351580909</v>
      </c>
      <c r="E370" s="1">
        <v>3</v>
      </c>
      <c r="F370" s="1">
        <f t="shared" si="1"/>
        <v>3</v>
      </c>
      <c r="G370" s="1" t="s">
        <v>72</v>
      </c>
      <c r="K370" s="1"/>
      <c r="L370" s="1" t="s">
        <v>87</v>
      </c>
    </row>
    <row r="371" spans="1:12" ht="14.25" customHeight="1" x14ac:dyDescent="0.4">
      <c r="A371" s="1">
        <v>7825.3947637029896</v>
      </c>
      <c r="B371" s="1">
        <v>4.0717737420385101</v>
      </c>
      <c r="C371" s="1">
        <v>1.34539792571221</v>
      </c>
      <c r="D371" s="1">
        <v>11.864508236179899</v>
      </c>
      <c r="E371" s="1">
        <v>3</v>
      </c>
      <c r="F371" s="1">
        <f t="shared" si="1"/>
        <v>10</v>
      </c>
      <c r="G371" s="1" t="s">
        <v>72</v>
      </c>
      <c r="K371" s="1"/>
      <c r="L371" s="1" t="s">
        <v>86</v>
      </c>
    </row>
    <row r="372" spans="1:12" ht="14.25" customHeight="1" x14ac:dyDescent="0.4">
      <c r="A372" s="1">
        <v>7658.7981414010101</v>
      </c>
      <c r="B372" s="1">
        <v>1.4505404151546599</v>
      </c>
      <c r="C372" s="1">
        <v>1.21517415786987</v>
      </c>
      <c r="D372" s="1">
        <v>-0.44181747222858703</v>
      </c>
      <c r="E372" s="1">
        <v>3</v>
      </c>
      <c r="F372" s="1">
        <f t="shared" si="1"/>
        <v>4</v>
      </c>
      <c r="G372" s="1" t="s">
        <v>72</v>
      </c>
      <c r="K372" s="1"/>
      <c r="L372" s="1" t="s">
        <v>9</v>
      </c>
    </row>
    <row r="373" spans="1:12" ht="14.25" customHeight="1" x14ac:dyDescent="0.4">
      <c r="A373" s="1">
        <v>14049.809097297501</v>
      </c>
      <c r="B373" s="1">
        <v>3.0158710448716501</v>
      </c>
      <c r="C373" s="1">
        <v>0.87415167556239703</v>
      </c>
      <c r="D373" s="1">
        <v>10.7286080754627</v>
      </c>
      <c r="E373" s="1">
        <v>3</v>
      </c>
      <c r="F373" s="1">
        <f t="shared" si="1"/>
        <v>3</v>
      </c>
      <c r="G373" s="1" t="s">
        <v>72</v>
      </c>
      <c r="K373" s="1"/>
      <c r="L373" s="1" t="s">
        <v>87</v>
      </c>
    </row>
    <row r="374" spans="1:12" ht="14.25" customHeight="1" x14ac:dyDescent="0.4">
      <c r="A374" s="1">
        <v>5946.8687115750599</v>
      </c>
      <c r="B374" s="1">
        <v>2.9051277152752601</v>
      </c>
      <c r="C374" s="1">
        <v>0.91877795620732505</v>
      </c>
      <c r="D374" s="1">
        <v>13.807383150118</v>
      </c>
      <c r="E374" s="1">
        <v>3</v>
      </c>
      <c r="F374" s="1">
        <f t="shared" si="1"/>
        <v>3</v>
      </c>
      <c r="G374" s="1" t="s">
        <v>72</v>
      </c>
      <c r="K374" s="1"/>
      <c r="L374" s="1" t="s">
        <v>87</v>
      </c>
    </row>
    <row r="375" spans="1:12" ht="14.25" customHeight="1" x14ac:dyDescent="0.4">
      <c r="A375" s="1">
        <v>8123.94444604208</v>
      </c>
      <c r="B375" s="1">
        <v>8.2741395810612506</v>
      </c>
      <c r="C375" s="1">
        <v>1.8333818815885701</v>
      </c>
      <c r="D375" s="1">
        <v>4.3173494567013</v>
      </c>
      <c r="E375" s="1">
        <v>3</v>
      </c>
      <c r="F375" s="1">
        <f t="shared" si="1"/>
        <v>8</v>
      </c>
      <c r="G375" s="1" t="s">
        <v>72</v>
      </c>
      <c r="K375" s="1"/>
      <c r="L375" s="1" t="s">
        <v>73</v>
      </c>
    </row>
    <row r="376" spans="1:12" ht="14.25" customHeight="1" x14ac:dyDescent="0.4">
      <c r="A376" s="1">
        <v>10879.815894162901</v>
      </c>
      <c r="B376" s="1">
        <v>2.2850338962580299</v>
      </c>
      <c r="C376" s="1">
        <v>0.169325496002248</v>
      </c>
      <c r="D376" s="1">
        <v>8.8808653106117106</v>
      </c>
      <c r="E376" s="1">
        <v>3</v>
      </c>
      <c r="F376" s="1">
        <f t="shared" si="1"/>
        <v>4</v>
      </c>
      <c r="G376" s="1" t="s">
        <v>72</v>
      </c>
      <c r="K376" s="1"/>
      <c r="L376" s="1" t="s">
        <v>9</v>
      </c>
    </row>
    <row r="377" spans="1:12" ht="14.25" customHeight="1" x14ac:dyDescent="0.4">
      <c r="A377" s="1">
        <v>7217.5175390009599</v>
      </c>
      <c r="B377" s="1">
        <v>2.8738360428707299</v>
      </c>
      <c r="C377" s="1">
        <v>0.54649374163400799</v>
      </c>
      <c r="D377" s="1">
        <v>4.3194397949415198</v>
      </c>
      <c r="E377" s="1">
        <v>2</v>
      </c>
      <c r="F377" s="1">
        <f t="shared" si="1"/>
        <v>10</v>
      </c>
      <c r="G377" s="1" t="s">
        <v>72</v>
      </c>
      <c r="K377" s="1"/>
      <c r="L377" s="1" t="s">
        <v>86</v>
      </c>
    </row>
    <row r="378" spans="1:12" ht="14.25" customHeight="1" x14ac:dyDescent="0.4">
      <c r="A378" s="1">
        <v>11297.650331901101</v>
      </c>
      <c r="B378" s="1">
        <v>3.7820846898774398</v>
      </c>
      <c r="C378" s="1">
        <v>0.86765680181671401</v>
      </c>
      <c r="D378" s="1">
        <v>2.3644830710202598</v>
      </c>
      <c r="E378" s="1">
        <v>3</v>
      </c>
      <c r="F378" s="1">
        <f t="shared" si="1"/>
        <v>10</v>
      </c>
      <c r="G378" s="1" t="s">
        <v>72</v>
      </c>
      <c r="K378" s="1"/>
      <c r="L378" s="1" t="s">
        <v>86</v>
      </c>
    </row>
    <row r="379" spans="1:12" ht="14.25" customHeight="1" x14ac:dyDescent="0.4">
      <c r="A379" s="1">
        <v>12830.228271855</v>
      </c>
      <c r="B379" s="1">
        <v>6.5491241292209601</v>
      </c>
      <c r="C379" s="1">
        <v>1.1376914038361201</v>
      </c>
      <c r="D379" s="1">
        <v>11.1667996876219</v>
      </c>
      <c r="E379" s="1">
        <v>3</v>
      </c>
      <c r="F379" s="1">
        <f t="shared" si="1"/>
        <v>3</v>
      </c>
      <c r="G379" s="1" t="s">
        <v>72</v>
      </c>
      <c r="K379" s="1"/>
      <c r="L379" s="1" t="s">
        <v>87</v>
      </c>
    </row>
    <row r="380" spans="1:12" ht="14.25" customHeight="1" x14ac:dyDescent="0.4">
      <c r="A380" s="1">
        <v>10032.0443258993</v>
      </c>
      <c r="B380" s="1">
        <v>1.3287162632927001</v>
      </c>
      <c r="C380" s="1">
        <v>1.6949253906253701</v>
      </c>
      <c r="D380" s="1">
        <v>10.1917398749775</v>
      </c>
      <c r="E380" s="1">
        <v>2</v>
      </c>
      <c r="F380" s="1">
        <f t="shared" si="1"/>
        <v>3</v>
      </c>
      <c r="G380" s="1" t="s">
        <v>72</v>
      </c>
      <c r="K380" s="1"/>
      <c r="L380" s="1" t="s">
        <v>87</v>
      </c>
    </row>
    <row r="381" spans="1:12" ht="14.25" customHeight="1" x14ac:dyDescent="0.4">
      <c r="A381" s="1">
        <v>11438.460066272301</v>
      </c>
      <c r="B381" s="1">
        <v>8.0597394100351298</v>
      </c>
      <c r="C381" s="1">
        <v>0.91009962740156403</v>
      </c>
      <c r="D381" s="1">
        <v>3.32806107896621</v>
      </c>
      <c r="E381" s="1">
        <v>3</v>
      </c>
      <c r="F381" s="1">
        <f t="shared" si="1"/>
        <v>10</v>
      </c>
      <c r="G381" s="1" t="s">
        <v>72</v>
      </c>
      <c r="K381" s="1"/>
      <c r="L381" s="1" t="s">
        <v>86</v>
      </c>
    </row>
    <row r="382" spans="1:12" ht="14.25" customHeight="1" x14ac:dyDescent="0.4">
      <c r="A382" s="1">
        <v>12807.447423765399</v>
      </c>
      <c r="B382" s="1">
        <v>0.76926539249776404</v>
      </c>
      <c r="C382" s="1">
        <v>0.84923588530106198</v>
      </c>
      <c r="D382" s="1">
        <v>8.0185655734842207</v>
      </c>
      <c r="E382" s="1">
        <v>2</v>
      </c>
      <c r="F382" s="1">
        <f t="shared" si="1"/>
        <v>4</v>
      </c>
      <c r="G382" s="1" t="s">
        <v>72</v>
      </c>
      <c r="K382" s="1"/>
      <c r="L382" s="1" t="s">
        <v>9</v>
      </c>
    </row>
    <row r="383" spans="1:12" ht="14.25" customHeight="1" x14ac:dyDescent="0.4">
      <c r="A383" s="1">
        <v>7501.1813804510202</v>
      </c>
      <c r="B383" s="1">
        <v>4.2711180658781398</v>
      </c>
      <c r="C383" s="1">
        <v>1.44240096448688</v>
      </c>
      <c r="D383" s="1">
        <v>5.5245393221399297</v>
      </c>
      <c r="E383" s="1">
        <v>2</v>
      </c>
      <c r="F383" s="1">
        <f t="shared" si="1"/>
        <v>10</v>
      </c>
      <c r="G383" s="1" t="s">
        <v>72</v>
      </c>
      <c r="K383" s="1"/>
      <c r="L383" s="1" t="s">
        <v>86</v>
      </c>
    </row>
    <row r="384" spans="1:12" ht="14.25" customHeight="1" x14ac:dyDescent="0.4">
      <c r="A384" s="1">
        <v>10967.112867317001</v>
      </c>
      <c r="B384" s="1">
        <v>0.28117603774375699</v>
      </c>
      <c r="C384" s="1">
        <v>0.90781343765394495</v>
      </c>
      <c r="D384" s="1">
        <v>0.44246151935498201</v>
      </c>
      <c r="E384" s="1">
        <v>3</v>
      </c>
      <c r="F384" s="1">
        <f t="shared" si="1"/>
        <v>4</v>
      </c>
      <c r="G384" s="1" t="s">
        <v>72</v>
      </c>
      <c r="K384" s="1"/>
      <c r="L384" s="1" t="s">
        <v>9</v>
      </c>
    </row>
    <row r="385" spans="1:12" ht="14.25" customHeight="1" x14ac:dyDescent="0.4">
      <c r="A385" s="1">
        <v>6360.7451529111604</v>
      </c>
      <c r="B385" s="1">
        <v>6.9671246715142798</v>
      </c>
      <c r="C385" s="1">
        <v>1.6626382075702599</v>
      </c>
      <c r="D385" s="1">
        <v>-0.60877782864573504</v>
      </c>
      <c r="E385" s="1">
        <v>2</v>
      </c>
      <c r="F385" s="1">
        <f t="shared" si="1"/>
        <v>3</v>
      </c>
      <c r="G385" s="1" t="s">
        <v>72</v>
      </c>
      <c r="K385" s="1"/>
      <c r="L385" s="1" t="s">
        <v>87</v>
      </c>
    </row>
    <row r="386" spans="1:12" ht="14.25" customHeight="1" x14ac:dyDescent="0.4">
      <c r="A386" s="1">
        <v>10164.7016409439</v>
      </c>
      <c r="B386" s="1">
        <v>6.4754186897354202</v>
      </c>
      <c r="C386" s="1">
        <v>0.90512689674582802</v>
      </c>
      <c r="D386" s="1">
        <v>6.6082026719756</v>
      </c>
      <c r="E386" s="1">
        <v>3</v>
      </c>
      <c r="F386" s="1">
        <f t="shared" si="1"/>
        <v>10</v>
      </c>
      <c r="G386" s="1" t="s">
        <v>72</v>
      </c>
      <c r="K386" s="1"/>
      <c r="L386" s="1" t="s">
        <v>86</v>
      </c>
    </row>
    <row r="387" spans="1:12" ht="14.25" customHeight="1" x14ac:dyDescent="0.4">
      <c r="A387" s="1">
        <v>13202.513396288099</v>
      </c>
      <c r="B387" s="1">
        <v>1.9843011160372199</v>
      </c>
      <c r="C387" s="1">
        <v>0.96581856812169398</v>
      </c>
      <c r="D387" s="1">
        <v>3.3192254613465302</v>
      </c>
      <c r="E387" s="1">
        <v>3</v>
      </c>
      <c r="F387" s="1">
        <f t="shared" si="1"/>
        <v>8</v>
      </c>
      <c r="G387" s="1" t="s">
        <v>72</v>
      </c>
      <c r="K387" s="1"/>
      <c r="L387" s="1" t="s">
        <v>73</v>
      </c>
    </row>
    <row r="388" spans="1:12" ht="14.25" customHeight="1" x14ac:dyDescent="0.4">
      <c r="A388" s="1">
        <v>13984.892298643799</v>
      </c>
      <c r="B388" s="1">
        <v>6.28914394871678</v>
      </c>
      <c r="C388" s="1">
        <v>0.94531328158442396</v>
      </c>
      <c r="D388" s="1">
        <v>4.2692481861339502</v>
      </c>
      <c r="E388" s="1">
        <v>2</v>
      </c>
      <c r="F388" s="1">
        <f t="shared" si="1"/>
        <v>4</v>
      </c>
      <c r="G388" s="1" t="s">
        <v>72</v>
      </c>
      <c r="K388" s="1"/>
      <c r="L388" s="1" t="s">
        <v>9</v>
      </c>
    </row>
    <row r="389" spans="1:12" ht="14.25" customHeight="1" x14ac:dyDescent="0.4">
      <c r="A389" s="1">
        <v>9999.2858306229191</v>
      </c>
      <c r="B389" s="1">
        <v>5.15499271296739</v>
      </c>
      <c r="C389" s="1">
        <v>0.44974787379292003</v>
      </c>
      <c r="D389" s="1">
        <v>3.4595514670079202</v>
      </c>
      <c r="E389" s="1">
        <v>2</v>
      </c>
      <c r="F389" s="1">
        <f t="shared" si="1"/>
        <v>3</v>
      </c>
      <c r="G389" s="1" t="s">
        <v>72</v>
      </c>
      <c r="K389" s="1"/>
      <c r="L389" s="1" t="s">
        <v>87</v>
      </c>
    </row>
    <row r="390" spans="1:12" ht="14.25" customHeight="1" x14ac:dyDescent="0.4">
      <c r="A390" s="1">
        <v>7918.4281051977096</v>
      </c>
      <c r="B390" s="1">
        <v>7.8687917946462402</v>
      </c>
      <c r="C390" s="1">
        <v>0.17327268263639201</v>
      </c>
      <c r="D390" s="1">
        <v>1.6604549846044401</v>
      </c>
      <c r="E390" s="1">
        <v>2</v>
      </c>
      <c r="F390" s="1">
        <f t="shared" si="1"/>
        <v>8</v>
      </c>
      <c r="G390" s="1" t="s">
        <v>72</v>
      </c>
      <c r="K390" s="1"/>
      <c r="L390" s="1" t="s">
        <v>73</v>
      </c>
    </row>
    <row r="391" spans="1:12" ht="14.25" customHeight="1" x14ac:dyDescent="0.4">
      <c r="A391" s="1">
        <v>11454.568269777899</v>
      </c>
      <c r="B391" s="1">
        <v>5.1667661139373502</v>
      </c>
      <c r="C391" s="1">
        <v>0.13836873610779801</v>
      </c>
      <c r="D391" s="1">
        <v>5.1886182056480896</v>
      </c>
      <c r="E391" s="1">
        <v>2</v>
      </c>
      <c r="F391" s="1">
        <f t="shared" si="1"/>
        <v>3</v>
      </c>
      <c r="G391" s="1" t="s">
        <v>72</v>
      </c>
      <c r="K391" s="1"/>
      <c r="L391" s="1" t="s">
        <v>87</v>
      </c>
    </row>
    <row r="392" spans="1:12" ht="14.25" customHeight="1" x14ac:dyDescent="0.4">
      <c r="A392" s="1">
        <v>13951.9623174479</v>
      </c>
      <c r="B392" s="1">
        <v>8.3414142505468298</v>
      </c>
      <c r="C392" s="1">
        <v>1.7155900570343801</v>
      </c>
      <c r="D392" s="1">
        <v>9.7986858326745292</v>
      </c>
      <c r="E392" s="1">
        <v>3</v>
      </c>
      <c r="F392" s="1">
        <f t="shared" si="1"/>
        <v>8</v>
      </c>
      <c r="G392" s="1" t="s">
        <v>72</v>
      </c>
      <c r="K392" s="1"/>
      <c r="L392" s="1" t="s">
        <v>73</v>
      </c>
    </row>
    <row r="393" spans="1:12" ht="14.25" customHeight="1" x14ac:dyDescent="0.4">
      <c r="A393" s="1">
        <v>10108.805725550999</v>
      </c>
      <c r="B393" s="1">
        <v>3.8805852007056401</v>
      </c>
      <c r="C393" s="1">
        <v>0.45685377758626999</v>
      </c>
      <c r="D393" s="1">
        <v>2.1668009536432802</v>
      </c>
      <c r="E393" s="1">
        <v>3</v>
      </c>
      <c r="F393" s="1">
        <f t="shared" si="1"/>
        <v>10</v>
      </c>
      <c r="G393" s="1" t="s">
        <v>72</v>
      </c>
      <c r="K393" s="1"/>
      <c r="L393" s="1" t="s">
        <v>86</v>
      </c>
    </row>
    <row r="394" spans="1:12" ht="14.25" customHeight="1" x14ac:dyDescent="0.4">
      <c r="A394" s="1">
        <v>14488.574075226101</v>
      </c>
      <c r="B394" s="1">
        <v>3.3127386130303602</v>
      </c>
      <c r="C394" s="1">
        <v>1.66411438259077</v>
      </c>
      <c r="D394" s="1">
        <v>9.3147442471629294</v>
      </c>
      <c r="E394" s="1">
        <v>3</v>
      </c>
      <c r="F394" s="1">
        <f t="shared" si="1"/>
        <v>10</v>
      </c>
      <c r="G394" s="1" t="s">
        <v>72</v>
      </c>
      <c r="K394" s="1"/>
      <c r="L394" s="1" t="s">
        <v>86</v>
      </c>
    </row>
    <row r="395" spans="1:12" ht="14.25" customHeight="1" x14ac:dyDescent="0.4">
      <c r="A395" s="1">
        <v>7160.7349818618604</v>
      </c>
      <c r="B395" s="1">
        <v>4.5231754167588596</v>
      </c>
      <c r="C395" s="1">
        <v>1.37622005247565</v>
      </c>
      <c r="D395" s="1">
        <v>5.8653710813578197</v>
      </c>
      <c r="E395" s="1">
        <v>2</v>
      </c>
      <c r="F395" s="1">
        <f t="shared" si="1"/>
        <v>4</v>
      </c>
      <c r="G395" s="1" t="s">
        <v>72</v>
      </c>
      <c r="K395" s="1"/>
      <c r="L395" s="1" t="s">
        <v>9</v>
      </c>
    </row>
    <row r="396" spans="1:12" ht="14.25" customHeight="1" x14ac:dyDescent="0.4">
      <c r="A396" s="1">
        <v>6348.6967670972199</v>
      </c>
      <c r="B396" s="1">
        <v>2.3677093272989902</v>
      </c>
      <c r="C396" s="1">
        <v>1.6856635846747701</v>
      </c>
      <c r="D396" s="1">
        <v>5.7144118531445098</v>
      </c>
      <c r="E396" s="1">
        <v>3</v>
      </c>
      <c r="F396" s="1">
        <f t="shared" si="1"/>
        <v>4</v>
      </c>
      <c r="G396" s="1" t="s">
        <v>72</v>
      </c>
      <c r="K396" s="1"/>
      <c r="L396" s="1" t="s">
        <v>9</v>
      </c>
    </row>
    <row r="397" spans="1:12" ht="14.25" customHeight="1" x14ac:dyDescent="0.4">
      <c r="A397" s="1">
        <v>8104.64569505284</v>
      </c>
      <c r="B397" s="1">
        <v>8.5948214046381501</v>
      </c>
      <c r="C397" s="1">
        <v>1.8108968954531599</v>
      </c>
      <c r="D397" s="1">
        <v>1.72744938499649</v>
      </c>
      <c r="E397" s="1">
        <v>3</v>
      </c>
      <c r="F397" s="1">
        <f t="shared" si="1"/>
        <v>4</v>
      </c>
      <c r="G397" s="1" t="s">
        <v>72</v>
      </c>
      <c r="K397" s="1"/>
      <c r="L397" s="1" t="s">
        <v>9</v>
      </c>
    </row>
    <row r="398" spans="1:12" ht="14.25" customHeight="1" x14ac:dyDescent="0.4">
      <c r="A398" s="1">
        <v>9039.0196274182108</v>
      </c>
      <c r="B398" s="1">
        <v>4.3175431909013904</v>
      </c>
      <c r="C398" s="1">
        <v>0.27727427923203202</v>
      </c>
      <c r="D398" s="1">
        <v>2.0049757166980302</v>
      </c>
      <c r="E398" s="1">
        <v>2</v>
      </c>
      <c r="F398" s="1">
        <f t="shared" si="1"/>
        <v>3</v>
      </c>
      <c r="G398" s="1" t="s">
        <v>72</v>
      </c>
      <c r="K398" s="1"/>
      <c r="L398" s="1" t="s">
        <v>87</v>
      </c>
    </row>
    <row r="399" spans="1:12" ht="14.25" customHeight="1" x14ac:dyDescent="0.4">
      <c r="A399" s="1">
        <v>9268.5676053429797</v>
      </c>
      <c r="B399" s="1">
        <v>2.3496322970237</v>
      </c>
      <c r="C399" s="1">
        <v>0.76563369027036599</v>
      </c>
      <c r="D399" s="1">
        <v>8.5437095739424596</v>
      </c>
      <c r="E399" s="1">
        <v>2</v>
      </c>
      <c r="F399" s="1">
        <f t="shared" si="1"/>
        <v>4</v>
      </c>
      <c r="G399" s="1" t="s">
        <v>72</v>
      </c>
      <c r="K399" s="1"/>
      <c r="L399" s="1" t="s">
        <v>9</v>
      </c>
    </row>
    <row r="400" spans="1:12" ht="14.25" customHeight="1" x14ac:dyDescent="0.4">
      <c r="A400" s="1">
        <v>8237.8355733590706</v>
      </c>
      <c r="B400" s="1">
        <v>3.9888161398464002</v>
      </c>
      <c r="C400" s="1">
        <v>1.892659640909</v>
      </c>
      <c r="D400" s="1">
        <v>3.1762138916438301</v>
      </c>
      <c r="E400" s="1">
        <v>2</v>
      </c>
      <c r="F400" s="1">
        <f t="shared" si="1"/>
        <v>4</v>
      </c>
      <c r="G400" s="1" t="s">
        <v>72</v>
      </c>
      <c r="K400" s="1"/>
      <c r="L400" s="1" t="s">
        <v>9</v>
      </c>
    </row>
    <row r="401" spans="1:12" ht="14.25" customHeight="1" x14ac:dyDescent="0.4">
      <c r="A401" s="1">
        <v>11844.3287882328</v>
      </c>
      <c r="B401" s="1">
        <v>6.49842640168327</v>
      </c>
      <c r="C401" s="1">
        <v>1.24762090743999</v>
      </c>
      <c r="D401" s="1">
        <v>7.6670240434657702</v>
      </c>
      <c r="E401" s="1">
        <v>3</v>
      </c>
      <c r="F401" s="1">
        <f t="shared" si="1"/>
        <v>4</v>
      </c>
      <c r="G401" s="1" t="s">
        <v>72</v>
      </c>
      <c r="K401" s="1"/>
      <c r="L401" s="1" t="s">
        <v>9</v>
      </c>
    </row>
    <row r="402" spans="1:12" ht="14.25" customHeight="1" x14ac:dyDescent="0.4">
      <c r="A402" s="1">
        <v>6166.5351314167801</v>
      </c>
      <c r="B402" s="1">
        <v>3.72159909248662</v>
      </c>
      <c r="C402" s="1">
        <v>1.7309948991133599</v>
      </c>
      <c r="D402" s="1">
        <v>13.616912672604</v>
      </c>
      <c r="E402" s="1">
        <v>2</v>
      </c>
      <c r="F402" s="1">
        <f t="shared" si="1"/>
        <v>4</v>
      </c>
      <c r="G402" s="1" t="s">
        <v>72</v>
      </c>
      <c r="K402" s="1"/>
      <c r="L402" s="1" t="s">
        <v>9</v>
      </c>
    </row>
    <row r="403" spans="1:12" ht="14.25" customHeight="1" x14ac:dyDescent="0.4">
      <c r="A403" s="1">
        <v>9092.4998547574196</v>
      </c>
      <c r="B403" s="1">
        <v>1.6820861804513201</v>
      </c>
      <c r="C403" s="1">
        <v>0.93532318727652497</v>
      </c>
      <c r="D403" s="1">
        <v>10.058586772321201</v>
      </c>
      <c r="E403" s="1">
        <v>2</v>
      </c>
      <c r="F403" s="1">
        <f t="shared" si="1"/>
        <v>4</v>
      </c>
      <c r="G403" s="1" t="s">
        <v>72</v>
      </c>
      <c r="K403" s="1"/>
      <c r="L403" s="1" t="s">
        <v>9</v>
      </c>
    </row>
    <row r="404" spans="1:12" ht="14.25" customHeight="1" x14ac:dyDescent="0.4">
      <c r="A404" s="1">
        <v>8084.1453436106003</v>
      </c>
      <c r="B404" s="1">
        <v>7.9203343242675199</v>
      </c>
      <c r="C404" s="1">
        <v>3.5993924884128801E-2</v>
      </c>
      <c r="D404" s="1">
        <v>9.5139436758374103</v>
      </c>
      <c r="E404" s="1">
        <v>3</v>
      </c>
      <c r="F404" s="1">
        <f t="shared" si="1"/>
        <v>3</v>
      </c>
      <c r="G404" s="1" t="s">
        <v>72</v>
      </c>
      <c r="K404" s="1"/>
      <c r="L404" s="1" t="s">
        <v>87</v>
      </c>
    </row>
    <row r="405" spans="1:12" ht="14.25" customHeight="1" x14ac:dyDescent="0.4">
      <c r="A405" s="1">
        <v>8190.8776197768102</v>
      </c>
      <c r="B405" s="1">
        <v>5.40389459086557</v>
      </c>
      <c r="C405" s="1">
        <v>1.2055229720867999</v>
      </c>
      <c r="D405" s="1">
        <v>13.842429981194501</v>
      </c>
      <c r="E405" s="1">
        <v>2</v>
      </c>
      <c r="F405" s="1">
        <f t="shared" si="1"/>
        <v>10</v>
      </c>
      <c r="G405" s="1" t="s">
        <v>72</v>
      </c>
      <c r="K405" s="1"/>
      <c r="L405" s="1" t="s">
        <v>86</v>
      </c>
    </row>
    <row r="406" spans="1:12" ht="14.25" customHeight="1" x14ac:dyDescent="0.4">
      <c r="A406" s="1">
        <v>6295.6525850951102</v>
      </c>
      <c r="B406" s="1">
        <v>3.4556538534864401</v>
      </c>
      <c r="C406" s="1">
        <v>0.452872680165539</v>
      </c>
      <c r="D406" s="1">
        <v>10.9989151197663</v>
      </c>
      <c r="E406" s="1">
        <v>3</v>
      </c>
      <c r="F406" s="1">
        <f t="shared" si="1"/>
        <v>3</v>
      </c>
      <c r="G406" s="1" t="s">
        <v>72</v>
      </c>
      <c r="K406" s="1"/>
      <c r="L406" s="1" t="s">
        <v>87</v>
      </c>
    </row>
    <row r="407" spans="1:12" ht="14.25" customHeight="1" x14ac:dyDescent="0.4">
      <c r="A407" s="1">
        <v>10900.9819662502</v>
      </c>
      <c r="B407" s="1">
        <v>2.0507368220439401</v>
      </c>
      <c r="C407" s="1">
        <v>1.0221628372109399</v>
      </c>
      <c r="D407" s="1">
        <v>8.4093816296765294</v>
      </c>
      <c r="E407" s="1">
        <v>2</v>
      </c>
      <c r="F407" s="1">
        <f t="shared" si="1"/>
        <v>10</v>
      </c>
      <c r="G407" s="1" t="s">
        <v>72</v>
      </c>
      <c r="K407" s="1"/>
      <c r="L407" s="1" t="s">
        <v>86</v>
      </c>
    </row>
    <row r="408" spans="1:12" ht="14.25" customHeight="1" x14ac:dyDescent="0.4">
      <c r="A408" s="1">
        <v>7966.6859332205604</v>
      </c>
      <c r="B408" s="1">
        <v>2.0257580693050499</v>
      </c>
      <c r="C408" s="1">
        <v>1.40168755712416</v>
      </c>
      <c r="D408" s="1">
        <v>13.666636451700301</v>
      </c>
      <c r="E408" s="1">
        <v>3</v>
      </c>
      <c r="F408" s="1">
        <f t="shared" si="1"/>
        <v>3</v>
      </c>
      <c r="G408" s="1" t="s">
        <v>72</v>
      </c>
      <c r="K408" s="1"/>
      <c r="L408" s="1" t="s">
        <v>87</v>
      </c>
    </row>
    <row r="409" spans="1:12" ht="14.25" customHeight="1" x14ac:dyDescent="0.4">
      <c r="A409" s="1">
        <v>6764.0503287013698</v>
      </c>
      <c r="B409" s="1">
        <v>4.83068831939043</v>
      </c>
      <c r="C409" s="1">
        <v>1.17581432805271</v>
      </c>
      <c r="D409" s="1">
        <v>-5.8536915606097598E-2</v>
      </c>
      <c r="E409" s="1">
        <v>2</v>
      </c>
      <c r="F409" s="1">
        <f t="shared" si="1"/>
        <v>4</v>
      </c>
      <c r="G409" s="1" t="s">
        <v>72</v>
      </c>
      <c r="K409" s="1"/>
      <c r="L409" s="1" t="s">
        <v>9</v>
      </c>
    </row>
    <row r="410" spans="1:12" ht="14.25" customHeight="1" x14ac:dyDescent="0.4">
      <c r="A410" s="1">
        <v>5306.2125526722102</v>
      </c>
      <c r="B410" s="1">
        <v>4.0092054259447201</v>
      </c>
      <c r="C410" s="1">
        <v>1.1392190116883401</v>
      </c>
      <c r="D410" s="1">
        <v>3.1716057340011599</v>
      </c>
      <c r="E410" s="1">
        <v>2</v>
      </c>
      <c r="F410" s="1">
        <f t="shared" si="1"/>
        <v>4</v>
      </c>
      <c r="G410" s="1" t="s">
        <v>72</v>
      </c>
      <c r="K410" s="1"/>
      <c r="L410" s="1" t="s">
        <v>9</v>
      </c>
    </row>
    <row r="411" spans="1:12" ht="14.25" customHeight="1" x14ac:dyDescent="0.4">
      <c r="A411" s="1">
        <v>7974.8719738832897</v>
      </c>
      <c r="B411" s="1">
        <v>6.8570825874425498</v>
      </c>
      <c r="C411" s="1">
        <v>0.84158300249070706</v>
      </c>
      <c r="D411" s="1">
        <v>14.2642066794954</v>
      </c>
      <c r="E411" s="1">
        <v>2</v>
      </c>
      <c r="F411" s="1">
        <f t="shared" si="1"/>
        <v>3</v>
      </c>
      <c r="G411" s="1" t="s">
        <v>72</v>
      </c>
      <c r="K411" s="1"/>
      <c r="L411" s="1" t="s">
        <v>87</v>
      </c>
    </row>
    <row r="412" spans="1:12" ht="14.25" customHeight="1" x14ac:dyDescent="0.4">
      <c r="A412" s="1">
        <v>10495.2481728076</v>
      </c>
      <c r="B412" s="1">
        <v>0.65173346306721902</v>
      </c>
      <c r="C412" s="1">
        <v>0.47799566225847601</v>
      </c>
      <c r="D412" s="1">
        <v>10.950594010852701</v>
      </c>
      <c r="E412" s="1">
        <v>2</v>
      </c>
      <c r="F412" s="1">
        <f t="shared" si="1"/>
        <v>8</v>
      </c>
      <c r="G412" s="1" t="s">
        <v>72</v>
      </c>
      <c r="K412" s="1"/>
      <c r="L412" s="1" t="s">
        <v>73</v>
      </c>
    </row>
    <row r="413" spans="1:12" ht="14.25" customHeight="1" x14ac:dyDescent="0.4">
      <c r="A413" s="1">
        <v>13514.349470262699</v>
      </c>
      <c r="B413" s="1">
        <v>7.8378464999990198</v>
      </c>
      <c r="C413" s="1">
        <v>0.83298715643585497</v>
      </c>
      <c r="D413" s="1">
        <v>6.3642239343479297</v>
      </c>
      <c r="E413" s="1">
        <v>2</v>
      </c>
      <c r="F413" s="1">
        <f t="shared" si="1"/>
        <v>4</v>
      </c>
      <c r="G413" s="1" t="s">
        <v>72</v>
      </c>
      <c r="K413" s="1"/>
      <c r="L413" s="1" t="s">
        <v>9</v>
      </c>
    </row>
    <row r="414" spans="1:12" ht="14.25" customHeight="1" x14ac:dyDescent="0.4">
      <c r="A414" s="1">
        <v>5698.5343077360703</v>
      </c>
      <c r="B414" s="1">
        <v>6.2889177792418796</v>
      </c>
      <c r="C414" s="1">
        <v>2.84717062537755E-2</v>
      </c>
      <c r="D414" s="1">
        <v>9.5398981333085704</v>
      </c>
      <c r="E414" s="1">
        <v>3</v>
      </c>
      <c r="F414" s="1">
        <f t="shared" si="1"/>
        <v>4</v>
      </c>
      <c r="G414" s="1" t="s">
        <v>72</v>
      </c>
      <c r="K414" s="1"/>
      <c r="L414" s="1" t="s">
        <v>9</v>
      </c>
    </row>
    <row r="415" spans="1:12" ht="14.25" customHeight="1" x14ac:dyDescent="0.4">
      <c r="A415" s="1">
        <v>13833.3377291904</v>
      </c>
      <c r="B415" s="1">
        <v>1.26409564544011</v>
      </c>
      <c r="C415" s="1">
        <v>1.17851470933014</v>
      </c>
      <c r="D415" s="1">
        <v>5.4616419636904698</v>
      </c>
      <c r="E415" s="1">
        <v>2</v>
      </c>
      <c r="F415" s="1">
        <f t="shared" si="1"/>
        <v>10</v>
      </c>
      <c r="G415" s="1" t="s">
        <v>72</v>
      </c>
      <c r="K415" s="1"/>
      <c r="L415" s="1" t="s">
        <v>86</v>
      </c>
    </row>
    <row r="416" spans="1:12" ht="14.25" customHeight="1" x14ac:dyDescent="0.4">
      <c r="A416" s="1">
        <v>6535.3475825962496</v>
      </c>
      <c r="B416" s="1">
        <v>7.9402315721777601</v>
      </c>
      <c r="C416" s="1">
        <v>1.8492669745421799</v>
      </c>
      <c r="D416" s="1">
        <v>4.89330518469965</v>
      </c>
      <c r="E416" s="1">
        <v>3</v>
      </c>
      <c r="F416" s="1">
        <f t="shared" si="1"/>
        <v>8</v>
      </c>
      <c r="G416" s="1" t="s">
        <v>72</v>
      </c>
      <c r="K416" s="1"/>
      <c r="L416" s="1" t="s">
        <v>73</v>
      </c>
    </row>
    <row r="417" spans="1:12" ht="14.25" customHeight="1" x14ac:dyDescent="0.4">
      <c r="A417" s="1">
        <v>13163.731438696799</v>
      </c>
      <c r="B417" s="1">
        <v>1.84852966644047</v>
      </c>
      <c r="C417" s="1">
        <v>0.19228040746066699</v>
      </c>
      <c r="D417" s="1">
        <v>2.31502751121198</v>
      </c>
      <c r="E417" s="1">
        <v>3</v>
      </c>
      <c r="F417" s="1">
        <f t="shared" si="1"/>
        <v>8</v>
      </c>
      <c r="G417" s="1" t="s">
        <v>72</v>
      </c>
      <c r="K417" s="1"/>
      <c r="L417" s="1" t="s">
        <v>73</v>
      </c>
    </row>
    <row r="418" spans="1:12" ht="14.25" customHeight="1" x14ac:dyDescent="0.4">
      <c r="A418" s="1">
        <v>12850.017712048</v>
      </c>
      <c r="B418" s="1">
        <v>5.6179256891252196</v>
      </c>
      <c r="C418" s="1">
        <v>7.7292319498334094E-2</v>
      </c>
      <c r="D418" s="1">
        <v>4.9363919321225103</v>
      </c>
      <c r="E418" s="1">
        <v>3</v>
      </c>
      <c r="F418" s="1">
        <f t="shared" si="1"/>
        <v>10</v>
      </c>
      <c r="G418" s="1" t="s">
        <v>72</v>
      </c>
      <c r="K418" s="1"/>
      <c r="L418" s="1" t="s">
        <v>86</v>
      </c>
    </row>
    <row r="419" spans="1:12" ht="14.25" customHeight="1" x14ac:dyDescent="0.4">
      <c r="A419" s="1">
        <v>13957.445027731201</v>
      </c>
      <c r="B419" s="1">
        <v>5.0232026552043996</v>
      </c>
      <c r="C419" s="1">
        <v>1.71144854766567</v>
      </c>
      <c r="D419" s="1">
        <v>-0.52163323916889603</v>
      </c>
      <c r="E419" s="1">
        <v>3</v>
      </c>
      <c r="F419" s="1">
        <f t="shared" si="1"/>
        <v>3</v>
      </c>
      <c r="G419" s="1" t="s">
        <v>72</v>
      </c>
      <c r="K419" s="1"/>
      <c r="L419" s="1" t="s">
        <v>87</v>
      </c>
    </row>
    <row r="420" spans="1:12" ht="14.25" customHeight="1" x14ac:dyDescent="0.4">
      <c r="A420" s="1">
        <v>6595.0481064615096</v>
      </c>
      <c r="B420" s="1">
        <v>1.50157041532529</v>
      </c>
      <c r="C420" s="1">
        <v>0.48331411758465498</v>
      </c>
      <c r="D420" s="1">
        <v>6.3173604555489398</v>
      </c>
      <c r="E420" s="1">
        <v>2</v>
      </c>
      <c r="F420" s="1">
        <f t="shared" si="1"/>
        <v>3</v>
      </c>
      <c r="G420" s="1" t="s">
        <v>72</v>
      </c>
      <c r="K420" s="1"/>
      <c r="L420" s="1" t="s">
        <v>87</v>
      </c>
    </row>
    <row r="421" spans="1:12" ht="14.25" customHeight="1" x14ac:dyDescent="0.4">
      <c r="A421" s="1">
        <v>10060.6352192019</v>
      </c>
      <c r="B421" s="1">
        <v>5.2370427927870902E-2</v>
      </c>
      <c r="C421" s="1">
        <v>2.6046536267160601E-2</v>
      </c>
      <c r="D421" s="1">
        <v>4.1706080117365101</v>
      </c>
      <c r="E421" s="1">
        <v>2</v>
      </c>
      <c r="F421" s="1">
        <f t="shared" si="1"/>
        <v>10</v>
      </c>
      <c r="G421" s="1" t="s">
        <v>72</v>
      </c>
      <c r="K421" s="1"/>
      <c r="L421" s="1" t="s">
        <v>86</v>
      </c>
    </row>
    <row r="422" spans="1:12" ht="14.25" customHeight="1" x14ac:dyDescent="0.4">
      <c r="A422" s="1">
        <v>9119.5683844663508</v>
      </c>
      <c r="B422" s="1">
        <v>7.1362558924682604</v>
      </c>
      <c r="C422" s="1">
        <v>1.5744470350733999</v>
      </c>
      <c r="D422" s="1">
        <v>14.096802223499299</v>
      </c>
      <c r="E422" s="1">
        <v>3</v>
      </c>
      <c r="F422" s="1">
        <f t="shared" si="1"/>
        <v>10</v>
      </c>
      <c r="G422" s="1" t="s">
        <v>72</v>
      </c>
      <c r="K422" s="1"/>
      <c r="L422" s="1" t="s">
        <v>86</v>
      </c>
    </row>
    <row r="423" spans="1:12" ht="14.25" customHeight="1" x14ac:dyDescent="0.4">
      <c r="A423" s="1">
        <v>6937.1326275954498</v>
      </c>
      <c r="B423" s="1">
        <v>7.0743037123573904</v>
      </c>
      <c r="C423" s="1">
        <v>0.278830657565105</v>
      </c>
      <c r="D423" s="1">
        <v>7.6016026716752503</v>
      </c>
      <c r="E423" s="1">
        <v>2</v>
      </c>
      <c r="F423" s="1">
        <f t="shared" si="1"/>
        <v>4</v>
      </c>
      <c r="G423" s="1" t="s">
        <v>72</v>
      </c>
      <c r="K423" s="1"/>
      <c r="L423" s="1" t="s">
        <v>9</v>
      </c>
    </row>
    <row r="424" spans="1:12" ht="14.25" customHeight="1" x14ac:dyDescent="0.4">
      <c r="A424" s="1">
        <v>10725.1318327968</v>
      </c>
      <c r="B424" s="1">
        <v>3.89493782379922</v>
      </c>
      <c r="C424" s="1">
        <v>1.6992138211007899</v>
      </c>
      <c r="D424" s="1">
        <v>12.095391203756201</v>
      </c>
      <c r="E424" s="1">
        <v>2</v>
      </c>
      <c r="F424" s="1">
        <f t="shared" si="1"/>
        <v>4</v>
      </c>
      <c r="G424" s="1" t="s">
        <v>72</v>
      </c>
      <c r="K424" s="1"/>
      <c r="L424" s="1" t="s">
        <v>9</v>
      </c>
    </row>
    <row r="425" spans="1:12" ht="14.25" customHeight="1" x14ac:dyDescent="0.4">
      <c r="A425" s="1">
        <v>11017.8475400265</v>
      </c>
      <c r="B425" s="1">
        <v>0.52559737895162195</v>
      </c>
      <c r="C425" s="1">
        <v>0.19214643622278499</v>
      </c>
      <c r="D425" s="1">
        <v>5.3245809885095197</v>
      </c>
      <c r="E425" s="1">
        <v>3</v>
      </c>
      <c r="F425" s="1">
        <f t="shared" si="1"/>
        <v>8</v>
      </c>
      <c r="G425" s="1" t="s">
        <v>72</v>
      </c>
      <c r="K425" s="1"/>
      <c r="L425" s="1" t="s">
        <v>73</v>
      </c>
    </row>
    <row r="426" spans="1:12" ht="14.25" customHeight="1" x14ac:dyDescent="0.4">
      <c r="A426" s="1">
        <v>7322.6522236035098</v>
      </c>
      <c r="B426" s="1">
        <v>5.4181928461569902</v>
      </c>
      <c r="C426" s="1">
        <v>0.68621615930673696</v>
      </c>
      <c r="D426" s="1">
        <v>6.1581806303066404</v>
      </c>
      <c r="E426" s="1">
        <v>2</v>
      </c>
      <c r="F426" s="1">
        <f t="shared" si="1"/>
        <v>10</v>
      </c>
      <c r="G426" s="1" t="s">
        <v>72</v>
      </c>
      <c r="K426" s="1"/>
      <c r="L426" s="1" t="s">
        <v>86</v>
      </c>
    </row>
    <row r="427" spans="1:12" ht="14.25" customHeight="1" x14ac:dyDescent="0.4">
      <c r="A427" s="1">
        <v>10204.001029692299</v>
      </c>
      <c r="B427" s="1">
        <v>1.6110020785952299</v>
      </c>
      <c r="C427" s="1">
        <v>1.1489283843651901</v>
      </c>
      <c r="D427" s="1">
        <v>11.7864388370774</v>
      </c>
      <c r="E427" s="1">
        <v>2</v>
      </c>
      <c r="F427" s="1">
        <f t="shared" si="1"/>
        <v>3</v>
      </c>
      <c r="G427" s="1" t="s">
        <v>72</v>
      </c>
      <c r="K427" s="1"/>
      <c r="L427" s="1" t="s">
        <v>87</v>
      </c>
    </row>
    <row r="428" spans="1:12" ht="14.25" customHeight="1" x14ac:dyDescent="0.4">
      <c r="A428" s="1">
        <v>14630.0005565187</v>
      </c>
      <c r="B428" s="1">
        <v>6.7396703213855202</v>
      </c>
      <c r="C428" s="1">
        <v>1.13310074204845</v>
      </c>
      <c r="D428" s="1">
        <v>14.3340894379721</v>
      </c>
      <c r="E428" s="1">
        <v>2</v>
      </c>
      <c r="F428" s="1">
        <f t="shared" si="1"/>
        <v>8</v>
      </c>
      <c r="G428" s="1" t="s">
        <v>72</v>
      </c>
      <c r="K428" s="1"/>
      <c r="L428" s="1" t="s">
        <v>73</v>
      </c>
    </row>
    <row r="429" spans="1:12" ht="14.25" customHeight="1" x14ac:dyDescent="0.4">
      <c r="A429" s="1">
        <v>9920.8798118831401</v>
      </c>
      <c r="B429" s="1">
        <v>4.9422294686705204</v>
      </c>
      <c r="C429" s="1">
        <v>1.2915900835395699</v>
      </c>
      <c r="D429" s="1">
        <v>7.1149911811227602</v>
      </c>
      <c r="E429" s="1">
        <v>2</v>
      </c>
      <c r="F429" s="1">
        <f t="shared" si="1"/>
        <v>10</v>
      </c>
      <c r="G429" s="1" t="s">
        <v>72</v>
      </c>
      <c r="K429" s="1"/>
      <c r="L429" s="1" t="s">
        <v>86</v>
      </c>
    </row>
    <row r="430" spans="1:12" ht="14.25" customHeight="1" x14ac:dyDescent="0.4">
      <c r="A430" s="1">
        <v>11854.044127916601</v>
      </c>
      <c r="B430" s="1">
        <v>2.3409044165575499</v>
      </c>
      <c r="C430" s="1">
        <v>1.25383193019121</v>
      </c>
      <c r="D430" s="1">
        <v>13.3179999448059</v>
      </c>
      <c r="E430" s="1">
        <v>3</v>
      </c>
      <c r="F430" s="1">
        <f t="shared" si="1"/>
        <v>3</v>
      </c>
      <c r="G430" s="1" t="s">
        <v>72</v>
      </c>
      <c r="K430" s="1"/>
      <c r="L430" s="1" t="s">
        <v>87</v>
      </c>
    </row>
    <row r="431" spans="1:12" ht="14.25" customHeight="1" x14ac:dyDescent="0.4">
      <c r="A431" s="1">
        <v>9180.5306759214</v>
      </c>
      <c r="B431" s="1">
        <v>8.4827815571018004</v>
      </c>
      <c r="C431" s="1">
        <v>0.84145664788282204</v>
      </c>
      <c r="D431" s="1">
        <v>10.4378877605137</v>
      </c>
      <c r="E431" s="1">
        <v>2</v>
      </c>
      <c r="F431" s="1">
        <f t="shared" si="1"/>
        <v>8</v>
      </c>
      <c r="G431" s="1" t="s">
        <v>72</v>
      </c>
      <c r="K431" s="1"/>
      <c r="L431" s="1" t="s">
        <v>73</v>
      </c>
    </row>
    <row r="432" spans="1:12" ht="14.25" customHeight="1" x14ac:dyDescent="0.4">
      <c r="A432" s="1">
        <v>5628.0142126208102</v>
      </c>
      <c r="B432" s="1">
        <v>7.0133187443052201</v>
      </c>
      <c r="C432" s="1">
        <v>0.27740775693040198</v>
      </c>
      <c r="D432" s="1">
        <v>7.7867943678561797</v>
      </c>
      <c r="E432" s="1">
        <v>2</v>
      </c>
      <c r="F432" s="1">
        <f t="shared" si="1"/>
        <v>3</v>
      </c>
      <c r="G432" s="1" t="s">
        <v>72</v>
      </c>
      <c r="K432" s="1"/>
      <c r="L432" s="1" t="s">
        <v>87</v>
      </c>
    </row>
    <row r="433" spans="1:12" ht="14.25" customHeight="1" x14ac:dyDescent="0.4">
      <c r="A433" s="1">
        <v>8061.9872358952198</v>
      </c>
      <c r="B433" s="1">
        <v>8.2050433106505398</v>
      </c>
      <c r="C433" s="1">
        <v>1.4534367391807701</v>
      </c>
      <c r="D433" s="1">
        <v>13.987614892467899</v>
      </c>
      <c r="E433" s="1">
        <v>3</v>
      </c>
      <c r="F433" s="1">
        <f t="shared" si="1"/>
        <v>3</v>
      </c>
      <c r="G433" s="1" t="s">
        <v>72</v>
      </c>
      <c r="K433" s="1"/>
      <c r="L433" s="1" t="s">
        <v>87</v>
      </c>
    </row>
    <row r="434" spans="1:12" ht="14.25" customHeight="1" x14ac:dyDescent="0.4">
      <c r="A434" s="1">
        <v>12859.1984707177</v>
      </c>
      <c r="B434" s="1">
        <v>0.63645757885569099</v>
      </c>
      <c r="C434" s="1">
        <v>0.473411773424534</v>
      </c>
      <c r="D434" s="1">
        <v>11.7585160362023</v>
      </c>
      <c r="E434" s="1">
        <v>2</v>
      </c>
      <c r="F434" s="1">
        <f t="shared" si="1"/>
        <v>3</v>
      </c>
      <c r="G434" s="1" t="s">
        <v>72</v>
      </c>
      <c r="K434" s="1"/>
      <c r="L434" s="1" t="s">
        <v>87</v>
      </c>
    </row>
    <row r="435" spans="1:12" ht="14.25" customHeight="1" x14ac:dyDescent="0.4">
      <c r="A435" s="1">
        <v>8568.2067749909493</v>
      </c>
      <c r="B435" s="1">
        <v>1.69770112637688</v>
      </c>
      <c r="C435" s="1">
        <v>1.2585043952261601</v>
      </c>
      <c r="D435" s="1">
        <v>13.845963360517301</v>
      </c>
      <c r="E435" s="1">
        <v>3</v>
      </c>
      <c r="F435" s="1">
        <f t="shared" si="1"/>
        <v>10</v>
      </c>
      <c r="G435" s="1" t="s">
        <v>72</v>
      </c>
      <c r="K435" s="1"/>
      <c r="L435" s="1" t="s">
        <v>86</v>
      </c>
    </row>
    <row r="436" spans="1:12" ht="14.25" customHeight="1" x14ac:dyDescent="0.4">
      <c r="A436" s="1">
        <v>6085.8359915787596</v>
      </c>
      <c r="B436" s="1">
        <v>6.8179430891135802</v>
      </c>
      <c r="C436" s="1">
        <v>1.6560041607878799</v>
      </c>
      <c r="D436" s="1">
        <v>9.0060467111101499</v>
      </c>
      <c r="E436" s="1">
        <v>2</v>
      </c>
      <c r="F436" s="1">
        <f t="shared" si="1"/>
        <v>8</v>
      </c>
      <c r="G436" s="1" t="s">
        <v>72</v>
      </c>
      <c r="K436" s="1"/>
      <c r="L436" s="1" t="s">
        <v>73</v>
      </c>
    </row>
    <row r="437" spans="1:12" ht="14.25" customHeight="1" x14ac:dyDescent="0.4">
      <c r="A437" s="1">
        <v>10120.755290733099</v>
      </c>
      <c r="B437" s="1">
        <v>6.4446366498217103</v>
      </c>
      <c r="C437" s="1">
        <v>0.171002424515415</v>
      </c>
      <c r="D437" s="1">
        <v>4.8844103500524598</v>
      </c>
      <c r="E437" s="1">
        <v>2</v>
      </c>
      <c r="F437" s="1">
        <f t="shared" si="1"/>
        <v>4</v>
      </c>
      <c r="G437" s="1" t="s">
        <v>72</v>
      </c>
      <c r="K437" s="1"/>
      <c r="L437" s="1" t="s">
        <v>9</v>
      </c>
    </row>
    <row r="438" spans="1:12" ht="14.25" customHeight="1" x14ac:dyDescent="0.4">
      <c r="A438" s="1">
        <v>8759.9727028627694</v>
      </c>
      <c r="B438" s="1">
        <v>7.1872022183483102</v>
      </c>
      <c r="C438" s="1">
        <v>1.87638104678331</v>
      </c>
      <c r="D438" s="1">
        <v>6.3830788196010904</v>
      </c>
      <c r="E438" s="1">
        <v>2</v>
      </c>
      <c r="F438" s="1">
        <f t="shared" si="1"/>
        <v>10</v>
      </c>
      <c r="G438" s="1" t="s">
        <v>72</v>
      </c>
      <c r="K438" s="1"/>
      <c r="L438" s="1" t="s">
        <v>86</v>
      </c>
    </row>
    <row r="439" spans="1:12" ht="14.25" customHeight="1" x14ac:dyDescent="0.4">
      <c r="A439" s="1">
        <v>12274.7706900988</v>
      </c>
      <c r="B439" s="1">
        <v>4.6426464748985996</v>
      </c>
      <c r="C439" s="1">
        <v>6.9357053003906294E-2</v>
      </c>
      <c r="D439" s="1">
        <v>13.1086976031361</v>
      </c>
      <c r="E439" s="1">
        <v>2</v>
      </c>
      <c r="F439" s="1">
        <f t="shared" si="1"/>
        <v>4</v>
      </c>
      <c r="G439" s="1" t="s">
        <v>72</v>
      </c>
      <c r="K439" s="1"/>
      <c r="L439" s="1" t="s">
        <v>9</v>
      </c>
    </row>
    <row r="440" spans="1:12" ht="14.25" customHeight="1" x14ac:dyDescent="0.4">
      <c r="A440" s="1">
        <v>10249.349226300899</v>
      </c>
      <c r="B440" s="1">
        <v>3.9358916192780602</v>
      </c>
      <c r="C440" s="1">
        <v>1.61379897376861</v>
      </c>
      <c r="D440" s="1">
        <v>-0.75050792838635505</v>
      </c>
      <c r="E440" s="1">
        <v>2</v>
      </c>
      <c r="F440" s="1">
        <f t="shared" si="1"/>
        <v>4</v>
      </c>
      <c r="G440" s="1" t="s">
        <v>72</v>
      </c>
      <c r="K440" s="1"/>
      <c r="L440" s="1" t="s">
        <v>9</v>
      </c>
    </row>
    <row r="441" spans="1:12" ht="14.25" customHeight="1" x14ac:dyDescent="0.4">
      <c r="A441" s="1">
        <v>12888.2409161908</v>
      </c>
      <c r="B441" s="1">
        <v>5.6539745606918199</v>
      </c>
      <c r="C441" s="1">
        <v>1.6143921989040799</v>
      </c>
      <c r="D441" s="1">
        <v>1.4409199397647201</v>
      </c>
      <c r="E441" s="1">
        <v>3</v>
      </c>
      <c r="F441" s="1">
        <f t="shared" si="1"/>
        <v>10</v>
      </c>
      <c r="G441" s="1" t="s">
        <v>72</v>
      </c>
      <c r="K441" s="1"/>
      <c r="L441" s="1" t="s">
        <v>86</v>
      </c>
    </row>
    <row r="442" spans="1:12" ht="14.25" customHeight="1" x14ac:dyDescent="0.4">
      <c r="A442" s="1">
        <v>26143.359516420998</v>
      </c>
      <c r="B442" s="1">
        <v>839171.52257046697</v>
      </c>
      <c r="C442" s="1">
        <v>1122.8878562791999</v>
      </c>
      <c r="D442" s="1">
        <v>8.5522947601179293</v>
      </c>
      <c r="E442" s="1">
        <v>4</v>
      </c>
      <c r="F442" s="1">
        <f t="shared" si="1"/>
        <v>7</v>
      </c>
      <c r="G442" s="1" t="s">
        <v>70</v>
      </c>
      <c r="K442" s="1"/>
      <c r="L442" s="1" t="s">
        <v>71</v>
      </c>
    </row>
    <row r="443" spans="1:12" ht="14.25" customHeight="1" x14ac:dyDescent="0.4">
      <c r="A443" s="1">
        <v>12876.5950849112</v>
      </c>
      <c r="B443" s="1">
        <v>144768.36951442299</v>
      </c>
      <c r="C443" s="1">
        <v>631.68144407379702</v>
      </c>
      <c r="D443" s="1">
        <v>6.4525740852411699</v>
      </c>
      <c r="E443" s="1">
        <v>3</v>
      </c>
      <c r="F443" s="1">
        <f t="shared" si="1"/>
        <v>7</v>
      </c>
      <c r="G443" s="1" t="s">
        <v>70</v>
      </c>
      <c r="K443" s="1"/>
      <c r="L443" s="1" t="s">
        <v>71</v>
      </c>
    </row>
    <row r="444" spans="1:12" ht="14.25" customHeight="1" x14ac:dyDescent="0.4">
      <c r="A444" s="1">
        <v>27081.5251787452</v>
      </c>
      <c r="B444" s="1">
        <v>218973.89391878201</v>
      </c>
      <c r="C444" s="1">
        <v>1773.6688453607401</v>
      </c>
      <c r="D444" s="1">
        <v>-9.66896091415963</v>
      </c>
      <c r="E444" s="1">
        <v>2</v>
      </c>
      <c r="F444" s="1">
        <f t="shared" si="1"/>
        <v>4</v>
      </c>
      <c r="G444" s="1" t="s">
        <v>70</v>
      </c>
      <c r="K444" s="1"/>
      <c r="L444" s="1" t="s">
        <v>9</v>
      </c>
    </row>
    <row r="445" spans="1:12" ht="14.25" customHeight="1" x14ac:dyDescent="0.4">
      <c r="A445" s="1">
        <v>12354.001209448499</v>
      </c>
      <c r="B445" s="1">
        <v>337049.27758925298</v>
      </c>
      <c r="C445" s="1">
        <v>398.807613650392</v>
      </c>
      <c r="D445" s="1">
        <v>9.9745383769077094</v>
      </c>
      <c r="E445" s="1">
        <v>4</v>
      </c>
      <c r="F445" s="1">
        <f t="shared" si="1"/>
        <v>6</v>
      </c>
      <c r="G445" s="1" t="s">
        <v>70</v>
      </c>
      <c r="K445" s="1"/>
      <c r="L445" s="1" t="s">
        <v>25</v>
      </c>
    </row>
    <row r="446" spans="1:12" ht="14.25" customHeight="1" x14ac:dyDescent="0.4">
      <c r="A446" s="1">
        <v>12525.703094251599</v>
      </c>
      <c r="B446" s="1">
        <v>62852.637720385697</v>
      </c>
      <c r="C446" s="1">
        <v>1160.7133782221499</v>
      </c>
      <c r="D446" s="1">
        <v>11.839365188058199</v>
      </c>
      <c r="E446" s="1">
        <v>3</v>
      </c>
      <c r="F446" s="1">
        <f t="shared" si="1"/>
        <v>7</v>
      </c>
      <c r="G446" s="1" t="s">
        <v>70</v>
      </c>
      <c r="K446" s="1"/>
      <c r="L446" s="1" t="s">
        <v>71</v>
      </c>
    </row>
    <row r="447" spans="1:12" ht="14.25" customHeight="1" x14ac:dyDescent="0.4">
      <c r="A447" s="1">
        <v>25109.2660473305</v>
      </c>
      <c r="B447" s="1">
        <v>581084.88138525304</v>
      </c>
      <c r="C447" s="1">
        <v>1076.2816700333999</v>
      </c>
      <c r="D447" s="1">
        <v>8.2713909812843998</v>
      </c>
      <c r="E447" s="1">
        <v>2</v>
      </c>
      <c r="F447" s="1">
        <f t="shared" si="1"/>
        <v>7</v>
      </c>
      <c r="G447" s="1" t="s">
        <v>70</v>
      </c>
      <c r="K447" s="1"/>
      <c r="L447" s="1" t="s">
        <v>71</v>
      </c>
    </row>
    <row r="448" spans="1:12" ht="14.25" customHeight="1" x14ac:dyDescent="0.4">
      <c r="A448" s="1">
        <v>17607.981864901099</v>
      </c>
      <c r="B448" s="1">
        <v>341796.69791136502</v>
      </c>
      <c r="C448" s="1">
        <v>688.91476974687305</v>
      </c>
      <c r="D448" s="1">
        <v>-8.8945071956109008</v>
      </c>
      <c r="E448" s="1">
        <v>4</v>
      </c>
      <c r="F448" s="1">
        <f t="shared" si="1"/>
        <v>5</v>
      </c>
      <c r="G448" s="1" t="s">
        <v>70</v>
      </c>
      <c r="K448" s="1"/>
      <c r="L448" s="1" t="s">
        <v>41</v>
      </c>
    </row>
    <row r="449" spans="1:12" ht="14.25" customHeight="1" x14ac:dyDescent="0.4">
      <c r="A449" s="1">
        <v>25424.179143428399</v>
      </c>
      <c r="B449" s="1">
        <v>834839.87677817699</v>
      </c>
      <c r="C449" s="1">
        <v>252.95816200566901</v>
      </c>
      <c r="D449" s="1">
        <v>-0.98615274972634204</v>
      </c>
      <c r="E449" s="1">
        <v>2</v>
      </c>
      <c r="F449" s="1">
        <f t="shared" si="1"/>
        <v>5</v>
      </c>
      <c r="G449" s="1" t="s">
        <v>70</v>
      </c>
      <c r="K449" s="1"/>
      <c r="L449" s="1" t="s">
        <v>41</v>
      </c>
    </row>
    <row r="450" spans="1:12" ht="14.25" customHeight="1" x14ac:dyDescent="0.4">
      <c r="A450" s="1">
        <v>27716.611687639601</v>
      </c>
      <c r="B450" s="1">
        <v>341623.12108039402</v>
      </c>
      <c r="C450" s="1">
        <v>44.723328444571401</v>
      </c>
      <c r="D450" s="1">
        <v>6.7012849490729796</v>
      </c>
      <c r="E450" s="1">
        <v>3</v>
      </c>
      <c r="F450" s="1">
        <f t="shared" si="1"/>
        <v>5</v>
      </c>
      <c r="G450" s="1" t="s">
        <v>70</v>
      </c>
      <c r="K450" s="1"/>
      <c r="L450" s="1" t="s">
        <v>41</v>
      </c>
    </row>
    <row r="451" spans="1:12" ht="14.25" customHeight="1" x14ac:dyDescent="0.4">
      <c r="A451" s="1">
        <v>23725.616841489798</v>
      </c>
      <c r="B451" s="1">
        <v>527211.16561406897</v>
      </c>
      <c r="C451" s="1">
        <v>749.16356210543302</v>
      </c>
      <c r="D451" s="1">
        <v>7.2946224825445301</v>
      </c>
      <c r="E451" s="1">
        <v>2</v>
      </c>
      <c r="F451" s="1">
        <f t="shared" si="1"/>
        <v>4</v>
      </c>
      <c r="G451" s="1" t="s">
        <v>70</v>
      </c>
      <c r="K451" s="1"/>
      <c r="L451" s="1" t="s">
        <v>9</v>
      </c>
    </row>
    <row r="452" spans="1:12" ht="14.25" customHeight="1" x14ac:dyDescent="0.4">
      <c r="A452" s="1">
        <v>27497.777488106101</v>
      </c>
      <c r="B452" s="1">
        <v>131124.80066912499</v>
      </c>
      <c r="C452" s="1">
        <v>327.52126844911101</v>
      </c>
      <c r="D452" s="1">
        <v>-4.6137894444374004</v>
      </c>
      <c r="E452" s="1">
        <v>5</v>
      </c>
      <c r="F452" s="1">
        <f t="shared" si="1"/>
        <v>4</v>
      </c>
      <c r="G452" s="1" t="s">
        <v>70</v>
      </c>
      <c r="K452" s="1"/>
      <c r="L452" s="1" t="s">
        <v>9</v>
      </c>
    </row>
    <row r="453" spans="1:12" ht="14.25" customHeight="1" x14ac:dyDescent="0.4">
      <c r="A453" s="1">
        <v>15347.5872996871</v>
      </c>
      <c r="B453" s="1">
        <v>323922.24392422999</v>
      </c>
      <c r="C453" s="1">
        <v>1291.1565043159101</v>
      </c>
      <c r="D453" s="1">
        <v>-3.5583799721017901</v>
      </c>
      <c r="E453" s="1">
        <v>3</v>
      </c>
      <c r="F453" s="1">
        <f t="shared" si="1"/>
        <v>7</v>
      </c>
      <c r="G453" s="1" t="s">
        <v>70</v>
      </c>
      <c r="K453" s="1"/>
      <c r="L453" s="1" t="s">
        <v>71</v>
      </c>
    </row>
    <row r="454" spans="1:12" ht="14.25" customHeight="1" x14ac:dyDescent="0.4">
      <c r="A454" s="1">
        <v>27375.728877790101</v>
      </c>
      <c r="B454" s="1">
        <v>136870.41886321499</v>
      </c>
      <c r="C454" s="1">
        <v>658.88050826397102</v>
      </c>
      <c r="D454" s="1">
        <v>5.9633445591470799</v>
      </c>
      <c r="E454" s="1">
        <v>4</v>
      </c>
      <c r="F454" s="1">
        <f t="shared" si="1"/>
        <v>7</v>
      </c>
      <c r="G454" s="1" t="s">
        <v>70</v>
      </c>
      <c r="K454" s="1"/>
      <c r="L454" s="1" t="s">
        <v>71</v>
      </c>
    </row>
    <row r="455" spans="1:12" ht="14.25" customHeight="1" x14ac:dyDescent="0.4">
      <c r="A455" s="1">
        <v>33042.894528333098</v>
      </c>
      <c r="B455" s="1">
        <v>643955.86156085005</v>
      </c>
      <c r="C455" s="1">
        <v>1497.1367265012</v>
      </c>
      <c r="D455" s="1">
        <v>1.3544911004221201</v>
      </c>
      <c r="E455" s="1">
        <v>2</v>
      </c>
      <c r="F455" s="1">
        <f t="shared" si="1"/>
        <v>4</v>
      </c>
      <c r="G455" s="1" t="s">
        <v>70</v>
      </c>
      <c r="K455" s="1"/>
      <c r="L455" s="1" t="s">
        <v>9</v>
      </c>
    </row>
    <row r="456" spans="1:12" ht="14.25" customHeight="1" x14ac:dyDescent="0.4">
      <c r="A456" s="1">
        <v>30549.6735166336</v>
      </c>
      <c r="B456" s="1">
        <v>739939.20925341395</v>
      </c>
      <c r="C456" s="1">
        <v>1306.1968531035</v>
      </c>
      <c r="D456" s="1">
        <v>4.8009958465716203</v>
      </c>
      <c r="E456" s="1">
        <v>2</v>
      </c>
      <c r="F456" s="1">
        <f t="shared" si="1"/>
        <v>6</v>
      </c>
      <c r="G456" s="1" t="s">
        <v>70</v>
      </c>
      <c r="K456" s="1"/>
      <c r="L456" s="1" t="s">
        <v>25</v>
      </c>
    </row>
    <row r="457" spans="1:12" ht="14.25" customHeight="1" x14ac:dyDescent="0.4">
      <c r="A457" s="1">
        <v>11773.9404432171</v>
      </c>
      <c r="B457" s="1">
        <v>297956.783024017</v>
      </c>
      <c r="C457" s="1">
        <v>1015.85863113724</v>
      </c>
      <c r="D457" s="1">
        <v>-4.3269929376537402</v>
      </c>
      <c r="E457" s="1">
        <v>5</v>
      </c>
      <c r="F457" s="1">
        <f t="shared" si="1"/>
        <v>4</v>
      </c>
      <c r="G457" s="1" t="s">
        <v>70</v>
      </c>
      <c r="K457" s="1"/>
      <c r="L457" s="1" t="s">
        <v>9</v>
      </c>
    </row>
    <row r="458" spans="1:12" ht="14.25" customHeight="1" x14ac:dyDescent="0.4">
      <c r="A458" s="1">
        <v>18512.800622476701</v>
      </c>
      <c r="B458" s="1">
        <v>582307.74190986704</v>
      </c>
      <c r="C458" s="1">
        <v>314.63206193293001</v>
      </c>
      <c r="D458" s="1">
        <v>-5.7251931064746797</v>
      </c>
      <c r="E458" s="1">
        <v>5</v>
      </c>
      <c r="F458" s="1">
        <f t="shared" si="1"/>
        <v>5</v>
      </c>
      <c r="G458" s="1" t="s">
        <v>70</v>
      </c>
      <c r="K458" s="1"/>
      <c r="L458" s="1" t="s">
        <v>41</v>
      </c>
    </row>
    <row r="459" spans="1:12" ht="14.25" customHeight="1" x14ac:dyDescent="0.4">
      <c r="A459" s="1">
        <v>18579.231244136899</v>
      </c>
      <c r="B459" s="1">
        <v>249855.732911539</v>
      </c>
      <c r="C459" s="1">
        <v>1703.1865341719999</v>
      </c>
      <c r="D459" s="1">
        <v>9.6546946008920695</v>
      </c>
      <c r="E459" s="1">
        <v>4</v>
      </c>
      <c r="F459" s="1">
        <f t="shared" si="1"/>
        <v>6</v>
      </c>
      <c r="G459" s="1" t="s">
        <v>70</v>
      </c>
      <c r="K459" s="1"/>
      <c r="L459" s="1" t="s">
        <v>25</v>
      </c>
    </row>
    <row r="460" spans="1:12" ht="14.25" customHeight="1" x14ac:dyDescent="0.4">
      <c r="A460" s="1">
        <v>26174.934767511699</v>
      </c>
      <c r="B460" s="1">
        <v>450727.14355904399</v>
      </c>
      <c r="C460" s="1">
        <v>472.01407368210101</v>
      </c>
      <c r="D460" s="1">
        <v>8.1763437132341892</v>
      </c>
      <c r="E460" s="1">
        <v>5</v>
      </c>
      <c r="F460" s="1">
        <f t="shared" si="1"/>
        <v>5</v>
      </c>
      <c r="G460" s="1" t="s">
        <v>70</v>
      </c>
      <c r="K460" s="1"/>
      <c r="L460" s="1" t="s">
        <v>41</v>
      </c>
    </row>
    <row r="461" spans="1:12" ht="14.25" customHeight="1" x14ac:dyDescent="0.4">
      <c r="A461" s="1">
        <v>24080.4963309825</v>
      </c>
      <c r="B461" s="1">
        <v>707077.07287723105</v>
      </c>
      <c r="C461" s="1">
        <v>1644.8300461517299</v>
      </c>
      <c r="D461" s="1">
        <v>12.1256528973976</v>
      </c>
      <c r="E461" s="1">
        <v>4</v>
      </c>
      <c r="F461" s="1">
        <f t="shared" si="1"/>
        <v>6</v>
      </c>
      <c r="G461" s="1" t="s">
        <v>70</v>
      </c>
      <c r="K461" s="1"/>
      <c r="L461" s="1" t="s">
        <v>25</v>
      </c>
    </row>
    <row r="462" spans="1:12" ht="14.25" customHeight="1" x14ac:dyDescent="0.4">
      <c r="A462" s="1">
        <v>28684.202844587799</v>
      </c>
      <c r="B462" s="1">
        <v>507520.11901788699</v>
      </c>
      <c r="C462" s="1">
        <v>398.09407028463698</v>
      </c>
      <c r="D462" s="1">
        <v>-7.3570585071615504</v>
      </c>
      <c r="E462" s="1">
        <v>4</v>
      </c>
      <c r="F462" s="1">
        <f t="shared" si="1"/>
        <v>5</v>
      </c>
      <c r="G462" s="1" t="s">
        <v>70</v>
      </c>
      <c r="K462" s="1"/>
      <c r="L462" s="1" t="s">
        <v>41</v>
      </c>
    </row>
    <row r="463" spans="1:12" ht="14.25" customHeight="1" x14ac:dyDescent="0.4">
      <c r="A463" s="1">
        <v>18542.0526884309</v>
      </c>
      <c r="B463" s="1">
        <v>284820.15091981599</v>
      </c>
      <c r="C463" s="1">
        <v>664.57527586028095</v>
      </c>
      <c r="D463" s="1">
        <v>-5.60489769298312</v>
      </c>
      <c r="E463" s="1">
        <v>2</v>
      </c>
      <c r="F463" s="1">
        <f t="shared" si="1"/>
        <v>5</v>
      </c>
      <c r="G463" s="1" t="s">
        <v>70</v>
      </c>
      <c r="K463" s="1"/>
      <c r="L463" s="1" t="s">
        <v>41</v>
      </c>
    </row>
    <row r="464" spans="1:12" ht="14.25" customHeight="1" x14ac:dyDescent="0.4">
      <c r="A464" s="1">
        <v>14654.9700210999</v>
      </c>
      <c r="B464" s="1">
        <v>254167.71973306499</v>
      </c>
      <c r="C464" s="1">
        <v>155.67078689381</v>
      </c>
      <c r="D464" s="1">
        <v>-7.5643241933026601</v>
      </c>
      <c r="E464" s="1">
        <v>5</v>
      </c>
      <c r="F464" s="1">
        <f t="shared" si="1"/>
        <v>6</v>
      </c>
      <c r="G464" s="1" t="s">
        <v>70</v>
      </c>
      <c r="K464" s="1"/>
      <c r="L464" s="1" t="s">
        <v>25</v>
      </c>
    </row>
    <row r="465" spans="1:12" ht="14.25" customHeight="1" x14ac:dyDescent="0.4">
      <c r="A465" s="1">
        <v>11784.3304648626</v>
      </c>
      <c r="B465" s="1">
        <v>384441.15698278602</v>
      </c>
      <c r="C465" s="1">
        <v>1138.7703623519001</v>
      </c>
      <c r="D465" s="1">
        <v>1.64373281133564</v>
      </c>
      <c r="E465" s="1">
        <v>2</v>
      </c>
      <c r="F465" s="1">
        <f t="shared" si="1"/>
        <v>6</v>
      </c>
      <c r="G465" s="1" t="s">
        <v>70</v>
      </c>
      <c r="K465" s="1"/>
      <c r="L465" s="1" t="s">
        <v>25</v>
      </c>
    </row>
    <row r="466" spans="1:12" ht="14.25" customHeight="1" x14ac:dyDescent="0.4">
      <c r="A466" s="1">
        <v>28265.010706233501</v>
      </c>
      <c r="B466" s="1">
        <v>359003.671099164</v>
      </c>
      <c r="C466" s="1">
        <v>321.324326130923</v>
      </c>
      <c r="D466" s="1">
        <v>-5.3452075608487197</v>
      </c>
      <c r="E466" s="1">
        <v>3</v>
      </c>
      <c r="F466" s="1">
        <f t="shared" si="1"/>
        <v>7</v>
      </c>
      <c r="G466" s="1" t="s">
        <v>70</v>
      </c>
      <c r="K466" s="1"/>
      <c r="L466" s="1" t="s">
        <v>71</v>
      </c>
    </row>
    <row r="467" spans="1:12" ht="14.25" customHeight="1" x14ac:dyDescent="0.4">
      <c r="A467" s="1">
        <v>14646.4722412275</v>
      </c>
      <c r="B467" s="1">
        <v>305456.798989809</v>
      </c>
      <c r="C467" s="1">
        <v>80.153941766185795</v>
      </c>
      <c r="D467" s="1">
        <v>11.2161643942908</v>
      </c>
      <c r="E467" s="1">
        <v>3</v>
      </c>
      <c r="F467" s="1">
        <f t="shared" si="1"/>
        <v>7</v>
      </c>
      <c r="G467" s="1" t="s">
        <v>70</v>
      </c>
      <c r="K467" s="1"/>
      <c r="L467" s="1" t="s">
        <v>71</v>
      </c>
    </row>
    <row r="468" spans="1:12" ht="14.25" customHeight="1" x14ac:dyDescent="0.4">
      <c r="A468" s="1">
        <v>19037.932726699601</v>
      </c>
      <c r="B468" s="1">
        <v>474247.49501357001</v>
      </c>
      <c r="C468" s="1">
        <v>1286.5279448095</v>
      </c>
      <c r="D468" s="1">
        <v>-7.5644569569996296</v>
      </c>
      <c r="E468" s="1">
        <v>4</v>
      </c>
      <c r="F468" s="1">
        <f t="shared" si="1"/>
        <v>7</v>
      </c>
      <c r="G468" s="1" t="s">
        <v>70</v>
      </c>
      <c r="K468" s="1"/>
      <c r="L468" s="1" t="s">
        <v>71</v>
      </c>
    </row>
    <row r="469" spans="1:12" ht="14.25" customHeight="1" x14ac:dyDescent="0.4">
      <c r="A469" s="1">
        <v>22970.2736935713</v>
      </c>
      <c r="B469" s="1">
        <v>630732.88468643895</v>
      </c>
      <c r="C469" s="1">
        <v>618.09705301378199</v>
      </c>
      <c r="D469" s="1">
        <v>-8.8590174735540792</v>
      </c>
      <c r="E469" s="1">
        <v>4</v>
      </c>
      <c r="F469" s="1">
        <f t="shared" si="1"/>
        <v>6</v>
      </c>
      <c r="G469" s="1" t="s">
        <v>70</v>
      </c>
      <c r="K469" s="1"/>
      <c r="L469" s="1" t="s">
        <v>25</v>
      </c>
    </row>
    <row r="470" spans="1:12" ht="14.25" customHeight="1" x14ac:dyDescent="0.4">
      <c r="A470" s="1">
        <v>15206.325711155599</v>
      </c>
      <c r="B470" s="1">
        <v>360438.45224697702</v>
      </c>
      <c r="C470" s="1">
        <v>1175.24018160934</v>
      </c>
      <c r="D470" s="1">
        <v>3.2354468223182402</v>
      </c>
      <c r="E470" s="1">
        <v>2</v>
      </c>
      <c r="F470" s="1">
        <f t="shared" si="1"/>
        <v>6</v>
      </c>
      <c r="G470" s="1" t="s">
        <v>70</v>
      </c>
      <c r="K470" s="1"/>
      <c r="L470" s="1" t="s">
        <v>25</v>
      </c>
    </row>
    <row r="471" spans="1:12" ht="14.25" customHeight="1" x14ac:dyDescent="0.4">
      <c r="A471" s="1">
        <v>25138.6719206005</v>
      </c>
      <c r="B471" s="1">
        <v>364703.39426908002</v>
      </c>
      <c r="C471" s="1">
        <v>682.90741681078805</v>
      </c>
      <c r="D471" s="1">
        <v>8.3077087336122997</v>
      </c>
      <c r="E471" s="1">
        <v>4</v>
      </c>
      <c r="F471" s="1">
        <f t="shared" si="1"/>
        <v>7</v>
      </c>
      <c r="G471" s="1" t="s">
        <v>70</v>
      </c>
      <c r="K471" s="1"/>
      <c r="L471" s="1" t="s">
        <v>71</v>
      </c>
    </row>
    <row r="472" spans="1:12" ht="14.25" customHeight="1" x14ac:dyDescent="0.4">
      <c r="A472" s="1">
        <v>21351.752956176198</v>
      </c>
      <c r="B472" s="1">
        <v>106069.41922810901</v>
      </c>
      <c r="C472" s="1">
        <v>1116.0525581363099</v>
      </c>
      <c r="D472" s="1">
        <v>-2.5475728448129402</v>
      </c>
      <c r="E472" s="1">
        <v>5</v>
      </c>
      <c r="F472" s="1">
        <f t="shared" si="1"/>
        <v>5</v>
      </c>
      <c r="G472" s="1" t="s">
        <v>70</v>
      </c>
      <c r="K472" s="1"/>
      <c r="L472" s="1" t="s">
        <v>41</v>
      </c>
    </row>
    <row r="473" spans="1:12" ht="14.25" customHeight="1" x14ac:dyDescent="0.4">
      <c r="A473" s="1">
        <v>13351.8848790462</v>
      </c>
      <c r="B473" s="1">
        <v>20754.742489092601</v>
      </c>
      <c r="C473" s="1">
        <v>38.523238368872299</v>
      </c>
      <c r="D473" s="1">
        <v>-5.6813829625611199</v>
      </c>
      <c r="E473" s="1">
        <v>4</v>
      </c>
      <c r="F473" s="1">
        <f t="shared" si="1"/>
        <v>7</v>
      </c>
      <c r="G473" s="1" t="s">
        <v>70</v>
      </c>
      <c r="K473" s="1"/>
      <c r="L473" s="1" t="s">
        <v>71</v>
      </c>
    </row>
    <row r="474" spans="1:12" ht="14.25" customHeight="1" x14ac:dyDescent="0.4">
      <c r="A474" s="1">
        <v>28505.4637964414</v>
      </c>
      <c r="B474" s="1">
        <v>246489.16832613299</v>
      </c>
      <c r="C474" s="1">
        <v>1619.9047607945599</v>
      </c>
      <c r="D474" s="1">
        <v>-1.9108146637012799</v>
      </c>
      <c r="E474" s="1">
        <v>4</v>
      </c>
      <c r="F474" s="1">
        <f t="shared" si="1"/>
        <v>6</v>
      </c>
      <c r="G474" s="1" t="s">
        <v>70</v>
      </c>
      <c r="K474" s="1"/>
      <c r="L474" s="1" t="s">
        <v>25</v>
      </c>
    </row>
    <row r="475" spans="1:12" ht="14.25" customHeight="1" x14ac:dyDescent="0.4">
      <c r="A475" s="1">
        <v>12119.5820528162</v>
      </c>
      <c r="B475" s="1">
        <v>269708.333928924</v>
      </c>
      <c r="C475" s="1">
        <v>1424.19552482729</v>
      </c>
      <c r="D475" s="1">
        <v>-4.9468673348834802</v>
      </c>
      <c r="E475" s="1">
        <v>2</v>
      </c>
      <c r="F475" s="1">
        <f t="shared" si="1"/>
        <v>6</v>
      </c>
      <c r="G475" s="1" t="s">
        <v>70</v>
      </c>
      <c r="K475" s="1"/>
      <c r="L475" s="1" t="s">
        <v>25</v>
      </c>
    </row>
    <row r="476" spans="1:12" ht="14.25" customHeight="1" x14ac:dyDescent="0.4">
      <c r="A476" s="1">
        <v>16772.295326895</v>
      </c>
      <c r="B476" s="1">
        <v>555257.47379812598</v>
      </c>
      <c r="C476" s="1">
        <v>1326.86480952683</v>
      </c>
      <c r="D476" s="1">
        <v>2.1242948908669499</v>
      </c>
      <c r="E476" s="1">
        <v>5</v>
      </c>
      <c r="F476" s="1">
        <f t="shared" si="1"/>
        <v>5</v>
      </c>
      <c r="G476" s="1" t="s">
        <v>70</v>
      </c>
      <c r="K476" s="1"/>
      <c r="L476" s="1" t="s">
        <v>41</v>
      </c>
    </row>
    <row r="477" spans="1:12" ht="14.25" customHeight="1" x14ac:dyDescent="0.4">
      <c r="A477" s="1">
        <v>15408.821123919201</v>
      </c>
      <c r="B477" s="1">
        <v>812840.51264952798</v>
      </c>
      <c r="C477" s="1">
        <v>1446.52926526591</v>
      </c>
      <c r="D477" s="1">
        <v>11.4630070993611</v>
      </c>
      <c r="E477" s="1">
        <v>5</v>
      </c>
      <c r="F477" s="1">
        <f t="shared" si="1"/>
        <v>7</v>
      </c>
      <c r="G477" s="1" t="s">
        <v>70</v>
      </c>
      <c r="K477" s="1"/>
      <c r="L477" s="1" t="s">
        <v>71</v>
      </c>
    </row>
    <row r="478" spans="1:12" ht="14.25" customHeight="1" x14ac:dyDescent="0.4">
      <c r="A478" s="1">
        <v>22467.477781521698</v>
      </c>
      <c r="B478" s="1">
        <v>794828.51799885195</v>
      </c>
      <c r="C478" s="1">
        <v>681.90712106173999</v>
      </c>
      <c r="D478" s="1">
        <v>4.92373723403513</v>
      </c>
      <c r="E478" s="1">
        <v>5</v>
      </c>
      <c r="F478" s="1">
        <f t="shared" si="1"/>
        <v>5</v>
      </c>
      <c r="G478" s="1" t="s">
        <v>70</v>
      </c>
      <c r="K478" s="1"/>
      <c r="L478" s="1" t="s">
        <v>41</v>
      </c>
    </row>
    <row r="479" spans="1:12" ht="14.25" customHeight="1" x14ac:dyDescent="0.4">
      <c r="A479" s="1">
        <v>11900.5444887129</v>
      </c>
      <c r="B479" s="1">
        <v>388937.81002242299</v>
      </c>
      <c r="C479" s="1">
        <v>1098.14296914541</v>
      </c>
      <c r="D479" s="1">
        <v>-7.5068462406938004</v>
      </c>
      <c r="E479" s="1">
        <v>3</v>
      </c>
      <c r="F479" s="1">
        <f t="shared" si="1"/>
        <v>7</v>
      </c>
      <c r="G479" s="1" t="s">
        <v>70</v>
      </c>
      <c r="K479" s="1"/>
      <c r="L479" s="1" t="s">
        <v>71</v>
      </c>
    </row>
    <row r="480" spans="1:12" ht="14.25" customHeight="1" x14ac:dyDescent="0.4">
      <c r="A480" s="1">
        <v>19447.835848128201</v>
      </c>
      <c r="B480" s="1">
        <v>204267.160285227</v>
      </c>
      <c r="C480" s="1">
        <v>1023.80892125448</v>
      </c>
      <c r="D480" s="1">
        <v>-0.68755347823982205</v>
      </c>
      <c r="E480" s="1">
        <v>5</v>
      </c>
      <c r="F480" s="1">
        <f t="shared" si="1"/>
        <v>6</v>
      </c>
      <c r="G480" s="1" t="s">
        <v>70</v>
      </c>
      <c r="K480" s="1"/>
      <c r="L480" s="1" t="s">
        <v>25</v>
      </c>
    </row>
    <row r="481" spans="1:12" ht="14.25" customHeight="1" x14ac:dyDescent="0.4">
      <c r="A481" s="1">
        <v>12221.5522431339</v>
      </c>
      <c r="B481" s="1">
        <v>648870.19197512104</v>
      </c>
      <c r="C481" s="1">
        <v>942.96593034264299</v>
      </c>
      <c r="D481" s="1">
        <v>-8.6126863791783901</v>
      </c>
      <c r="E481" s="1">
        <v>4</v>
      </c>
      <c r="F481" s="1">
        <f t="shared" si="1"/>
        <v>7</v>
      </c>
      <c r="G481" s="1" t="s">
        <v>70</v>
      </c>
      <c r="K481" s="1"/>
      <c r="L481" s="1" t="s">
        <v>71</v>
      </c>
    </row>
    <row r="482" spans="1:12" ht="14.25" customHeight="1" x14ac:dyDescent="0.4">
      <c r="A482" s="1">
        <v>12400.4292898524</v>
      </c>
      <c r="B482" s="1">
        <v>644987.86592121294</v>
      </c>
      <c r="C482" s="1">
        <v>489.355185021274</v>
      </c>
      <c r="D482" s="1">
        <v>1.91523826419978</v>
      </c>
      <c r="E482" s="1">
        <v>3</v>
      </c>
      <c r="F482" s="1">
        <f t="shared" si="1"/>
        <v>7</v>
      </c>
      <c r="G482" s="1" t="s">
        <v>70</v>
      </c>
      <c r="K482" s="1"/>
      <c r="L482" s="1" t="s">
        <v>71</v>
      </c>
    </row>
    <row r="483" spans="1:12" ht="14.25" customHeight="1" x14ac:dyDescent="0.4">
      <c r="A483" s="1">
        <v>28565.490772391098</v>
      </c>
      <c r="B483" s="1">
        <v>629121.27950715204</v>
      </c>
      <c r="C483" s="1">
        <v>442.317230755384</v>
      </c>
      <c r="D483" s="1">
        <v>0.27566802131170598</v>
      </c>
      <c r="E483" s="1">
        <v>5</v>
      </c>
      <c r="F483" s="1">
        <f t="shared" si="1"/>
        <v>5</v>
      </c>
      <c r="G483" s="1" t="s">
        <v>70</v>
      </c>
      <c r="K483" s="1"/>
      <c r="L483" s="1" t="s">
        <v>41</v>
      </c>
    </row>
    <row r="484" spans="1:12" ht="14.25" customHeight="1" x14ac:dyDescent="0.4">
      <c r="A484" s="1">
        <v>16712.266145661699</v>
      </c>
      <c r="B484" s="1">
        <v>631703.75117738801</v>
      </c>
      <c r="C484" s="1">
        <v>803.46997886838801</v>
      </c>
      <c r="D484" s="1">
        <v>13.6124974380023</v>
      </c>
      <c r="E484" s="1">
        <v>4</v>
      </c>
      <c r="F484" s="1">
        <f t="shared" si="1"/>
        <v>4</v>
      </c>
      <c r="G484" s="1" t="s">
        <v>70</v>
      </c>
      <c r="K484" s="1"/>
      <c r="L484" s="1" t="s">
        <v>9</v>
      </c>
    </row>
    <row r="485" spans="1:12" ht="14.25" customHeight="1" x14ac:dyDescent="0.4">
      <c r="A485" s="1">
        <v>24214.979201958799</v>
      </c>
      <c r="B485" s="1">
        <v>89970.920908652493</v>
      </c>
      <c r="C485" s="1">
        <v>405.10760471348999</v>
      </c>
      <c r="D485" s="1">
        <v>9.2294728340597594</v>
      </c>
      <c r="E485" s="1">
        <v>3</v>
      </c>
      <c r="F485" s="1">
        <f t="shared" si="1"/>
        <v>6</v>
      </c>
      <c r="G485" s="1" t="s">
        <v>70</v>
      </c>
      <c r="K485" s="1"/>
      <c r="L485" s="1" t="s">
        <v>25</v>
      </c>
    </row>
    <row r="486" spans="1:12" ht="14.25" customHeight="1" x14ac:dyDescent="0.4">
      <c r="A486" s="1">
        <v>32894.365146542397</v>
      </c>
      <c r="B486" s="1">
        <v>578931.06103797501</v>
      </c>
      <c r="C486" s="1">
        <v>1431.11745187115</v>
      </c>
      <c r="D486" s="1">
        <v>1.54680985949628</v>
      </c>
      <c r="E486" s="1">
        <v>3</v>
      </c>
      <c r="F486" s="1">
        <f t="shared" si="1"/>
        <v>7</v>
      </c>
      <c r="G486" s="1" t="s">
        <v>70</v>
      </c>
      <c r="K486" s="1"/>
      <c r="L486" s="1" t="s">
        <v>71</v>
      </c>
    </row>
    <row r="487" spans="1:12" ht="14.25" customHeight="1" x14ac:dyDescent="0.4">
      <c r="A487" s="1">
        <v>20101.2641049872</v>
      </c>
      <c r="B487" s="1">
        <v>393502.80098575301</v>
      </c>
      <c r="C487" s="1">
        <v>1754.2795630573</v>
      </c>
      <c r="D487" s="1">
        <v>11.1821335987235</v>
      </c>
      <c r="E487" s="1">
        <v>3</v>
      </c>
      <c r="F487" s="1">
        <f t="shared" si="1"/>
        <v>6</v>
      </c>
      <c r="G487" s="1" t="s">
        <v>70</v>
      </c>
      <c r="K487" s="1"/>
      <c r="L487" s="1" t="s">
        <v>25</v>
      </c>
    </row>
    <row r="488" spans="1:12" ht="14.25" customHeight="1" x14ac:dyDescent="0.4">
      <c r="A488" s="1">
        <v>26408.790280561501</v>
      </c>
      <c r="B488" s="1">
        <v>180215.67027246999</v>
      </c>
      <c r="C488" s="1">
        <v>53.3638275968625</v>
      </c>
      <c r="D488" s="1">
        <v>-6.6580267613402802</v>
      </c>
      <c r="E488" s="1">
        <v>5</v>
      </c>
      <c r="F488" s="1">
        <f t="shared" si="1"/>
        <v>6</v>
      </c>
      <c r="G488" s="1" t="s">
        <v>70</v>
      </c>
      <c r="K488" s="1"/>
      <c r="L488" s="1" t="s">
        <v>25</v>
      </c>
    </row>
    <row r="489" spans="1:12" ht="14.25" customHeight="1" x14ac:dyDescent="0.4">
      <c r="A489" s="1">
        <v>27932.2875707114</v>
      </c>
      <c r="B489" s="1">
        <v>83683.786698907003</v>
      </c>
      <c r="C489" s="1">
        <v>952.950495617814</v>
      </c>
      <c r="D489" s="1">
        <v>-0.70758416652462397</v>
      </c>
      <c r="E489" s="1">
        <v>3</v>
      </c>
      <c r="F489" s="1">
        <f t="shared" si="1"/>
        <v>6</v>
      </c>
      <c r="G489" s="1" t="s">
        <v>70</v>
      </c>
      <c r="K489" s="1"/>
      <c r="L489" s="1" t="s">
        <v>25</v>
      </c>
    </row>
    <row r="490" spans="1:12" ht="14.25" customHeight="1" x14ac:dyDescent="0.4">
      <c r="A490" s="1">
        <v>20105.047943837799</v>
      </c>
      <c r="B490" s="1">
        <v>699560.62974787597</v>
      </c>
      <c r="C490" s="1">
        <v>154.91804275504001</v>
      </c>
      <c r="D490" s="1">
        <v>11.957786223205799</v>
      </c>
      <c r="E490" s="1">
        <v>5</v>
      </c>
      <c r="F490" s="1">
        <f t="shared" si="1"/>
        <v>4</v>
      </c>
      <c r="G490" s="1" t="s">
        <v>70</v>
      </c>
      <c r="K490" s="1"/>
      <c r="L490" s="1" t="s">
        <v>9</v>
      </c>
    </row>
    <row r="491" spans="1:12" ht="14.25" customHeight="1" x14ac:dyDescent="0.4">
      <c r="A491" s="1">
        <v>25464.727857275098</v>
      </c>
      <c r="B491" s="1">
        <v>148656.77161383</v>
      </c>
      <c r="C491" s="1">
        <v>1426.92233518067</v>
      </c>
      <c r="D491" s="1">
        <v>11.7253296300479</v>
      </c>
      <c r="E491" s="1">
        <v>4</v>
      </c>
      <c r="F491" s="1">
        <f t="shared" si="1"/>
        <v>5</v>
      </c>
      <c r="G491" s="1" t="s">
        <v>70</v>
      </c>
      <c r="K491" s="1"/>
      <c r="L491" s="1" t="s">
        <v>41</v>
      </c>
    </row>
    <row r="492" spans="1:12" ht="14.25" customHeight="1" x14ac:dyDescent="0.4">
      <c r="A492" s="1">
        <v>12339.608969889399</v>
      </c>
      <c r="B492" s="1">
        <v>138939.55326306299</v>
      </c>
      <c r="C492" s="1">
        <v>1759.6888855396601</v>
      </c>
      <c r="D492" s="1">
        <v>6.9189394532780204</v>
      </c>
      <c r="E492" s="1">
        <v>2</v>
      </c>
      <c r="F492" s="1">
        <f t="shared" si="1"/>
        <v>5</v>
      </c>
      <c r="G492" s="1" t="s">
        <v>70</v>
      </c>
      <c r="K492" s="1"/>
      <c r="L492" s="1" t="s">
        <v>41</v>
      </c>
    </row>
    <row r="493" spans="1:12" ht="14.25" customHeight="1" x14ac:dyDescent="0.4">
      <c r="A493" s="1">
        <v>32156.9243536672</v>
      </c>
      <c r="B493" s="1">
        <v>565702.86156099301</v>
      </c>
      <c r="C493" s="1">
        <v>119.10523134102699</v>
      </c>
      <c r="D493" s="1">
        <v>4.6742121319691297</v>
      </c>
      <c r="E493" s="1">
        <v>2</v>
      </c>
      <c r="F493" s="1">
        <f t="shared" si="1"/>
        <v>5</v>
      </c>
      <c r="G493" s="1" t="s">
        <v>70</v>
      </c>
      <c r="K493" s="1"/>
      <c r="L493" s="1" t="s">
        <v>41</v>
      </c>
    </row>
    <row r="494" spans="1:12" ht="14.25" customHeight="1" x14ac:dyDescent="0.4">
      <c r="A494" s="1">
        <v>14208.432394441599</v>
      </c>
      <c r="B494" s="1">
        <v>759712.22327571095</v>
      </c>
      <c r="C494" s="1">
        <v>1671.1901948463501</v>
      </c>
      <c r="D494" s="1">
        <v>-1.80870442701149</v>
      </c>
      <c r="E494" s="1">
        <v>4</v>
      </c>
      <c r="F494" s="1">
        <f t="shared" si="1"/>
        <v>5</v>
      </c>
      <c r="G494" s="1" t="s">
        <v>70</v>
      </c>
      <c r="K494" s="1"/>
      <c r="L494" s="1" t="s">
        <v>41</v>
      </c>
    </row>
    <row r="495" spans="1:12" ht="14.25" customHeight="1" x14ac:dyDescent="0.4">
      <c r="A495" s="1">
        <v>16101.6010757287</v>
      </c>
      <c r="B495" s="1">
        <v>438774.87362296699</v>
      </c>
      <c r="C495" s="1">
        <v>32.346079648399098</v>
      </c>
      <c r="D495" s="1">
        <v>12.1621640900779</v>
      </c>
      <c r="E495" s="1">
        <v>3</v>
      </c>
      <c r="F495" s="1">
        <f t="shared" si="1"/>
        <v>6</v>
      </c>
      <c r="G495" s="1" t="s">
        <v>70</v>
      </c>
      <c r="K495" s="1"/>
      <c r="L495" s="1" t="s">
        <v>25</v>
      </c>
    </row>
    <row r="496" spans="1:12" ht="14.25" customHeight="1" x14ac:dyDescent="0.4">
      <c r="A496" s="1">
        <v>28887.817758088899</v>
      </c>
      <c r="B496" s="1">
        <v>596889.39374527801</v>
      </c>
      <c r="C496" s="1">
        <v>1216.5515496104099</v>
      </c>
      <c r="D496" s="1">
        <v>-6.9590758616321899</v>
      </c>
      <c r="E496" s="1">
        <v>5</v>
      </c>
      <c r="F496" s="1">
        <f t="shared" si="1"/>
        <v>5</v>
      </c>
      <c r="G496" s="1" t="s">
        <v>70</v>
      </c>
      <c r="K496" s="1"/>
      <c r="L496" s="1" t="s">
        <v>41</v>
      </c>
    </row>
    <row r="497" spans="1:12" ht="14.25" customHeight="1" x14ac:dyDescent="0.4">
      <c r="A497" s="1">
        <v>21426.870799185901</v>
      </c>
      <c r="B497" s="1">
        <v>130462.73820743299</v>
      </c>
      <c r="C497" s="1">
        <v>1394.2690146816101</v>
      </c>
      <c r="D497" s="1">
        <v>7.3198969706895101</v>
      </c>
      <c r="E497" s="1">
        <v>5</v>
      </c>
      <c r="F497" s="1">
        <f t="shared" si="1"/>
        <v>4</v>
      </c>
      <c r="G497" s="1" t="s">
        <v>70</v>
      </c>
      <c r="K497" s="1"/>
      <c r="L497" s="1" t="s">
        <v>9</v>
      </c>
    </row>
    <row r="498" spans="1:12" ht="14.25" customHeight="1" x14ac:dyDescent="0.4">
      <c r="A498" s="1">
        <v>28193.446250615802</v>
      </c>
      <c r="B498" s="1">
        <v>809885.50433023705</v>
      </c>
      <c r="C498" s="1">
        <v>950.23464650780295</v>
      </c>
      <c r="D498" s="1">
        <v>5.3374730822764302</v>
      </c>
      <c r="E498" s="1">
        <v>2</v>
      </c>
      <c r="F498" s="1">
        <f t="shared" si="1"/>
        <v>5</v>
      </c>
      <c r="G498" s="1" t="s">
        <v>70</v>
      </c>
      <c r="K498" s="1"/>
      <c r="L498" s="1" t="s">
        <v>41</v>
      </c>
    </row>
    <row r="499" spans="1:12" ht="14.25" customHeight="1" x14ac:dyDescent="0.4">
      <c r="A499" s="1">
        <v>19223.962222489899</v>
      </c>
      <c r="B499" s="1">
        <v>459437.75655901298</v>
      </c>
      <c r="C499" s="1">
        <v>1575.05542618711</v>
      </c>
      <c r="D499" s="1">
        <v>9.7373923022252793</v>
      </c>
      <c r="E499" s="1">
        <v>3</v>
      </c>
      <c r="F499" s="1">
        <f t="shared" si="1"/>
        <v>6</v>
      </c>
      <c r="G499" s="1" t="s">
        <v>70</v>
      </c>
      <c r="K499" s="1"/>
      <c r="L499" s="1" t="s">
        <v>25</v>
      </c>
    </row>
    <row r="500" spans="1:12" ht="14.25" customHeight="1" x14ac:dyDescent="0.4">
      <c r="A500" s="1">
        <v>16264.177998674801</v>
      </c>
      <c r="B500" s="1">
        <v>577379.56800689199</v>
      </c>
      <c r="C500" s="1">
        <v>1599.33056351287</v>
      </c>
      <c r="D500" s="1">
        <v>-0.51248788088346198</v>
      </c>
      <c r="E500" s="1">
        <v>2</v>
      </c>
      <c r="F500" s="1">
        <f t="shared" si="1"/>
        <v>6</v>
      </c>
      <c r="G500" s="1" t="s">
        <v>70</v>
      </c>
      <c r="K500" s="1"/>
      <c r="L500" s="1" t="s">
        <v>25</v>
      </c>
    </row>
    <row r="501" spans="1:12" ht="14.25" customHeight="1" x14ac:dyDescent="0.4">
      <c r="A501" s="1">
        <v>10595.492949391401</v>
      </c>
      <c r="B501" s="1">
        <v>31057.359359144601</v>
      </c>
      <c r="C501" s="1">
        <v>1113.5461789211399</v>
      </c>
      <c r="D501" s="1">
        <v>7.7733094746301896</v>
      </c>
      <c r="E501" s="1">
        <v>5</v>
      </c>
      <c r="F501" s="1">
        <f t="shared" si="1"/>
        <v>6</v>
      </c>
      <c r="G501" s="1" t="s">
        <v>70</v>
      </c>
      <c r="K501" s="1"/>
      <c r="L501" s="1" t="s">
        <v>25</v>
      </c>
    </row>
    <row r="502" spans="1:12" ht="14.25" customHeight="1" x14ac:dyDescent="0.4">
      <c r="A502" s="1">
        <v>25892.7426843131</v>
      </c>
      <c r="B502" s="1">
        <v>687353.93547854398</v>
      </c>
      <c r="C502" s="1">
        <v>245.27617940240501</v>
      </c>
      <c r="D502" s="1">
        <v>9.7861474319695407</v>
      </c>
      <c r="E502" s="1">
        <v>5</v>
      </c>
      <c r="F502" s="1">
        <f t="shared" si="1"/>
        <v>6</v>
      </c>
      <c r="G502" s="1" t="s">
        <v>70</v>
      </c>
      <c r="K502" s="1"/>
      <c r="L502" s="1" t="s">
        <v>25</v>
      </c>
    </row>
    <row r="503" spans="1:12" ht="14.25" customHeight="1" x14ac:dyDescent="0.4">
      <c r="A503" s="1">
        <v>20031.025245007098</v>
      </c>
      <c r="B503" s="1">
        <v>635891.84221245197</v>
      </c>
      <c r="C503" s="1">
        <v>387.475605680483</v>
      </c>
      <c r="D503" s="1">
        <v>-2.2996084341715499</v>
      </c>
      <c r="E503" s="1">
        <v>3</v>
      </c>
      <c r="F503" s="1">
        <f t="shared" si="1"/>
        <v>5</v>
      </c>
      <c r="G503" s="1" t="s">
        <v>70</v>
      </c>
      <c r="K503" s="1"/>
      <c r="L503" s="1" t="s">
        <v>41</v>
      </c>
    </row>
    <row r="504" spans="1:12" ht="14.25" customHeight="1" x14ac:dyDescent="0.4">
      <c r="A504" s="1">
        <v>20564.328599458899</v>
      </c>
      <c r="B504" s="1">
        <v>102089.257337676</v>
      </c>
      <c r="C504" s="1">
        <v>324.03584402404402</v>
      </c>
      <c r="D504" s="1">
        <v>3.1168063093514302</v>
      </c>
      <c r="E504" s="1">
        <v>2</v>
      </c>
      <c r="F504" s="1">
        <f t="shared" si="1"/>
        <v>4</v>
      </c>
      <c r="G504" s="1" t="s">
        <v>70</v>
      </c>
      <c r="K504" s="1"/>
      <c r="L504" s="1" t="s">
        <v>9</v>
      </c>
    </row>
    <row r="505" spans="1:12" ht="14.25" customHeight="1" x14ac:dyDescent="0.4">
      <c r="A505" s="1">
        <v>24367.064921429701</v>
      </c>
      <c r="B505" s="1">
        <v>445983.86413287901</v>
      </c>
      <c r="C505" s="1">
        <v>74.405586721028399</v>
      </c>
      <c r="D505" s="1">
        <v>13.1780736514668</v>
      </c>
      <c r="E505" s="1">
        <v>3</v>
      </c>
      <c r="F505" s="1">
        <f t="shared" si="1"/>
        <v>5</v>
      </c>
      <c r="G505" s="1" t="s">
        <v>70</v>
      </c>
      <c r="K505" s="1"/>
      <c r="L505" s="1" t="s">
        <v>41</v>
      </c>
    </row>
    <row r="506" spans="1:12" ht="14.25" customHeight="1" x14ac:dyDescent="0.4">
      <c r="A506" s="1">
        <v>11128.649289441601</v>
      </c>
      <c r="B506" s="1">
        <v>276769.60134183703</v>
      </c>
      <c r="C506" s="1">
        <v>190.25671225088601</v>
      </c>
      <c r="D506" s="1">
        <v>3.0472021232414002</v>
      </c>
      <c r="E506" s="1">
        <v>4</v>
      </c>
      <c r="F506" s="1">
        <f t="shared" si="1"/>
        <v>7</v>
      </c>
      <c r="G506" s="1" t="s">
        <v>70</v>
      </c>
      <c r="K506" s="1"/>
      <c r="L506" s="1" t="s">
        <v>71</v>
      </c>
    </row>
    <row r="507" spans="1:12" ht="14.25" customHeight="1" x14ac:dyDescent="0.4">
      <c r="A507" s="1">
        <v>17295.2650920497</v>
      </c>
      <c r="B507" s="1">
        <v>464165.08351005899</v>
      </c>
      <c r="C507" s="1">
        <v>1096.6561818421601</v>
      </c>
      <c r="D507" s="1">
        <v>-2.1119155215723699</v>
      </c>
      <c r="E507" s="1">
        <v>5</v>
      </c>
      <c r="F507" s="1">
        <f t="shared" si="1"/>
        <v>5</v>
      </c>
      <c r="G507" s="1" t="s">
        <v>70</v>
      </c>
      <c r="K507" s="1"/>
      <c r="L507" s="1" t="s">
        <v>41</v>
      </c>
    </row>
    <row r="508" spans="1:12" ht="14.25" customHeight="1" x14ac:dyDescent="0.4">
      <c r="A508" s="1">
        <v>28283.9672472536</v>
      </c>
      <c r="B508" s="1">
        <v>338817.28904399701</v>
      </c>
      <c r="C508" s="1">
        <v>1671.6574439240501</v>
      </c>
      <c r="D508" s="1">
        <v>4.7009445555402696</v>
      </c>
      <c r="E508" s="1">
        <v>5</v>
      </c>
      <c r="F508" s="1">
        <f t="shared" si="1"/>
        <v>6</v>
      </c>
      <c r="G508" s="1" t="s">
        <v>70</v>
      </c>
      <c r="K508" s="1"/>
      <c r="L508" s="1" t="s">
        <v>25</v>
      </c>
    </row>
    <row r="509" spans="1:12" ht="14.25" customHeight="1" x14ac:dyDescent="0.4">
      <c r="A509" s="1">
        <v>26449.213385596599</v>
      </c>
      <c r="B509" s="1">
        <v>352588.62480194902</v>
      </c>
      <c r="C509" s="1">
        <v>630.58216796273803</v>
      </c>
      <c r="D509" s="1">
        <v>-1.39979602147808</v>
      </c>
      <c r="E509" s="1">
        <v>4</v>
      </c>
      <c r="F509" s="1">
        <f t="shared" si="1"/>
        <v>6</v>
      </c>
      <c r="G509" s="1" t="s">
        <v>70</v>
      </c>
      <c r="K509" s="1"/>
      <c r="L509" s="1" t="s">
        <v>25</v>
      </c>
    </row>
    <row r="510" spans="1:12" ht="14.25" customHeight="1" x14ac:dyDescent="0.4">
      <c r="A510" s="1">
        <v>12714.238955675801</v>
      </c>
      <c r="B510" s="1">
        <v>153522.26879899201</v>
      </c>
      <c r="C510" s="1">
        <v>730.51410193151901</v>
      </c>
      <c r="D510" s="1">
        <v>7.93092994034083</v>
      </c>
      <c r="E510" s="1">
        <v>2</v>
      </c>
      <c r="F510" s="1">
        <f t="shared" si="1"/>
        <v>5</v>
      </c>
      <c r="G510" s="1" t="s">
        <v>70</v>
      </c>
      <c r="K510" s="1"/>
      <c r="L510" s="1" t="s">
        <v>41</v>
      </c>
    </row>
    <row r="511" spans="1:12" ht="14.25" customHeight="1" x14ac:dyDescent="0.4">
      <c r="A511" s="1">
        <v>12830.1423818656</v>
      </c>
      <c r="B511" s="1">
        <v>216930.60554468201</v>
      </c>
      <c r="C511" s="1">
        <v>1751.15774428024</v>
      </c>
      <c r="D511" s="1">
        <v>-0.14435935337222899</v>
      </c>
      <c r="E511" s="1">
        <v>5</v>
      </c>
      <c r="F511" s="1">
        <f t="shared" si="1"/>
        <v>6</v>
      </c>
      <c r="G511" s="1" t="s">
        <v>70</v>
      </c>
      <c r="K511" s="1"/>
      <c r="L511" s="1" t="s">
        <v>25</v>
      </c>
    </row>
    <row r="512" spans="1:12" ht="14.25" customHeight="1" x14ac:dyDescent="0.4">
      <c r="A512" s="1">
        <v>11921.0737461968</v>
      </c>
      <c r="B512" s="1">
        <v>17443.498288039002</v>
      </c>
      <c r="C512" s="1">
        <v>1682.1858344285399</v>
      </c>
      <c r="D512" s="1">
        <v>1.7045741103529799</v>
      </c>
      <c r="E512" s="1">
        <v>4</v>
      </c>
      <c r="F512" s="1">
        <f t="shared" ref="F512:F766" si="2">IF(L512="Red",1,IF(L512="Orange-Red",2,IF(L512="Pale Yellow Orange",3,IF(L512="White",4,IF(L512="Blue White",5,IF(L512="Whitish",6,IF(L512="Blue",7,IF(L512="Yellowish White",8,IF(L512="Orange",9,IF(L512="Yellow-White",10,IF(L512="Yellowish",11)))))))))))</f>
        <v>6</v>
      </c>
      <c r="G512" s="1" t="s">
        <v>70</v>
      </c>
      <c r="K512" s="1"/>
      <c r="L512" s="1" t="s">
        <v>25</v>
      </c>
    </row>
    <row r="513" spans="1:12" ht="14.25" customHeight="1" x14ac:dyDescent="0.4">
      <c r="A513" s="1">
        <v>9888.0780603425101</v>
      </c>
      <c r="B513" s="1">
        <v>784588.53891705803</v>
      </c>
      <c r="C513" s="1">
        <v>1203.75359911797</v>
      </c>
      <c r="D513" s="1">
        <v>6.4750980049356199</v>
      </c>
      <c r="E513" s="1">
        <v>4</v>
      </c>
      <c r="F513" s="1">
        <f t="shared" si="2"/>
        <v>6</v>
      </c>
      <c r="G513" s="1" t="s">
        <v>70</v>
      </c>
      <c r="K513" s="1"/>
      <c r="L513" s="1" t="s">
        <v>25</v>
      </c>
    </row>
    <row r="514" spans="1:12" ht="14.25" customHeight="1" x14ac:dyDescent="0.4">
      <c r="A514" s="1">
        <v>19875.780713198201</v>
      </c>
      <c r="B514" s="1">
        <v>555265.75992570701</v>
      </c>
      <c r="C514" s="1">
        <v>1758.1898229163301</v>
      </c>
      <c r="D514" s="1">
        <v>13.0273376713305</v>
      </c>
      <c r="E514" s="1">
        <v>4</v>
      </c>
      <c r="F514" s="1">
        <f t="shared" si="2"/>
        <v>7</v>
      </c>
      <c r="G514" s="1" t="s">
        <v>70</v>
      </c>
      <c r="K514" s="1"/>
      <c r="L514" s="1" t="s">
        <v>71</v>
      </c>
    </row>
    <row r="515" spans="1:12" ht="14.25" customHeight="1" x14ac:dyDescent="0.4">
      <c r="A515" s="1">
        <v>25466.5348572568</v>
      </c>
      <c r="B515" s="1">
        <v>792180.62040924898</v>
      </c>
      <c r="C515" s="1">
        <v>1364.19499647467</v>
      </c>
      <c r="D515" s="1">
        <v>-2.1748155811704</v>
      </c>
      <c r="E515" s="1">
        <v>4</v>
      </c>
      <c r="F515" s="1">
        <f t="shared" si="2"/>
        <v>5</v>
      </c>
      <c r="G515" s="1" t="s">
        <v>70</v>
      </c>
      <c r="K515" s="1"/>
      <c r="L515" s="1" t="s">
        <v>41</v>
      </c>
    </row>
    <row r="516" spans="1:12" ht="14.25" customHeight="1" x14ac:dyDescent="0.4">
      <c r="A516" s="1">
        <v>27086.286718843199</v>
      </c>
      <c r="B516" s="1">
        <v>138890.67656817901</v>
      </c>
      <c r="C516" s="1">
        <v>598.99356307861501</v>
      </c>
      <c r="D516" s="1">
        <v>9.8470210251620305</v>
      </c>
      <c r="E516" s="1">
        <v>3</v>
      </c>
      <c r="F516" s="1">
        <f t="shared" si="2"/>
        <v>6</v>
      </c>
      <c r="G516" s="1" t="s">
        <v>70</v>
      </c>
      <c r="K516" s="1"/>
      <c r="L516" s="1" t="s">
        <v>25</v>
      </c>
    </row>
    <row r="517" spans="1:12" ht="14.25" customHeight="1" x14ac:dyDescent="0.4">
      <c r="A517" s="1">
        <v>22475.5835106577</v>
      </c>
      <c r="B517" s="1">
        <v>782398.43114650296</v>
      </c>
      <c r="C517" s="1">
        <v>1178.3801656430501</v>
      </c>
      <c r="D517" s="1">
        <v>7.5199323968370599</v>
      </c>
      <c r="E517" s="1">
        <v>3</v>
      </c>
      <c r="F517" s="1">
        <f t="shared" si="2"/>
        <v>7</v>
      </c>
      <c r="G517" s="1" t="s">
        <v>70</v>
      </c>
      <c r="K517" s="1"/>
      <c r="L517" s="1" t="s">
        <v>71</v>
      </c>
    </row>
    <row r="518" spans="1:12" ht="14.25" customHeight="1" x14ac:dyDescent="0.4">
      <c r="A518" s="1">
        <v>12317.0714154667</v>
      </c>
      <c r="B518" s="1">
        <v>674998.30112806696</v>
      </c>
      <c r="C518" s="1">
        <v>434.376394211498</v>
      </c>
      <c r="D518" s="1">
        <v>12.589891936865801</v>
      </c>
      <c r="E518" s="1">
        <v>5</v>
      </c>
      <c r="F518" s="1">
        <f t="shared" si="2"/>
        <v>4</v>
      </c>
      <c r="G518" s="1" t="s">
        <v>70</v>
      </c>
      <c r="K518" s="1"/>
      <c r="L518" s="1" t="s">
        <v>9</v>
      </c>
    </row>
    <row r="519" spans="1:12" ht="14.25" customHeight="1" x14ac:dyDescent="0.4">
      <c r="A519" s="1">
        <v>24893.981283360201</v>
      </c>
      <c r="B519" s="1">
        <v>490450.17881589901</v>
      </c>
      <c r="C519" s="1">
        <v>525.71331696850405</v>
      </c>
      <c r="D519" s="1">
        <v>-9.1475836225912293</v>
      </c>
      <c r="E519" s="1">
        <v>3</v>
      </c>
      <c r="F519" s="1">
        <f t="shared" si="2"/>
        <v>5</v>
      </c>
      <c r="G519" s="1" t="s">
        <v>70</v>
      </c>
      <c r="K519" s="1"/>
      <c r="L519" s="1" t="s">
        <v>41</v>
      </c>
    </row>
    <row r="520" spans="1:12" ht="14.25" customHeight="1" x14ac:dyDescent="0.4">
      <c r="A520" s="1">
        <v>12742.3217611697</v>
      </c>
      <c r="B520" s="1">
        <v>373775.03608105402</v>
      </c>
      <c r="C520" s="1">
        <v>1210.0400089207401</v>
      </c>
      <c r="D520" s="1">
        <v>-1.48859799567748</v>
      </c>
      <c r="E520" s="1">
        <v>2</v>
      </c>
      <c r="F520" s="1">
        <f t="shared" si="2"/>
        <v>7</v>
      </c>
      <c r="G520" s="1" t="s">
        <v>70</v>
      </c>
      <c r="K520" s="1"/>
      <c r="L520" s="1" t="s">
        <v>71</v>
      </c>
    </row>
    <row r="521" spans="1:12" ht="14.25" customHeight="1" x14ac:dyDescent="0.4">
      <c r="A521" s="1">
        <v>12929.994468741501</v>
      </c>
      <c r="B521" s="1">
        <v>218822.260676287</v>
      </c>
      <c r="C521" s="1">
        <v>939.043477401666</v>
      </c>
      <c r="D521" s="1">
        <v>5.7187508741496504</v>
      </c>
      <c r="E521" s="1">
        <v>2</v>
      </c>
      <c r="F521" s="1">
        <f t="shared" si="2"/>
        <v>4</v>
      </c>
      <c r="G521" s="1" t="s">
        <v>70</v>
      </c>
      <c r="K521" s="1"/>
      <c r="L521" s="1" t="s">
        <v>9</v>
      </c>
    </row>
    <row r="522" spans="1:12" ht="14.25" customHeight="1" x14ac:dyDescent="0.4">
      <c r="A522" s="1">
        <v>12071.187929699499</v>
      </c>
      <c r="B522" s="1">
        <v>638718.30602524104</v>
      </c>
      <c r="C522" s="1">
        <v>732.22980296649098</v>
      </c>
      <c r="D522" s="1">
        <v>-3.2650082508700802</v>
      </c>
      <c r="E522" s="1">
        <v>4</v>
      </c>
      <c r="F522" s="1">
        <f t="shared" si="2"/>
        <v>4</v>
      </c>
      <c r="G522" s="1" t="s">
        <v>70</v>
      </c>
      <c r="K522" s="1"/>
      <c r="L522" s="1" t="s">
        <v>9</v>
      </c>
    </row>
    <row r="523" spans="1:12" ht="14.25" customHeight="1" x14ac:dyDescent="0.4">
      <c r="A523" s="1">
        <v>13115.7553247879</v>
      </c>
      <c r="B523" s="1">
        <v>194236.43194514001</v>
      </c>
      <c r="C523" s="1">
        <v>1072.09672772572</v>
      </c>
      <c r="D523" s="1">
        <v>-4.4698711033273799</v>
      </c>
      <c r="E523" s="1">
        <v>4</v>
      </c>
      <c r="F523" s="1">
        <f t="shared" si="2"/>
        <v>6</v>
      </c>
      <c r="G523" s="1" t="s">
        <v>70</v>
      </c>
      <c r="K523" s="1"/>
      <c r="L523" s="1" t="s">
        <v>25</v>
      </c>
    </row>
    <row r="524" spans="1:12" ht="14.25" customHeight="1" x14ac:dyDescent="0.4">
      <c r="A524" s="1">
        <v>13746.4437287212</v>
      </c>
      <c r="B524" s="1">
        <v>54521.796324556097</v>
      </c>
      <c r="C524" s="1">
        <v>1335.17727511986</v>
      </c>
      <c r="D524" s="1">
        <v>6.8612999513202597</v>
      </c>
      <c r="E524" s="1">
        <v>4</v>
      </c>
      <c r="F524" s="1">
        <f t="shared" si="2"/>
        <v>4</v>
      </c>
      <c r="G524" s="1" t="s">
        <v>70</v>
      </c>
      <c r="K524" s="1"/>
      <c r="L524" s="1" t="s">
        <v>9</v>
      </c>
    </row>
    <row r="525" spans="1:12" ht="14.25" customHeight="1" x14ac:dyDescent="0.4">
      <c r="A525" s="1">
        <v>14419.786580279801</v>
      </c>
      <c r="B525" s="1">
        <v>651785.03318111296</v>
      </c>
      <c r="C525" s="1">
        <v>1038.10901533336</v>
      </c>
      <c r="D525" s="1">
        <v>4.8211836535322803</v>
      </c>
      <c r="E525" s="1">
        <v>2</v>
      </c>
      <c r="F525" s="1">
        <f t="shared" si="2"/>
        <v>5</v>
      </c>
      <c r="G525" s="1" t="s">
        <v>70</v>
      </c>
      <c r="K525" s="1"/>
      <c r="L525" s="1" t="s">
        <v>41</v>
      </c>
    </row>
    <row r="526" spans="1:12" ht="14.25" customHeight="1" x14ac:dyDescent="0.4">
      <c r="A526" s="1">
        <v>17335.388592343901</v>
      </c>
      <c r="B526" s="1">
        <v>570132.56047953898</v>
      </c>
      <c r="C526" s="1">
        <v>981.64264901396098</v>
      </c>
      <c r="D526" s="1">
        <v>4.0206459493158198</v>
      </c>
      <c r="E526" s="1">
        <v>5</v>
      </c>
      <c r="F526" s="1">
        <f t="shared" si="2"/>
        <v>6</v>
      </c>
      <c r="G526" s="1" t="s">
        <v>70</v>
      </c>
      <c r="K526" s="1"/>
      <c r="L526" s="1" t="s">
        <v>25</v>
      </c>
    </row>
    <row r="527" spans="1:12" ht="14.25" customHeight="1" x14ac:dyDescent="0.4">
      <c r="A527" s="1">
        <v>17310.117429468301</v>
      </c>
      <c r="B527" s="1">
        <v>607515.81447741296</v>
      </c>
      <c r="C527" s="1">
        <v>1038.1756287767801</v>
      </c>
      <c r="D527" s="1">
        <v>5.6665228659880302</v>
      </c>
      <c r="E527" s="1">
        <v>5</v>
      </c>
      <c r="F527" s="1">
        <f t="shared" si="2"/>
        <v>7</v>
      </c>
      <c r="G527" s="1" t="s">
        <v>70</v>
      </c>
      <c r="K527" s="1"/>
      <c r="L527" s="1" t="s">
        <v>71</v>
      </c>
    </row>
    <row r="528" spans="1:12" ht="14.25" customHeight="1" x14ac:dyDescent="0.4">
      <c r="A528" s="1">
        <v>14932.397591618799</v>
      </c>
      <c r="B528" s="1">
        <v>545379.30909946701</v>
      </c>
      <c r="C528" s="1">
        <v>910.53173831879997</v>
      </c>
      <c r="D528" s="1">
        <v>-8.7791363547061803</v>
      </c>
      <c r="E528" s="1">
        <v>2</v>
      </c>
      <c r="F528" s="1">
        <f t="shared" si="2"/>
        <v>4</v>
      </c>
      <c r="G528" s="1" t="s">
        <v>70</v>
      </c>
      <c r="K528" s="1"/>
      <c r="L528" s="1" t="s">
        <v>9</v>
      </c>
    </row>
    <row r="529" spans="1:12" ht="14.25" customHeight="1" x14ac:dyDescent="0.4">
      <c r="A529" s="1">
        <v>15737.556396678499</v>
      </c>
      <c r="B529" s="1">
        <v>355948.00191360997</v>
      </c>
      <c r="C529" s="1">
        <v>146.94016755177901</v>
      </c>
      <c r="D529" s="1">
        <v>-1.6791420634179099</v>
      </c>
      <c r="E529" s="1">
        <v>4</v>
      </c>
      <c r="F529" s="1">
        <f t="shared" si="2"/>
        <v>7</v>
      </c>
      <c r="G529" s="1" t="s">
        <v>70</v>
      </c>
      <c r="K529" s="1"/>
      <c r="L529" s="1" t="s">
        <v>71</v>
      </c>
    </row>
    <row r="530" spans="1:12" ht="14.25" customHeight="1" x14ac:dyDescent="0.4">
      <c r="A530" s="1">
        <v>31174.783847127699</v>
      </c>
      <c r="B530" s="1">
        <v>331921.12822532002</v>
      </c>
      <c r="C530" s="1">
        <v>1280.1176255258999</v>
      </c>
      <c r="D530" s="1">
        <v>0.73809747898486799</v>
      </c>
      <c r="E530" s="1">
        <v>5</v>
      </c>
      <c r="F530" s="1">
        <f t="shared" si="2"/>
        <v>7</v>
      </c>
      <c r="G530" s="1" t="s">
        <v>70</v>
      </c>
      <c r="K530" s="1"/>
      <c r="L530" s="1" t="s">
        <v>71</v>
      </c>
    </row>
    <row r="531" spans="1:12" ht="14.25" customHeight="1" x14ac:dyDescent="0.4">
      <c r="A531" s="1">
        <v>26612.518550578799</v>
      </c>
      <c r="B531" s="1">
        <v>693245.72629283404</v>
      </c>
      <c r="C531" s="1">
        <v>1772.1617542858</v>
      </c>
      <c r="D531" s="1">
        <v>-4.2218692178789903</v>
      </c>
      <c r="E531" s="1">
        <v>4</v>
      </c>
      <c r="F531" s="1">
        <f t="shared" si="2"/>
        <v>4</v>
      </c>
      <c r="G531" s="1" t="s">
        <v>70</v>
      </c>
      <c r="K531" s="1"/>
      <c r="L531" s="1" t="s">
        <v>9</v>
      </c>
    </row>
    <row r="532" spans="1:12" ht="14.25" customHeight="1" x14ac:dyDescent="0.4">
      <c r="A532" s="1">
        <v>23065.497522401201</v>
      </c>
      <c r="B532" s="1">
        <v>269629.57634926902</v>
      </c>
      <c r="C532" s="1">
        <v>630.72195043020201</v>
      </c>
      <c r="D532" s="1">
        <v>6.9536109633908803</v>
      </c>
      <c r="E532" s="1">
        <v>4</v>
      </c>
      <c r="F532" s="1">
        <f t="shared" si="2"/>
        <v>7</v>
      </c>
      <c r="G532" s="1" t="s">
        <v>70</v>
      </c>
      <c r="K532" s="1"/>
      <c r="L532" s="1" t="s">
        <v>71</v>
      </c>
    </row>
    <row r="533" spans="1:12" ht="14.25" customHeight="1" x14ac:dyDescent="0.4">
      <c r="A533" s="1">
        <v>14135.6297095716</v>
      </c>
      <c r="B533" s="1">
        <v>691886.37400669302</v>
      </c>
      <c r="C533" s="1">
        <v>1727.8696736372301</v>
      </c>
      <c r="D533" s="1">
        <v>10.280216622588201</v>
      </c>
      <c r="E533" s="1">
        <v>2</v>
      </c>
      <c r="F533" s="1">
        <f t="shared" si="2"/>
        <v>6</v>
      </c>
      <c r="G533" s="1" t="s">
        <v>70</v>
      </c>
      <c r="K533" s="1"/>
      <c r="L533" s="1" t="s">
        <v>25</v>
      </c>
    </row>
    <row r="534" spans="1:12" ht="14.25" customHeight="1" x14ac:dyDescent="0.4">
      <c r="A534" s="1">
        <v>14799.341762902301</v>
      </c>
      <c r="B534" s="1">
        <v>670254.82518389705</v>
      </c>
      <c r="C534" s="1">
        <v>616.33783618374503</v>
      </c>
      <c r="D534" s="1">
        <v>-3.2648636260556998</v>
      </c>
      <c r="E534" s="1">
        <v>2</v>
      </c>
      <c r="F534" s="1">
        <f t="shared" si="2"/>
        <v>6</v>
      </c>
      <c r="G534" s="1" t="s">
        <v>70</v>
      </c>
      <c r="K534" s="1"/>
      <c r="L534" s="1" t="s">
        <v>25</v>
      </c>
    </row>
    <row r="535" spans="1:12" ht="14.25" customHeight="1" x14ac:dyDescent="0.4">
      <c r="A535" s="1">
        <v>11560.1907351099</v>
      </c>
      <c r="B535" s="1">
        <v>723929.99382303399</v>
      </c>
      <c r="C535" s="1">
        <v>1577.16248310315</v>
      </c>
      <c r="D535" s="1">
        <v>7.3308680565885904</v>
      </c>
      <c r="E535" s="1">
        <v>3</v>
      </c>
      <c r="F535" s="1">
        <f t="shared" si="2"/>
        <v>6</v>
      </c>
      <c r="G535" s="1" t="s">
        <v>70</v>
      </c>
      <c r="K535" s="1"/>
      <c r="L535" s="1" t="s">
        <v>25</v>
      </c>
    </row>
    <row r="536" spans="1:12" ht="14.25" customHeight="1" x14ac:dyDescent="0.4">
      <c r="A536" s="1">
        <v>31676.899879248602</v>
      </c>
      <c r="B536" s="1">
        <v>429497.85598947603</v>
      </c>
      <c r="C536" s="1">
        <v>808.90674538373798</v>
      </c>
      <c r="D536" s="1">
        <v>-6.6529286233149998</v>
      </c>
      <c r="E536" s="1">
        <v>3</v>
      </c>
      <c r="F536" s="1">
        <f t="shared" si="2"/>
        <v>6</v>
      </c>
      <c r="G536" s="1" t="s">
        <v>70</v>
      </c>
      <c r="K536" s="1"/>
      <c r="L536" s="1" t="s">
        <v>25</v>
      </c>
    </row>
    <row r="537" spans="1:12" ht="14.25" customHeight="1" x14ac:dyDescent="0.4">
      <c r="A537" s="1">
        <v>26696.500985611201</v>
      </c>
      <c r="B537" s="1">
        <v>539943.49714159104</v>
      </c>
      <c r="C537" s="1">
        <v>735.49207437880295</v>
      </c>
      <c r="D537" s="1">
        <v>9.8215559658408402</v>
      </c>
      <c r="E537" s="1">
        <v>4</v>
      </c>
      <c r="F537" s="1">
        <f t="shared" si="2"/>
        <v>5</v>
      </c>
      <c r="G537" s="1" t="s">
        <v>70</v>
      </c>
      <c r="K537" s="1"/>
      <c r="L537" s="1" t="s">
        <v>41</v>
      </c>
    </row>
    <row r="538" spans="1:12" ht="14.25" customHeight="1" x14ac:dyDescent="0.4">
      <c r="A538" s="1">
        <v>23114.824650454801</v>
      </c>
      <c r="B538" s="1">
        <v>807708.73433946795</v>
      </c>
      <c r="C538" s="1">
        <v>387.351920658263</v>
      </c>
      <c r="D538" s="1">
        <v>-6.6331575599525801</v>
      </c>
      <c r="E538" s="1">
        <v>2</v>
      </c>
      <c r="F538" s="1">
        <f t="shared" si="2"/>
        <v>7</v>
      </c>
      <c r="G538" s="1" t="s">
        <v>70</v>
      </c>
      <c r="K538" s="1"/>
      <c r="L538" s="1" t="s">
        <v>71</v>
      </c>
    </row>
    <row r="539" spans="1:12" ht="14.25" customHeight="1" x14ac:dyDescent="0.4">
      <c r="A539" s="1">
        <v>17237.967207975002</v>
      </c>
      <c r="B539" s="1">
        <v>377112.03288413899</v>
      </c>
      <c r="C539" s="1">
        <v>223.54685541957801</v>
      </c>
      <c r="D539" s="1">
        <v>3.9640952136303702</v>
      </c>
      <c r="E539" s="1">
        <v>3</v>
      </c>
      <c r="F539" s="1">
        <f t="shared" si="2"/>
        <v>5</v>
      </c>
      <c r="G539" s="1" t="s">
        <v>70</v>
      </c>
      <c r="K539" s="1"/>
      <c r="L539" s="1" t="s">
        <v>41</v>
      </c>
    </row>
    <row r="540" spans="1:12" ht="14.25" customHeight="1" x14ac:dyDescent="0.4">
      <c r="A540" s="1">
        <v>13697.1956877967</v>
      </c>
      <c r="B540" s="1">
        <v>50981.186451671398</v>
      </c>
      <c r="C540" s="1">
        <v>549.56486707277895</v>
      </c>
      <c r="D540" s="1">
        <v>-1.26968421327712</v>
      </c>
      <c r="E540" s="1">
        <v>3</v>
      </c>
      <c r="F540" s="1">
        <f t="shared" si="2"/>
        <v>7</v>
      </c>
      <c r="G540" s="1" t="s">
        <v>70</v>
      </c>
      <c r="K540" s="1"/>
      <c r="L540" s="1" t="s">
        <v>71</v>
      </c>
    </row>
    <row r="541" spans="1:12" ht="14.25" customHeight="1" x14ac:dyDescent="0.4">
      <c r="A541" s="1">
        <v>24671.0590856815</v>
      </c>
      <c r="B541" s="1">
        <v>736234.69758777902</v>
      </c>
      <c r="C541" s="1">
        <v>1291.7420846545101</v>
      </c>
      <c r="D541" s="1">
        <v>9.11532246766226</v>
      </c>
      <c r="E541" s="1">
        <v>3</v>
      </c>
      <c r="F541" s="1">
        <f t="shared" si="2"/>
        <v>5</v>
      </c>
      <c r="G541" s="1" t="s">
        <v>70</v>
      </c>
      <c r="K541" s="1"/>
      <c r="L541" s="1" t="s">
        <v>41</v>
      </c>
    </row>
    <row r="542" spans="1:12" ht="14.25" customHeight="1" x14ac:dyDescent="0.4">
      <c r="A542" s="1">
        <v>3539.9593858819098</v>
      </c>
      <c r="B542" s="1">
        <v>346815.03548765398</v>
      </c>
      <c r="C542" s="1">
        <v>1442.7013474698599</v>
      </c>
      <c r="D542" s="1">
        <v>1.73745388135505</v>
      </c>
      <c r="E542" s="1">
        <v>5</v>
      </c>
      <c r="F542" s="1">
        <f t="shared" si="2"/>
        <v>1</v>
      </c>
      <c r="G542" s="1" t="s">
        <v>83</v>
      </c>
      <c r="K542" s="1"/>
      <c r="L542" s="1" t="s">
        <v>77</v>
      </c>
    </row>
    <row r="543" spans="1:12" ht="14.25" customHeight="1" x14ac:dyDescent="0.4">
      <c r="A543" s="1">
        <v>3486.3186097022599</v>
      </c>
      <c r="B543" s="1">
        <v>542001.32278511894</v>
      </c>
      <c r="C543" s="1">
        <v>1499.6913084173</v>
      </c>
      <c r="D543" s="1">
        <v>18.632799853013299</v>
      </c>
      <c r="E543" s="1">
        <v>1</v>
      </c>
      <c r="F543" s="1">
        <f t="shared" si="2"/>
        <v>9</v>
      </c>
      <c r="G543" s="1" t="s">
        <v>83</v>
      </c>
      <c r="K543" s="1"/>
      <c r="L543" s="1" t="s">
        <v>82</v>
      </c>
    </row>
    <row r="544" spans="1:12" ht="14.25" customHeight="1" x14ac:dyDescent="0.4">
      <c r="A544" s="1">
        <v>3542.6027499001598</v>
      </c>
      <c r="B544" s="1">
        <v>348853.01169090898</v>
      </c>
      <c r="C544" s="1">
        <v>316.260885601214</v>
      </c>
      <c r="D544" s="1">
        <v>11.2414201319723</v>
      </c>
      <c r="E544" s="1">
        <v>5</v>
      </c>
      <c r="F544" s="1">
        <f t="shared" si="2"/>
        <v>9</v>
      </c>
      <c r="G544" s="1" t="s">
        <v>83</v>
      </c>
      <c r="K544" s="1"/>
      <c r="L544" s="1" t="s">
        <v>82</v>
      </c>
    </row>
    <row r="545" spans="1:12" ht="14.25" customHeight="1" x14ac:dyDescent="0.4">
      <c r="A545" s="1">
        <v>2640.5040823868198</v>
      </c>
      <c r="B545" s="1">
        <v>330250.58694708801</v>
      </c>
      <c r="C545" s="1">
        <v>1105.40315859579</v>
      </c>
      <c r="D545" s="1">
        <v>6.6569169613934802</v>
      </c>
      <c r="E545" s="1">
        <v>1</v>
      </c>
      <c r="F545" s="1">
        <f t="shared" si="2"/>
        <v>9</v>
      </c>
      <c r="G545" s="1" t="s">
        <v>83</v>
      </c>
      <c r="K545" s="1"/>
      <c r="L545" s="1" t="s">
        <v>82</v>
      </c>
    </row>
    <row r="546" spans="1:12" ht="14.25" customHeight="1" x14ac:dyDescent="0.4">
      <c r="A546" s="1">
        <v>2665.2199623053998</v>
      </c>
      <c r="B546" s="1">
        <v>500052.82640657399</v>
      </c>
      <c r="C546" s="1">
        <v>1574.68270889888</v>
      </c>
      <c r="D546" s="1">
        <v>5.3574478793165499</v>
      </c>
      <c r="E546" s="1">
        <v>5</v>
      </c>
      <c r="F546" s="1">
        <f t="shared" si="2"/>
        <v>1</v>
      </c>
      <c r="G546" s="1" t="s">
        <v>83</v>
      </c>
      <c r="K546" s="1"/>
      <c r="L546" s="1" t="s">
        <v>77</v>
      </c>
    </row>
    <row r="547" spans="1:12" ht="14.25" customHeight="1" x14ac:dyDescent="0.4">
      <c r="A547" s="1">
        <v>3571.2293475738902</v>
      </c>
      <c r="B547" s="1">
        <v>313960.14869445201</v>
      </c>
      <c r="C547" s="1">
        <v>1632.3594059407999</v>
      </c>
      <c r="D547" s="1">
        <v>10.6400093062193</v>
      </c>
      <c r="E547" s="1">
        <v>1</v>
      </c>
      <c r="F547" s="1">
        <f t="shared" si="2"/>
        <v>1</v>
      </c>
      <c r="G547" s="1" t="s">
        <v>83</v>
      </c>
      <c r="K547" s="1"/>
      <c r="L547" s="1" t="s">
        <v>77</v>
      </c>
    </row>
    <row r="548" spans="1:12" ht="14.25" customHeight="1" x14ac:dyDescent="0.4">
      <c r="A548" s="1">
        <v>2818.10792051321</v>
      </c>
      <c r="B548" s="1">
        <v>184480.95677759699</v>
      </c>
      <c r="C548" s="1">
        <v>180.626525989263</v>
      </c>
      <c r="D548" s="1">
        <v>-11.759176312030201</v>
      </c>
      <c r="E548" s="1">
        <v>0</v>
      </c>
      <c r="F548" s="1">
        <f t="shared" si="2"/>
        <v>9</v>
      </c>
      <c r="G548" s="1" t="s">
        <v>83</v>
      </c>
      <c r="K548" s="1"/>
      <c r="L548" s="1" t="s">
        <v>82</v>
      </c>
    </row>
    <row r="549" spans="1:12" ht="14.25" customHeight="1" x14ac:dyDescent="0.4">
      <c r="A549" s="1">
        <v>3020.1888767209898</v>
      </c>
      <c r="B549" s="1">
        <v>526426.53707690898</v>
      </c>
      <c r="C549" s="1">
        <v>299.34521122524899</v>
      </c>
      <c r="D549" s="1">
        <v>13.104854607183</v>
      </c>
      <c r="E549" s="1">
        <v>1</v>
      </c>
      <c r="F549" s="1">
        <f t="shared" si="2"/>
        <v>9</v>
      </c>
      <c r="G549" s="1" t="s">
        <v>83</v>
      </c>
      <c r="K549" s="1"/>
      <c r="L549" s="1" t="s">
        <v>82</v>
      </c>
    </row>
    <row r="550" spans="1:12" ht="14.25" customHeight="1" x14ac:dyDescent="0.4">
      <c r="A550" s="1">
        <v>3256.6064024898801</v>
      </c>
      <c r="B550" s="1">
        <v>241957.717331375</v>
      </c>
      <c r="C550" s="1">
        <v>1248.9949841605501</v>
      </c>
      <c r="D550" s="1">
        <v>17.720969156868598</v>
      </c>
      <c r="E550" s="1">
        <v>4</v>
      </c>
      <c r="F550" s="1">
        <f t="shared" si="2"/>
        <v>1</v>
      </c>
      <c r="G550" s="1" t="s">
        <v>83</v>
      </c>
      <c r="K550" s="1"/>
      <c r="L550" s="1" t="s">
        <v>77</v>
      </c>
    </row>
    <row r="551" spans="1:12" ht="14.25" customHeight="1" x14ac:dyDescent="0.4">
      <c r="A551" s="1">
        <v>3759.93823266756</v>
      </c>
      <c r="B551" s="1">
        <v>330848.42648860899</v>
      </c>
      <c r="C551" s="1">
        <v>82.815018490168001</v>
      </c>
      <c r="D551" s="1">
        <v>-11.6547048765834</v>
      </c>
      <c r="E551" s="1">
        <v>0</v>
      </c>
      <c r="F551" s="1">
        <f t="shared" si="2"/>
        <v>9</v>
      </c>
      <c r="G551" s="1" t="s">
        <v>83</v>
      </c>
      <c r="K551" s="1"/>
      <c r="L551" s="1" t="s">
        <v>82</v>
      </c>
    </row>
    <row r="552" spans="1:12" ht="14.25" customHeight="1" x14ac:dyDescent="0.4">
      <c r="A552" s="1">
        <v>2974.26309568337</v>
      </c>
      <c r="B552" s="1">
        <v>396144.29890239198</v>
      </c>
      <c r="C552" s="1">
        <v>119.31254428672</v>
      </c>
      <c r="D552" s="1">
        <v>14.4516143984713</v>
      </c>
      <c r="E552" s="1">
        <v>1</v>
      </c>
      <c r="F552" s="1">
        <f t="shared" si="2"/>
        <v>9</v>
      </c>
      <c r="G552" s="1" t="s">
        <v>83</v>
      </c>
      <c r="K552" s="1"/>
      <c r="L552" s="1" t="s">
        <v>82</v>
      </c>
    </row>
    <row r="553" spans="1:12" ht="14.25" customHeight="1" x14ac:dyDescent="0.4">
      <c r="A553" s="1">
        <v>3145.3126066531199</v>
      </c>
      <c r="B553" s="1">
        <v>373328.08796363301</v>
      </c>
      <c r="C553" s="1">
        <v>818.33611408821605</v>
      </c>
      <c r="D553" s="1">
        <v>12.619401059531601</v>
      </c>
      <c r="E553" s="1">
        <v>5</v>
      </c>
      <c r="F553" s="1">
        <f t="shared" si="2"/>
        <v>1</v>
      </c>
      <c r="G553" s="1" t="s">
        <v>83</v>
      </c>
      <c r="K553" s="1"/>
      <c r="L553" s="1" t="s">
        <v>77</v>
      </c>
    </row>
    <row r="554" spans="1:12" ht="14.25" customHeight="1" x14ac:dyDescent="0.4">
      <c r="A554" s="1">
        <v>3020.8412670927401</v>
      </c>
      <c r="B554" s="1">
        <v>117017.45566540099</v>
      </c>
      <c r="C554" s="1">
        <v>1421.8809189860999</v>
      </c>
      <c r="D554" s="1">
        <v>19.968437913251002</v>
      </c>
      <c r="E554" s="1">
        <v>4</v>
      </c>
      <c r="F554" s="1">
        <f t="shared" si="2"/>
        <v>9</v>
      </c>
      <c r="G554" s="1" t="s">
        <v>83</v>
      </c>
      <c r="K554" s="1"/>
      <c r="L554" s="1" t="s">
        <v>82</v>
      </c>
    </row>
    <row r="555" spans="1:12" ht="14.25" customHeight="1" x14ac:dyDescent="0.4">
      <c r="A555" s="1">
        <v>3695.87751865462</v>
      </c>
      <c r="B555" s="1">
        <v>44892.856401851801</v>
      </c>
      <c r="C555" s="1">
        <v>1668.05050424559</v>
      </c>
      <c r="D555" s="1">
        <v>-4.6396547555781602</v>
      </c>
      <c r="E555" s="1">
        <v>0</v>
      </c>
      <c r="F555" s="1">
        <f t="shared" si="2"/>
        <v>9</v>
      </c>
      <c r="G555" s="1" t="s">
        <v>83</v>
      </c>
      <c r="K555" s="1"/>
      <c r="L555" s="1" t="s">
        <v>82</v>
      </c>
    </row>
    <row r="556" spans="1:12" ht="14.25" customHeight="1" x14ac:dyDescent="0.4">
      <c r="A556" s="1">
        <v>3575.83575480424</v>
      </c>
      <c r="B556" s="1">
        <v>150963.674437201</v>
      </c>
      <c r="C556" s="1">
        <v>7.4055904710622302</v>
      </c>
      <c r="D556" s="1">
        <v>17.486959754099001</v>
      </c>
      <c r="E556" s="1">
        <v>1</v>
      </c>
      <c r="F556" s="1">
        <f t="shared" si="2"/>
        <v>1</v>
      </c>
      <c r="G556" s="1" t="s">
        <v>83</v>
      </c>
      <c r="K556" s="1"/>
      <c r="L556" s="1" t="s">
        <v>77</v>
      </c>
    </row>
    <row r="557" spans="1:12" ht="14.25" customHeight="1" x14ac:dyDescent="0.4">
      <c r="A557" s="1">
        <v>2260.8453803918201</v>
      </c>
      <c r="B557" s="1">
        <v>477135.11257483799</v>
      </c>
      <c r="C557" s="1">
        <v>907.80835874538798</v>
      </c>
      <c r="D557" s="1">
        <v>8.6111377905865307</v>
      </c>
      <c r="E557" s="1">
        <v>0</v>
      </c>
      <c r="F557" s="1">
        <f t="shared" si="2"/>
        <v>9</v>
      </c>
      <c r="G557" s="1" t="s">
        <v>83</v>
      </c>
      <c r="K557" s="1"/>
      <c r="L557" s="1" t="s">
        <v>82</v>
      </c>
    </row>
    <row r="558" spans="1:12" ht="14.25" customHeight="1" x14ac:dyDescent="0.4">
      <c r="A558" s="1">
        <v>2277.6346602716799</v>
      </c>
      <c r="B558" s="1">
        <v>307646.38712940901</v>
      </c>
      <c r="C558" s="1">
        <v>1441.04340229886</v>
      </c>
      <c r="D558" s="1">
        <v>-8.5518605484302306</v>
      </c>
      <c r="E558" s="1">
        <v>1</v>
      </c>
      <c r="F558" s="1">
        <f t="shared" si="2"/>
        <v>1</v>
      </c>
      <c r="G558" s="1" t="s">
        <v>83</v>
      </c>
      <c r="K558" s="1"/>
      <c r="L558" s="1" t="s">
        <v>77</v>
      </c>
    </row>
    <row r="559" spans="1:12" ht="14.25" customHeight="1" x14ac:dyDescent="0.4">
      <c r="A559" s="1">
        <v>2400.4407766459599</v>
      </c>
      <c r="B559" s="1">
        <v>255545.274138907</v>
      </c>
      <c r="C559" s="1">
        <v>1520.99476701402</v>
      </c>
      <c r="D559" s="1">
        <v>-3.3442139795003798</v>
      </c>
      <c r="E559" s="1">
        <v>5</v>
      </c>
      <c r="F559" s="1">
        <f t="shared" si="2"/>
        <v>9</v>
      </c>
      <c r="G559" s="1" t="s">
        <v>83</v>
      </c>
      <c r="K559" s="1"/>
      <c r="L559" s="1" t="s">
        <v>82</v>
      </c>
    </row>
    <row r="560" spans="1:12" ht="14.25" customHeight="1" x14ac:dyDescent="0.4">
      <c r="A560" s="1">
        <v>3363.6218778411699</v>
      </c>
      <c r="B560" s="1">
        <v>236665.49550784001</v>
      </c>
      <c r="C560" s="1">
        <v>1414.2803057084</v>
      </c>
      <c r="D560" s="1">
        <v>12.5077235899759</v>
      </c>
      <c r="E560" s="1">
        <v>5</v>
      </c>
      <c r="F560" s="1">
        <f t="shared" si="2"/>
        <v>1</v>
      </c>
      <c r="G560" s="1" t="s">
        <v>83</v>
      </c>
      <c r="K560" s="1"/>
      <c r="L560" s="1" t="s">
        <v>77</v>
      </c>
    </row>
    <row r="561" spans="1:12" ht="14.25" customHeight="1" x14ac:dyDescent="0.4">
      <c r="A561" s="1">
        <v>2316.3596408467602</v>
      </c>
      <c r="B561" s="1">
        <v>425692.25604241801</v>
      </c>
      <c r="C561" s="1">
        <v>1470.36124024583</v>
      </c>
      <c r="D561" s="1">
        <v>13.8402147753058</v>
      </c>
      <c r="E561" s="1">
        <v>4</v>
      </c>
      <c r="F561" s="1">
        <f t="shared" si="2"/>
        <v>1</v>
      </c>
      <c r="G561" s="1" t="s">
        <v>83</v>
      </c>
      <c r="K561" s="1"/>
      <c r="L561" s="1" t="s">
        <v>77</v>
      </c>
    </row>
    <row r="562" spans="1:12" ht="14.25" customHeight="1" x14ac:dyDescent="0.4">
      <c r="A562" s="1">
        <v>3801.6722693000502</v>
      </c>
      <c r="B562" s="1">
        <v>359656.231752194</v>
      </c>
      <c r="C562" s="1">
        <v>1248.37735121386</v>
      </c>
      <c r="D562" s="1">
        <v>-8.5859891366906904</v>
      </c>
      <c r="E562" s="1">
        <v>5</v>
      </c>
      <c r="F562" s="1">
        <f t="shared" si="2"/>
        <v>9</v>
      </c>
      <c r="G562" s="1" t="s">
        <v>83</v>
      </c>
      <c r="K562" s="1"/>
      <c r="L562" s="1" t="s">
        <v>82</v>
      </c>
    </row>
    <row r="563" spans="1:12" ht="14.25" customHeight="1" x14ac:dyDescent="0.4">
      <c r="A563" s="1">
        <v>3283.7653411978399</v>
      </c>
      <c r="B563" s="1">
        <v>361751.09946382401</v>
      </c>
      <c r="C563" s="1">
        <v>196.61003617809999</v>
      </c>
      <c r="D563" s="1">
        <v>3.1028856658451298</v>
      </c>
      <c r="E563" s="1">
        <v>0</v>
      </c>
      <c r="F563" s="1">
        <f t="shared" si="2"/>
        <v>9</v>
      </c>
      <c r="G563" s="1" t="s">
        <v>83</v>
      </c>
      <c r="K563" s="1"/>
      <c r="L563" s="1" t="s">
        <v>82</v>
      </c>
    </row>
    <row r="564" spans="1:12" ht="14.25" customHeight="1" x14ac:dyDescent="0.4">
      <c r="A564" s="1">
        <v>2271.45149575919</v>
      </c>
      <c r="B564" s="1">
        <v>88561.497637384906</v>
      </c>
      <c r="C564" s="1">
        <v>851.622221418815</v>
      </c>
      <c r="D564" s="1">
        <v>-4.9144007293002696</v>
      </c>
      <c r="E564" s="1">
        <v>0</v>
      </c>
      <c r="F564" s="1">
        <f t="shared" si="2"/>
        <v>1</v>
      </c>
      <c r="G564" s="1" t="s">
        <v>83</v>
      </c>
      <c r="K564" s="1"/>
      <c r="L564" s="1" t="s">
        <v>77</v>
      </c>
    </row>
    <row r="565" spans="1:12" ht="14.25" customHeight="1" x14ac:dyDescent="0.4">
      <c r="A565" s="1">
        <v>3565.47355852281</v>
      </c>
      <c r="B565" s="1">
        <v>237807.25489735199</v>
      </c>
      <c r="C565" s="1">
        <v>282.50291769350702</v>
      </c>
      <c r="D565" s="1">
        <v>17.588198851236299</v>
      </c>
      <c r="E565" s="1">
        <v>5</v>
      </c>
      <c r="F565" s="1">
        <f t="shared" si="2"/>
        <v>1</v>
      </c>
      <c r="G565" s="1" t="s">
        <v>83</v>
      </c>
      <c r="K565" s="1"/>
      <c r="L565" s="1" t="s">
        <v>77</v>
      </c>
    </row>
    <row r="566" spans="1:12" ht="14.25" customHeight="1" x14ac:dyDescent="0.4">
      <c r="A566" s="1">
        <v>3662.3347603673001</v>
      </c>
      <c r="B566" s="1">
        <v>277797.34646383498</v>
      </c>
      <c r="C566" s="1">
        <v>1390.4591714909</v>
      </c>
      <c r="D566" s="1">
        <v>-1.6760822281235801</v>
      </c>
      <c r="E566" s="1">
        <v>1</v>
      </c>
      <c r="F566" s="1">
        <f t="shared" si="2"/>
        <v>9</v>
      </c>
      <c r="G566" s="1" t="s">
        <v>83</v>
      </c>
      <c r="K566" s="1"/>
      <c r="L566" s="1" t="s">
        <v>82</v>
      </c>
    </row>
    <row r="567" spans="1:12" ht="14.25" customHeight="1" x14ac:dyDescent="0.4">
      <c r="A567" s="1">
        <v>3761.35153696624</v>
      </c>
      <c r="B567" s="1">
        <v>206432.75459768099</v>
      </c>
      <c r="C567" s="1">
        <v>1552.5662667050799</v>
      </c>
      <c r="D567" s="1">
        <v>15.504251004809401</v>
      </c>
      <c r="E567" s="1">
        <v>1</v>
      </c>
      <c r="F567" s="1">
        <f t="shared" si="2"/>
        <v>1</v>
      </c>
      <c r="G567" s="1" t="s">
        <v>83</v>
      </c>
      <c r="K567" s="1"/>
      <c r="L567" s="1" t="s">
        <v>77</v>
      </c>
    </row>
    <row r="568" spans="1:12" ht="14.25" customHeight="1" x14ac:dyDescent="0.4">
      <c r="A568" s="1">
        <v>3020.2864392428901</v>
      </c>
      <c r="B568" s="1">
        <v>264204.725518936</v>
      </c>
      <c r="C568" s="1">
        <v>283.59478884360499</v>
      </c>
      <c r="D568" s="1">
        <v>-3.6101035683892002</v>
      </c>
      <c r="E568" s="1">
        <v>5</v>
      </c>
      <c r="F568" s="1">
        <f t="shared" si="2"/>
        <v>9</v>
      </c>
      <c r="G568" s="1" t="s">
        <v>83</v>
      </c>
      <c r="K568" s="1"/>
      <c r="L568" s="1" t="s">
        <v>82</v>
      </c>
    </row>
    <row r="569" spans="1:12" ht="14.25" customHeight="1" x14ac:dyDescent="0.4">
      <c r="A569" s="1">
        <v>3005.6561415141</v>
      </c>
      <c r="B569" s="1">
        <v>188331.77161265499</v>
      </c>
      <c r="C569" s="1">
        <v>1478.4991634083899</v>
      </c>
      <c r="D569" s="1">
        <v>16.160452907757598</v>
      </c>
      <c r="E569" s="1">
        <v>0</v>
      </c>
      <c r="F569" s="1">
        <f t="shared" si="2"/>
        <v>9</v>
      </c>
      <c r="G569" s="1" t="s">
        <v>83</v>
      </c>
      <c r="K569" s="1"/>
      <c r="L569" s="1" t="s">
        <v>82</v>
      </c>
    </row>
    <row r="570" spans="1:12" ht="14.25" customHeight="1" x14ac:dyDescent="0.4">
      <c r="A570" s="1">
        <v>2273.7729828955098</v>
      </c>
      <c r="B570" s="1">
        <v>427430.54210779403</v>
      </c>
      <c r="C570" s="1">
        <v>648.92951452951502</v>
      </c>
      <c r="D570" s="1">
        <v>-5.8992016138012104</v>
      </c>
      <c r="E570" s="1">
        <v>1</v>
      </c>
      <c r="F570" s="1">
        <f t="shared" si="2"/>
        <v>1</v>
      </c>
      <c r="G570" s="1" t="s">
        <v>83</v>
      </c>
      <c r="K570" s="1"/>
      <c r="L570" s="1" t="s">
        <v>77</v>
      </c>
    </row>
    <row r="571" spans="1:12" ht="14.25" customHeight="1" x14ac:dyDescent="0.4">
      <c r="A571" s="1">
        <v>2912.4218194117602</v>
      </c>
      <c r="B571" s="1">
        <v>211169.12439941001</v>
      </c>
      <c r="C571" s="1">
        <v>640.07390049819901</v>
      </c>
      <c r="D571" s="1">
        <v>12.3590189184472</v>
      </c>
      <c r="E571" s="1">
        <v>0</v>
      </c>
      <c r="F571" s="1">
        <f t="shared" si="2"/>
        <v>9</v>
      </c>
      <c r="G571" s="1" t="s">
        <v>83</v>
      </c>
      <c r="K571" s="1"/>
      <c r="L571" s="1" t="s">
        <v>82</v>
      </c>
    </row>
    <row r="572" spans="1:12" ht="14.25" customHeight="1" x14ac:dyDescent="0.4">
      <c r="A572" s="1">
        <v>2978.35428068698</v>
      </c>
      <c r="B572" s="1">
        <v>391356.03488498298</v>
      </c>
      <c r="C572" s="1">
        <v>454.18226898015598</v>
      </c>
      <c r="D572" s="1">
        <v>-10.9065761824116</v>
      </c>
      <c r="E572" s="1">
        <v>4</v>
      </c>
      <c r="F572" s="1">
        <f t="shared" si="2"/>
        <v>1</v>
      </c>
      <c r="G572" s="1" t="s">
        <v>83</v>
      </c>
      <c r="K572" s="1"/>
      <c r="L572" s="1" t="s">
        <v>77</v>
      </c>
    </row>
    <row r="573" spans="1:12" ht="14.25" customHeight="1" x14ac:dyDescent="0.4">
      <c r="A573" s="1">
        <v>2252.2007537652298</v>
      </c>
      <c r="B573" s="1">
        <v>264513.37413720402</v>
      </c>
      <c r="C573" s="1">
        <v>1451.9760286240701</v>
      </c>
      <c r="D573" s="1">
        <v>8.6220062435131997</v>
      </c>
      <c r="E573" s="1">
        <v>4</v>
      </c>
      <c r="F573" s="1">
        <f t="shared" si="2"/>
        <v>1</v>
      </c>
      <c r="G573" s="1" t="s">
        <v>83</v>
      </c>
      <c r="K573" s="1"/>
      <c r="L573" s="1" t="s">
        <v>77</v>
      </c>
    </row>
    <row r="574" spans="1:12" ht="14.25" customHeight="1" x14ac:dyDescent="0.4">
      <c r="A574" s="1">
        <v>2874.9273080189901</v>
      </c>
      <c r="B574" s="1">
        <v>401049.12220423803</v>
      </c>
      <c r="C574" s="1">
        <v>1240.5483452737601</v>
      </c>
      <c r="D574" s="1">
        <v>6.2085317900854404</v>
      </c>
      <c r="E574" s="1">
        <v>0</v>
      </c>
      <c r="F574" s="1">
        <f t="shared" si="2"/>
        <v>9</v>
      </c>
      <c r="G574" s="1" t="s">
        <v>83</v>
      </c>
      <c r="K574" s="1"/>
      <c r="L574" s="1" t="s">
        <v>82</v>
      </c>
    </row>
    <row r="575" spans="1:12" ht="14.25" customHeight="1" x14ac:dyDescent="0.4">
      <c r="A575" s="1">
        <v>2953.04722186749</v>
      </c>
      <c r="B575" s="1">
        <v>515657.58143849001</v>
      </c>
      <c r="C575" s="1">
        <v>749.32254875793501</v>
      </c>
      <c r="D575" s="1">
        <v>0.117577263493127</v>
      </c>
      <c r="E575" s="1">
        <v>5</v>
      </c>
      <c r="F575" s="1">
        <f t="shared" si="2"/>
        <v>1</v>
      </c>
      <c r="G575" s="1" t="s">
        <v>83</v>
      </c>
      <c r="K575" s="1"/>
      <c r="L575" s="1" t="s">
        <v>77</v>
      </c>
    </row>
    <row r="576" spans="1:12" ht="14.25" customHeight="1" x14ac:dyDescent="0.4">
      <c r="A576" s="1">
        <v>2315.7395678819698</v>
      </c>
      <c r="B576" s="1">
        <v>284489.92146962701</v>
      </c>
      <c r="C576" s="1">
        <v>1187.2423597359</v>
      </c>
      <c r="D576" s="1">
        <v>-5.12270282551302</v>
      </c>
      <c r="E576" s="1">
        <v>4</v>
      </c>
      <c r="F576" s="1">
        <f t="shared" si="2"/>
        <v>9</v>
      </c>
      <c r="G576" s="1" t="s">
        <v>83</v>
      </c>
      <c r="K576" s="1"/>
      <c r="L576" s="1" t="s">
        <v>82</v>
      </c>
    </row>
    <row r="577" spans="1:12" ht="14.25" customHeight="1" x14ac:dyDescent="0.4">
      <c r="A577" s="1">
        <v>3119.9050888730899</v>
      </c>
      <c r="B577" s="1">
        <v>496687.811758044</v>
      </c>
      <c r="C577" s="1">
        <v>1579.8694094119501</v>
      </c>
      <c r="D577" s="1">
        <v>13.413175728252201</v>
      </c>
      <c r="E577" s="1">
        <v>1</v>
      </c>
      <c r="F577" s="1">
        <f t="shared" si="2"/>
        <v>9</v>
      </c>
      <c r="G577" s="1" t="s">
        <v>83</v>
      </c>
      <c r="K577" s="1"/>
      <c r="L577" s="1" t="s">
        <v>82</v>
      </c>
    </row>
    <row r="578" spans="1:12" ht="14.25" customHeight="1" x14ac:dyDescent="0.4">
      <c r="A578" s="1">
        <v>1988.86767097501</v>
      </c>
      <c r="B578" s="1">
        <v>120005.953279892</v>
      </c>
      <c r="C578" s="1">
        <v>291.34627759925598</v>
      </c>
      <c r="D578" s="1">
        <v>-7.2687175056149398</v>
      </c>
      <c r="E578" s="1">
        <v>0</v>
      </c>
      <c r="F578" s="1">
        <f t="shared" si="2"/>
        <v>9</v>
      </c>
      <c r="G578" s="1" t="s">
        <v>83</v>
      </c>
      <c r="K578" s="1"/>
      <c r="L578" s="1" t="s">
        <v>82</v>
      </c>
    </row>
    <row r="579" spans="1:12" ht="14.25" customHeight="1" x14ac:dyDescent="0.4">
      <c r="A579" s="1">
        <v>2543.1088715700598</v>
      </c>
      <c r="B579" s="1">
        <v>480270.63711259299</v>
      </c>
      <c r="C579" s="1">
        <v>409.25264108413</v>
      </c>
      <c r="D579" s="1">
        <v>3.7227755634931698</v>
      </c>
      <c r="E579" s="1">
        <v>1</v>
      </c>
      <c r="F579" s="1">
        <f t="shared" si="2"/>
        <v>1</v>
      </c>
      <c r="G579" s="1" t="s">
        <v>83</v>
      </c>
      <c r="K579" s="1"/>
      <c r="L579" s="1" t="s">
        <v>77</v>
      </c>
    </row>
    <row r="580" spans="1:12" ht="14.25" customHeight="1" x14ac:dyDescent="0.4">
      <c r="A580" s="1">
        <v>2949.0341177079899</v>
      </c>
      <c r="B580" s="1">
        <v>45481.112688557798</v>
      </c>
      <c r="C580" s="1">
        <v>1072.2948921531799</v>
      </c>
      <c r="D580" s="1">
        <v>-11.5091930149771</v>
      </c>
      <c r="E580" s="1">
        <v>1</v>
      </c>
      <c r="F580" s="1">
        <f t="shared" si="2"/>
        <v>9</v>
      </c>
      <c r="G580" s="1" t="s">
        <v>83</v>
      </c>
      <c r="K580" s="1"/>
      <c r="L580" s="1" t="s">
        <v>82</v>
      </c>
    </row>
    <row r="581" spans="1:12" ht="14.25" customHeight="1" x14ac:dyDescent="0.4">
      <c r="A581" s="1">
        <v>2558.2362325397098</v>
      </c>
      <c r="B581" s="1">
        <v>255971.87918765601</v>
      </c>
      <c r="C581" s="1">
        <v>1352.81963814804</v>
      </c>
      <c r="D581" s="1">
        <v>-5.9521474465060003</v>
      </c>
      <c r="E581" s="1">
        <v>1</v>
      </c>
      <c r="F581" s="1">
        <f t="shared" si="2"/>
        <v>1</v>
      </c>
      <c r="G581" s="1" t="s">
        <v>83</v>
      </c>
      <c r="K581" s="1"/>
      <c r="L581" s="1" t="s">
        <v>77</v>
      </c>
    </row>
    <row r="582" spans="1:12" ht="14.25" customHeight="1" x14ac:dyDescent="0.4">
      <c r="A582" s="1">
        <v>3080.1508849571801</v>
      </c>
      <c r="B582" s="1">
        <v>12061.402679362</v>
      </c>
      <c r="C582" s="1">
        <v>1427.6980516487199</v>
      </c>
      <c r="D582" s="1">
        <v>3.5976700132536501</v>
      </c>
      <c r="E582" s="1">
        <v>5</v>
      </c>
      <c r="F582" s="1">
        <f t="shared" si="2"/>
        <v>9</v>
      </c>
      <c r="G582" s="1" t="s">
        <v>83</v>
      </c>
      <c r="K582" s="1"/>
      <c r="L582" s="1" t="s">
        <v>82</v>
      </c>
    </row>
    <row r="583" spans="1:12" ht="14.25" customHeight="1" x14ac:dyDescent="0.4">
      <c r="A583" s="1">
        <v>2624.86251852962</v>
      </c>
      <c r="B583" s="1">
        <v>444554.30254600901</v>
      </c>
      <c r="C583" s="1">
        <v>666.08513059256097</v>
      </c>
      <c r="D583" s="1">
        <v>14.8864699328754</v>
      </c>
      <c r="E583" s="1">
        <v>4</v>
      </c>
      <c r="F583" s="1">
        <f t="shared" si="2"/>
        <v>1</v>
      </c>
      <c r="G583" s="1" t="s">
        <v>83</v>
      </c>
      <c r="K583" s="1"/>
      <c r="L583" s="1" t="s">
        <v>77</v>
      </c>
    </row>
    <row r="584" spans="1:12" ht="14.25" customHeight="1" x14ac:dyDescent="0.4">
      <c r="A584" s="1">
        <v>2194.6746063298501</v>
      </c>
      <c r="B584" s="1">
        <v>98565.225548446499</v>
      </c>
      <c r="C584" s="1">
        <v>193.271558887819</v>
      </c>
      <c r="D584" s="1">
        <v>-7.4089981441892601</v>
      </c>
      <c r="E584" s="1">
        <v>4</v>
      </c>
      <c r="F584" s="1">
        <f t="shared" si="2"/>
        <v>1</v>
      </c>
      <c r="G584" s="1" t="s">
        <v>83</v>
      </c>
      <c r="K584" s="1"/>
      <c r="L584" s="1" t="s">
        <v>77</v>
      </c>
    </row>
    <row r="585" spans="1:12" ht="14.25" customHeight="1" x14ac:dyDescent="0.4">
      <c r="A585" s="1">
        <v>3670.6765892222402</v>
      </c>
      <c r="B585" s="1">
        <v>90965.735884848706</v>
      </c>
      <c r="C585" s="1">
        <v>134.362456301968</v>
      </c>
      <c r="D585" s="1">
        <v>11.4962992574278</v>
      </c>
      <c r="E585" s="1">
        <v>1</v>
      </c>
      <c r="F585" s="1">
        <f t="shared" si="2"/>
        <v>1</v>
      </c>
      <c r="G585" s="1" t="s">
        <v>83</v>
      </c>
      <c r="K585" s="1"/>
      <c r="L585" s="1" t="s">
        <v>77</v>
      </c>
    </row>
    <row r="586" spans="1:12" ht="14.25" customHeight="1" x14ac:dyDescent="0.4">
      <c r="A586" s="1">
        <v>3152.8589966675099</v>
      </c>
      <c r="B586" s="1">
        <v>99881.907052096794</v>
      </c>
      <c r="C586" s="1">
        <v>603.09878173875495</v>
      </c>
      <c r="D586" s="1">
        <v>10.18031997315</v>
      </c>
      <c r="E586" s="1">
        <v>5</v>
      </c>
      <c r="F586" s="1">
        <f t="shared" si="2"/>
        <v>1</v>
      </c>
      <c r="G586" s="1" t="s">
        <v>83</v>
      </c>
      <c r="K586" s="1"/>
      <c r="L586" s="1" t="s">
        <v>77</v>
      </c>
    </row>
    <row r="587" spans="1:12" ht="14.25" customHeight="1" x14ac:dyDescent="0.4">
      <c r="A587" s="1">
        <v>3187.3769996506899</v>
      </c>
      <c r="B587" s="1">
        <v>380290.10986374598</v>
      </c>
      <c r="C587" s="1">
        <v>1386.76873693173</v>
      </c>
      <c r="D587" s="1">
        <v>-10.8169260192875</v>
      </c>
      <c r="E587" s="1">
        <v>1</v>
      </c>
      <c r="F587" s="1">
        <f t="shared" si="2"/>
        <v>1</v>
      </c>
      <c r="G587" s="1" t="s">
        <v>83</v>
      </c>
      <c r="K587" s="1"/>
      <c r="L587" s="1" t="s">
        <v>77</v>
      </c>
    </row>
    <row r="588" spans="1:12" ht="14.25" customHeight="1" x14ac:dyDescent="0.4">
      <c r="A588" s="1">
        <v>3218.7509778321901</v>
      </c>
      <c r="B588" s="1">
        <v>117569.935683876</v>
      </c>
      <c r="C588" s="1">
        <v>359.08680584756303</v>
      </c>
      <c r="D588" s="1">
        <v>3.7136552901985498</v>
      </c>
      <c r="E588" s="1">
        <v>1</v>
      </c>
      <c r="F588" s="1">
        <f t="shared" si="2"/>
        <v>9</v>
      </c>
      <c r="G588" s="1" t="s">
        <v>83</v>
      </c>
      <c r="K588" s="1"/>
      <c r="L588" s="1" t="s">
        <v>82</v>
      </c>
    </row>
    <row r="589" spans="1:12" ht="14.25" customHeight="1" x14ac:dyDescent="0.4">
      <c r="A589" s="1">
        <v>3349.9368684206702</v>
      </c>
      <c r="B589" s="1">
        <v>163957.672972125</v>
      </c>
      <c r="C589" s="1">
        <v>1323.4223725974</v>
      </c>
      <c r="D589" s="1">
        <v>19.145065316805201</v>
      </c>
      <c r="E589" s="1">
        <v>1</v>
      </c>
      <c r="F589" s="1">
        <f t="shared" si="2"/>
        <v>1</v>
      </c>
      <c r="G589" s="1" t="s">
        <v>83</v>
      </c>
      <c r="K589" s="1"/>
      <c r="L589" s="1" t="s">
        <v>77</v>
      </c>
    </row>
    <row r="590" spans="1:12" ht="14.25" customHeight="1" x14ac:dyDescent="0.4">
      <c r="A590" s="1">
        <v>3534.9265011892899</v>
      </c>
      <c r="B590" s="1">
        <v>422584.33091482997</v>
      </c>
      <c r="C590" s="1">
        <v>1095.3132323831701</v>
      </c>
      <c r="D590" s="1">
        <v>-8.3238048883646805</v>
      </c>
      <c r="E590" s="1">
        <v>5</v>
      </c>
      <c r="F590" s="1">
        <f t="shared" si="2"/>
        <v>9</v>
      </c>
      <c r="G590" s="1" t="s">
        <v>83</v>
      </c>
      <c r="K590" s="1"/>
      <c r="L590" s="1" t="s">
        <v>82</v>
      </c>
    </row>
    <row r="591" spans="1:12" ht="14.25" customHeight="1" x14ac:dyDescent="0.4">
      <c r="A591" s="1">
        <v>2918.0653328086901</v>
      </c>
      <c r="B591" s="1">
        <v>275632.55212415202</v>
      </c>
      <c r="C591" s="1">
        <v>43.798517259849802</v>
      </c>
      <c r="D591" s="1">
        <v>11.847976498942099</v>
      </c>
      <c r="E591" s="1">
        <v>4</v>
      </c>
      <c r="F591" s="1">
        <f t="shared" si="2"/>
        <v>9</v>
      </c>
      <c r="G591" s="1" t="s">
        <v>83</v>
      </c>
      <c r="K591" s="1"/>
      <c r="L591" s="1" t="s">
        <v>82</v>
      </c>
    </row>
    <row r="592" spans="1:12" ht="14.25" customHeight="1" x14ac:dyDescent="0.4">
      <c r="A592" s="1">
        <v>2226.7911892553898</v>
      </c>
      <c r="B592" s="1">
        <v>500205.64359149698</v>
      </c>
      <c r="C592" s="1">
        <v>1314.6159370586799</v>
      </c>
      <c r="D592" s="1">
        <v>8.5005530554346702</v>
      </c>
      <c r="E592" s="1">
        <v>1</v>
      </c>
      <c r="F592" s="1">
        <f t="shared" si="2"/>
        <v>9</v>
      </c>
      <c r="G592" s="1" t="s">
        <v>83</v>
      </c>
      <c r="K592" s="1"/>
      <c r="L592" s="1" t="s">
        <v>82</v>
      </c>
    </row>
    <row r="593" spans="1:12" ht="14.25" customHeight="1" x14ac:dyDescent="0.4">
      <c r="A593" s="1">
        <v>2660.3587997756899</v>
      </c>
      <c r="B593" s="1">
        <v>31819.0968283824</v>
      </c>
      <c r="C593" s="1">
        <v>1543.45238864813</v>
      </c>
      <c r="D593" s="1">
        <v>7.0819695567787901</v>
      </c>
      <c r="E593" s="1">
        <v>1</v>
      </c>
      <c r="F593" s="1">
        <f t="shared" si="2"/>
        <v>1</v>
      </c>
      <c r="G593" s="1" t="s">
        <v>83</v>
      </c>
      <c r="K593" s="1"/>
      <c r="L593" s="1" t="s">
        <v>77</v>
      </c>
    </row>
    <row r="594" spans="1:12" ht="14.25" customHeight="1" x14ac:dyDescent="0.4">
      <c r="A594" s="1">
        <v>3494.8317657308498</v>
      </c>
      <c r="B594" s="1">
        <v>240213.56061132101</v>
      </c>
      <c r="C594" s="1">
        <v>823.66880627389196</v>
      </c>
      <c r="D594" s="1">
        <v>4.0259479573052701</v>
      </c>
      <c r="E594" s="1">
        <v>0</v>
      </c>
      <c r="F594" s="1">
        <f t="shared" si="2"/>
        <v>1</v>
      </c>
      <c r="G594" s="1" t="s">
        <v>83</v>
      </c>
      <c r="K594" s="1"/>
      <c r="L594" s="1" t="s">
        <v>77</v>
      </c>
    </row>
    <row r="595" spans="1:12" ht="14.25" customHeight="1" x14ac:dyDescent="0.4">
      <c r="A595" s="1">
        <v>2263.7354988546099</v>
      </c>
      <c r="B595" s="1">
        <v>314740.11012317002</v>
      </c>
      <c r="C595" s="1">
        <v>1395.31096034956</v>
      </c>
      <c r="D595" s="1">
        <v>6.2399280440234604</v>
      </c>
      <c r="E595" s="1">
        <v>4</v>
      </c>
      <c r="F595" s="1">
        <f t="shared" si="2"/>
        <v>1</v>
      </c>
      <c r="G595" s="1" t="s">
        <v>83</v>
      </c>
      <c r="K595" s="1"/>
      <c r="L595" s="1" t="s">
        <v>77</v>
      </c>
    </row>
    <row r="596" spans="1:12" ht="14.25" customHeight="1" x14ac:dyDescent="0.4">
      <c r="A596" s="1">
        <v>2564.3031582867902</v>
      </c>
      <c r="B596" s="1">
        <v>310786.93793746899</v>
      </c>
      <c r="C596" s="1">
        <v>219.80422841935899</v>
      </c>
      <c r="D596" s="1">
        <v>1.7196059577366201</v>
      </c>
      <c r="E596" s="1">
        <v>1</v>
      </c>
      <c r="F596" s="1">
        <f t="shared" si="2"/>
        <v>9</v>
      </c>
      <c r="G596" s="1" t="s">
        <v>83</v>
      </c>
      <c r="K596" s="1"/>
      <c r="L596" s="1" t="s">
        <v>82</v>
      </c>
    </row>
    <row r="597" spans="1:12" ht="14.25" customHeight="1" x14ac:dyDescent="0.4">
      <c r="A597" s="1">
        <v>3770.4644151930402</v>
      </c>
      <c r="B597" s="1">
        <v>453099.11199881101</v>
      </c>
      <c r="C597" s="1">
        <v>1271.1314396304999</v>
      </c>
      <c r="D597" s="1">
        <v>-9.4818626335245195</v>
      </c>
      <c r="E597" s="1">
        <v>4</v>
      </c>
      <c r="F597" s="1">
        <f t="shared" si="2"/>
        <v>1</v>
      </c>
      <c r="G597" s="1" t="s">
        <v>83</v>
      </c>
      <c r="K597" s="1"/>
      <c r="L597" s="1" t="s">
        <v>77</v>
      </c>
    </row>
    <row r="598" spans="1:12" ht="14.25" customHeight="1" x14ac:dyDescent="0.4">
      <c r="A598" s="1">
        <v>3466.92447039444</v>
      </c>
      <c r="B598" s="1">
        <v>69354.355236018295</v>
      </c>
      <c r="C598" s="1">
        <v>1548.76086330321</v>
      </c>
      <c r="D598" s="1">
        <v>-2.62703882241544</v>
      </c>
      <c r="E598" s="1">
        <v>5</v>
      </c>
      <c r="F598" s="1">
        <f t="shared" si="2"/>
        <v>9</v>
      </c>
      <c r="G598" s="1" t="s">
        <v>83</v>
      </c>
      <c r="K598" s="1"/>
      <c r="L598" s="1" t="s">
        <v>82</v>
      </c>
    </row>
    <row r="599" spans="1:12" ht="14.25" customHeight="1" x14ac:dyDescent="0.4">
      <c r="A599" s="1">
        <v>2360.04612731629</v>
      </c>
      <c r="B599" s="1">
        <v>165064.22774015201</v>
      </c>
      <c r="C599" s="1">
        <v>1393.12930764318</v>
      </c>
      <c r="D599" s="1">
        <v>6.0314948133829702</v>
      </c>
      <c r="E599" s="1">
        <v>1</v>
      </c>
      <c r="F599" s="1">
        <f t="shared" si="2"/>
        <v>9</v>
      </c>
      <c r="G599" s="1" t="s">
        <v>83</v>
      </c>
      <c r="K599" s="1"/>
      <c r="L599" s="1" t="s">
        <v>82</v>
      </c>
    </row>
    <row r="600" spans="1:12" ht="14.25" customHeight="1" x14ac:dyDescent="0.4">
      <c r="A600" s="1">
        <v>3833.57006750656</v>
      </c>
      <c r="B600" s="1">
        <v>1167.1137959729699</v>
      </c>
      <c r="C600" s="1">
        <v>434.02035624012399</v>
      </c>
      <c r="D600" s="1">
        <v>8.3340043169286098</v>
      </c>
      <c r="E600" s="1">
        <v>0</v>
      </c>
      <c r="F600" s="1">
        <f t="shared" si="2"/>
        <v>9</v>
      </c>
      <c r="G600" s="1" t="s">
        <v>83</v>
      </c>
      <c r="K600" s="1"/>
      <c r="L600" s="1" t="s">
        <v>82</v>
      </c>
    </row>
    <row r="601" spans="1:12" ht="14.25" customHeight="1" x14ac:dyDescent="0.4">
      <c r="A601" s="1">
        <v>2059.7848316949498</v>
      </c>
      <c r="B601" s="1">
        <v>523109.04684639699</v>
      </c>
      <c r="C601" s="1">
        <v>356.43027455603698</v>
      </c>
      <c r="D601" s="1">
        <v>17.846211972359001</v>
      </c>
      <c r="E601" s="1">
        <v>1</v>
      </c>
      <c r="F601" s="1">
        <f t="shared" si="2"/>
        <v>9</v>
      </c>
      <c r="G601" s="1" t="s">
        <v>83</v>
      </c>
      <c r="K601" s="1"/>
      <c r="L601" s="1" t="s">
        <v>82</v>
      </c>
    </row>
    <row r="602" spans="1:12" ht="14.25" customHeight="1" x14ac:dyDescent="0.4">
      <c r="A602" s="1">
        <v>2745.29050877388</v>
      </c>
      <c r="B602" s="1">
        <v>421464.64986484899</v>
      </c>
      <c r="C602" s="1">
        <v>873.85985781448596</v>
      </c>
      <c r="D602" s="1">
        <v>19.349057663317399</v>
      </c>
      <c r="E602" s="1">
        <v>5</v>
      </c>
      <c r="F602" s="1">
        <f t="shared" si="2"/>
        <v>9</v>
      </c>
      <c r="G602" s="1" t="s">
        <v>83</v>
      </c>
      <c r="K602" s="1"/>
      <c r="L602" s="1" t="s">
        <v>82</v>
      </c>
    </row>
    <row r="603" spans="1:12" ht="14.25" customHeight="1" x14ac:dyDescent="0.4">
      <c r="A603" s="1">
        <v>2705.2207982099599</v>
      </c>
      <c r="B603" s="1">
        <v>413217.28923780198</v>
      </c>
      <c r="C603" s="1">
        <v>664.81278032554906</v>
      </c>
      <c r="D603" s="1">
        <v>-8.9267824587295994</v>
      </c>
      <c r="E603" s="1">
        <v>5</v>
      </c>
      <c r="F603" s="1">
        <f t="shared" si="2"/>
        <v>1</v>
      </c>
      <c r="G603" s="1" t="s">
        <v>83</v>
      </c>
      <c r="K603" s="1"/>
      <c r="L603" s="1" t="s">
        <v>77</v>
      </c>
    </row>
    <row r="604" spans="1:12" ht="14.25" customHeight="1" x14ac:dyDescent="0.4">
      <c r="A604" s="1">
        <v>2697.5550149594301</v>
      </c>
      <c r="B604" s="1">
        <v>76375.6605463507</v>
      </c>
      <c r="C604" s="1">
        <v>801.58035695455101</v>
      </c>
      <c r="D604" s="1">
        <v>9.2422835224858293</v>
      </c>
      <c r="E604" s="1">
        <v>1</v>
      </c>
      <c r="F604" s="1">
        <f t="shared" si="2"/>
        <v>9</v>
      </c>
      <c r="G604" s="1" t="s">
        <v>83</v>
      </c>
      <c r="K604" s="1"/>
      <c r="L604" s="1" t="s">
        <v>82</v>
      </c>
    </row>
    <row r="605" spans="1:12" ht="14.25" customHeight="1" x14ac:dyDescent="0.4">
      <c r="A605" s="1">
        <v>2151.0934102016699</v>
      </c>
      <c r="B605" s="1">
        <v>192125.74854323801</v>
      </c>
      <c r="C605" s="1">
        <v>1662.8011365074501</v>
      </c>
      <c r="D605" s="1">
        <v>7.3566773255443296</v>
      </c>
      <c r="E605" s="1">
        <v>0</v>
      </c>
      <c r="F605" s="1">
        <f t="shared" si="2"/>
        <v>1</v>
      </c>
      <c r="G605" s="1" t="s">
        <v>83</v>
      </c>
      <c r="K605" s="1"/>
      <c r="L605" s="1" t="s">
        <v>77</v>
      </c>
    </row>
    <row r="606" spans="1:12" ht="14.25" customHeight="1" x14ac:dyDescent="0.4">
      <c r="A606" s="1">
        <v>2743.0689152853201</v>
      </c>
      <c r="B606" s="1">
        <v>83237.308390727907</v>
      </c>
      <c r="C606" s="1">
        <v>1011.31500459286</v>
      </c>
      <c r="D606" s="1">
        <v>3.2326952658052299</v>
      </c>
      <c r="E606" s="1">
        <v>5</v>
      </c>
      <c r="F606" s="1">
        <f t="shared" si="2"/>
        <v>9</v>
      </c>
      <c r="G606" s="1" t="s">
        <v>83</v>
      </c>
      <c r="K606" s="1"/>
      <c r="L606" s="1" t="s">
        <v>82</v>
      </c>
    </row>
    <row r="607" spans="1:12" ht="14.25" customHeight="1" x14ac:dyDescent="0.4">
      <c r="A607" s="1">
        <v>3101.6694476523098</v>
      </c>
      <c r="B607" s="1">
        <v>273196.373111311</v>
      </c>
      <c r="C607" s="1">
        <v>1580.83530551269</v>
      </c>
      <c r="D607" s="1">
        <v>-0.52692216696907201</v>
      </c>
      <c r="E607" s="1">
        <v>5</v>
      </c>
      <c r="F607" s="1">
        <f t="shared" si="2"/>
        <v>9</v>
      </c>
      <c r="G607" s="1" t="s">
        <v>83</v>
      </c>
      <c r="K607" s="1"/>
      <c r="L607" s="1" t="s">
        <v>82</v>
      </c>
    </row>
    <row r="608" spans="1:12" ht="14.25" customHeight="1" x14ac:dyDescent="0.4">
      <c r="A608" s="1">
        <v>3811.3761365067498</v>
      </c>
      <c r="B608" s="1">
        <v>444758.73912811099</v>
      </c>
      <c r="C608" s="1">
        <v>820.53887072043096</v>
      </c>
      <c r="D608" s="1">
        <v>3.2889985634303902</v>
      </c>
      <c r="E608" s="1">
        <v>0</v>
      </c>
      <c r="F608" s="1">
        <f t="shared" si="2"/>
        <v>9</v>
      </c>
      <c r="G608" s="1" t="s">
        <v>83</v>
      </c>
      <c r="K608" s="1"/>
      <c r="L608" s="1" t="s">
        <v>82</v>
      </c>
    </row>
    <row r="609" spans="1:12" ht="14.25" customHeight="1" x14ac:dyDescent="0.4">
      <c r="A609" s="1">
        <v>2355.7119759008401</v>
      </c>
      <c r="B609" s="1">
        <v>348077.836443295</v>
      </c>
      <c r="C609" s="1">
        <v>732.71663154509895</v>
      </c>
      <c r="D609" s="1">
        <v>9.5392841447014707</v>
      </c>
      <c r="E609" s="1">
        <v>0</v>
      </c>
      <c r="F609" s="1">
        <f t="shared" si="2"/>
        <v>9</v>
      </c>
      <c r="G609" s="1" t="s">
        <v>83</v>
      </c>
      <c r="K609" s="1"/>
      <c r="L609" s="1" t="s">
        <v>82</v>
      </c>
    </row>
    <row r="610" spans="1:12" ht="14.25" customHeight="1" x14ac:dyDescent="0.4">
      <c r="A610" s="1">
        <v>2609.9836426400202</v>
      </c>
      <c r="B610" s="1">
        <v>378620.82377406699</v>
      </c>
      <c r="C610" s="1">
        <v>1292.66573123893</v>
      </c>
      <c r="D610" s="1">
        <v>18.7694533998616</v>
      </c>
      <c r="E610" s="1">
        <v>5</v>
      </c>
      <c r="F610" s="1">
        <f t="shared" si="2"/>
        <v>9</v>
      </c>
      <c r="G610" s="1" t="s">
        <v>83</v>
      </c>
      <c r="K610" s="1"/>
      <c r="L610" s="1" t="s">
        <v>82</v>
      </c>
    </row>
    <row r="611" spans="1:12" ht="14.25" customHeight="1" x14ac:dyDescent="0.4">
      <c r="A611" s="1">
        <v>2443.5283610615002</v>
      </c>
      <c r="B611" s="1">
        <v>351763.61987013102</v>
      </c>
      <c r="C611" s="1">
        <v>1244.8379552957799</v>
      </c>
      <c r="D611" s="1">
        <v>-9.0710851891050002</v>
      </c>
      <c r="E611" s="1">
        <v>5</v>
      </c>
      <c r="F611" s="1">
        <f t="shared" si="2"/>
        <v>1</v>
      </c>
      <c r="G611" s="1" t="s">
        <v>83</v>
      </c>
      <c r="K611" s="1"/>
      <c r="L611" s="1" t="s">
        <v>77</v>
      </c>
    </row>
    <row r="612" spans="1:12" ht="14.25" customHeight="1" x14ac:dyDescent="0.4">
      <c r="A612" s="1">
        <v>2491.3887743640098</v>
      </c>
      <c r="B612" s="1">
        <v>401126.94947131601</v>
      </c>
      <c r="C612" s="1">
        <v>741.01025941405305</v>
      </c>
      <c r="D612" s="1">
        <v>13.5918038659087</v>
      </c>
      <c r="E612" s="1">
        <v>1</v>
      </c>
      <c r="F612" s="1">
        <f t="shared" si="2"/>
        <v>1</v>
      </c>
      <c r="G612" s="1" t="s">
        <v>83</v>
      </c>
      <c r="K612" s="1"/>
      <c r="L612" s="1" t="s">
        <v>77</v>
      </c>
    </row>
    <row r="613" spans="1:12" ht="14.25" customHeight="1" x14ac:dyDescent="0.4">
      <c r="A613" s="1">
        <v>2295.99818116302</v>
      </c>
      <c r="B613" s="1">
        <v>472915.13946629397</v>
      </c>
      <c r="C613" s="1">
        <v>88.723066846309905</v>
      </c>
      <c r="D613" s="1">
        <v>6.97300836158555</v>
      </c>
      <c r="E613" s="1">
        <v>1</v>
      </c>
      <c r="F613" s="1">
        <f t="shared" si="2"/>
        <v>9</v>
      </c>
      <c r="G613" s="1" t="s">
        <v>83</v>
      </c>
      <c r="K613" s="1"/>
      <c r="L613" s="1" t="s">
        <v>82</v>
      </c>
    </row>
    <row r="614" spans="1:12" ht="14.25" customHeight="1" x14ac:dyDescent="0.4">
      <c r="A614" s="1">
        <v>1982.3189867705401</v>
      </c>
      <c r="B614" s="1">
        <v>344825.45872949599</v>
      </c>
      <c r="C614" s="1">
        <v>146.97793943024001</v>
      </c>
      <c r="D614" s="1">
        <v>17.252052200981399</v>
      </c>
      <c r="E614" s="1">
        <v>1</v>
      </c>
      <c r="F614" s="1">
        <f t="shared" si="2"/>
        <v>1</v>
      </c>
      <c r="G614" s="1" t="s">
        <v>83</v>
      </c>
      <c r="K614" s="1"/>
      <c r="L614" s="1" t="s">
        <v>77</v>
      </c>
    </row>
    <row r="615" spans="1:12" ht="14.25" customHeight="1" x14ac:dyDescent="0.4">
      <c r="A615" s="1">
        <v>2790.6209247923798</v>
      </c>
      <c r="B615" s="1">
        <v>99325.255213241995</v>
      </c>
      <c r="C615" s="1">
        <v>1335.0420219950699</v>
      </c>
      <c r="D615" s="1">
        <v>-8.6858843819739509</v>
      </c>
      <c r="E615" s="1">
        <v>0</v>
      </c>
      <c r="F615" s="1">
        <f t="shared" si="2"/>
        <v>1</v>
      </c>
      <c r="G615" s="1" t="s">
        <v>83</v>
      </c>
      <c r="K615" s="1"/>
      <c r="L615" s="1" t="s">
        <v>77</v>
      </c>
    </row>
    <row r="616" spans="1:12" ht="14.25" customHeight="1" x14ac:dyDescent="0.4">
      <c r="A616" s="1">
        <v>2400.69816648296</v>
      </c>
      <c r="B616" s="1">
        <v>315318.60054180201</v>
      </c>
      <c r="C616" s="1">
        <v>1096.80894176882</v>
      </c>
      <c r="D616" s="1">
        <v>-2.5404373179111399</v>
      </c>
      <c r="E616" s="1">
        <v>4</v>
      </c>
      <c r="F616" s="1">
        <f t="shared" si="2"/>
        <v>9</v>
      </c>
      <c r="G616" s="1" t="s">
        <v>83</v>
      </c>
      <c r="K616" s="1"/>
      <c r="L616" s="1" t="s">
        <v>82</v>
      </c>
    </row>
    <row r="617" spans="1:12" ht="14.25" customHeight="1" x14ac:dyDescent="0.4">
      <c r="A617" s="1">
        <v>3585.2368022820801</v>
      </c>
      <c r="B617" s="1">
        <v>89961.386126657293</v>
      </c>
      <c r="C617" s="1">
        <v>54.152537789311502</v>
      </c>
      <c r="D617" s="1">
        <v>-10.270209191821801</v>
      </c>
      <c r="E617" s="1">
        <v>1</v>
      </c>
      <c r="F617" s="1">
        <f t="shared" si="2"/>
        <v>9</v>
      </c>
      <c r="G617" s="1" t="s">
        <v>83</v>
      </c>
      <c r="K617" s="1"/>
      <c r="L617" s="1" t="s">
        <v>82</v>
      </c>
    </row>
    <row r="618" spans="1:12" ht="14.25" customHeight="1" x14ac:dyDescent="0.4">
      <c r="A618" s="1">
        <v>2940.7174043037699</v>
      </c>
      <c r="B618" s="1">
        <v>498328.454579496</v>
      </c>
      <c r="C618" s="1">
        <v>931.998053247342</v>
      </c>
      <c r="D618" s="1">
        <v>4.2020192155188196</v>
      </c>
      <c r="E618" s="1">
        <v>1</v>
      </c>
      <c r="F618" s="1">
        <f t="shared" si="2"/>
        <v>9</v>
      </c>
      <c r="G618" s="1" t="s">
        <v>83</v>
      </c>
      <c r="K618" s="1"/>
      <c r="L618" s="1" t="s">
        <v>82</v>
      </c>
    </row>
    <row r="619" spans="1:12" ht="14.25" customHeight="1" x14ac:dyDescent="0.4">
      <c r="A619" s="1">
        <v>3671.2861436289299</v>
      </c>
      <c r="B619" s="1">
        <v>42538.531950653101</v>
      </c>
      <c r="C619" s="1">
        <v>1204.24397264601</v>
      </c>
      <c r="D619" s="1">
        <v>12.652656545719701</v>
      </c>
      <c r="E619" s="1">
        <v>0</v>
      </c>
      <c r="F619" s="1">
        <f t="shared" si="2"/>
        <v>9</v>
      </c>
      <c r="G619" s="1" t="s">
        <v>83</v>
      </c>
      <c r="K619" s="1"/>
      <c r="L619" s="1" t="s">
        <v>82</v>
      </c>
    </row>
    <row r="620" spans="1:12" ht="14.25" customHeight="1" x14ac:dyDescent="0.4">
      <c r="A620" s="1">
        <v>3784.5976855266299</v>
      </c>
      <c r="B620" s="1">
        <v>186194.05766920399</v>
      </c>
      <c r="C620" s="1">
        <v>184.76337264620099</v>
      </c>
      <c r="D620" s="1">
        <v>-2.8701276686727999</v>
      </c>
      <c r="E620" s="1">
        <v>5</v>
      </c>
      <c r="F620" s="1">
        <f t="shared" si="2"/>
        <v>9</v>
      </c>
      <c r="G620" s="1" t="s">
        <v>83</v>
      </c>
      <c r="K620" s="1"/>
      <c r="L620" s="1" t="s">
        <v>82</v>
      </c>
    </row>
    <row r="621" spans="1:12" ht="14.25" customHeight="1" x14ac:dyDescent="0.4">
      <c r="A621" s="1">
        <v>3048.38219166511</v>
      </c>
      <c r="B621" s="1">
        <v>319339.65112629801</v>
      </c>
      <c r="C621" s="1">
        <v>362.49571161645798</v>
      </c>
      <c r="D621" s="1">
        <v>-4.7129793394964601</v>
      </c>
      <c r="E621" s="1">
        <v>4</v>
      </c>
      <c r="F621" s="1">
        <f t="shared" si="2"/>
        <v>9</v>
      </c>
      <c r="G621" s="1" t="s">
        <v>83</v>
      </c>
      <c r="K621" s="1"/>
      <c r="L621" s="1" t="s">
        <v>82</v>
      </c>
    </row>
    <row r="622" spans="1:12" ht="14.25" customHeight="1" x14ac:dyDescent="0.4">
      <c r="A622" s="1">
        <v>2164.4583501666202</v>
      </c>
      <c r="B622" s="1">
        <v>261379.33669316999</v>
      </c>
      <c r="C622" s="1">
        <v>1356.8475925740499</v>
      </c>
      <c r="D622" s="1">
        <v>-1.3253572288336599</v>
      </c>
      <c r="E622" s="1">
        <v>1</v>
      </c>
      <c r="F622" s="1">
        <f t="shared" si="2"/>
        <v>9</v>
      </c>
      <c r="G622" s="1" t="s">
        <v>83</v>
      </c>
      <c r="K622" s="1"/>
      <c r="L622" s="1" t="s">
        <v>82</v>
      </c>
    </row>
    <row r="623" spans="1:12" ht="14.25" customHeight="1" x14ac:dyDescent="0.4">
      <c r="A623" s="1">
        <v>3694.7792560249</v>
      </c>
      <c r="B623" s="1">
        <v>442926.26745090901</v>
      </c>
      <c r="C623" s="1">
        <v>232.030426312961</v>
      </c>
      <c r="D623" s="1">
        <v>2.5749782180356</v>
      </c>
      <c r="E623" s="1">
        <v>0</v>
      </c>
      <c r="F623" s="1">
        <f t="shared" si="2"/>
        <v>1</v>
      </c>
      <c r="G623" s="1" t="s">
        <v>83</v>
      </c>
      <c r="K623" s="1"/>
      <c r="L623" s="1" t="s">
        <v>77</v>
      </c>
    </row>
    <row r="624" spans="1:12" ht="14.25" customHeight="1" x14ac:dyDescent="0.4">
      <c r="A624" s="1">
        <v>3063.7976638517898</v>
      </c>
      <c r="B624" s="1">
        <v>291927.97760089597</v>
      </c>
      <c r="C624" s="1">
        <v>1475.4240945720201</v>
      </c>
      <c r="D624" s="1">
        <v>11.661560729037999</v>
      </c>
      <c r="E624" s="1">
        <v>5</v>
      </c>
      <c r="F624" s="1">
        <f t="shared" si="2"/>
        <v>9</v>
      </c>
      <c r="G624" s="1" t="s">
        <v>83</v>
      </c>
      <c r="K624" s="1"/>
      <c r="L624" s="1" t="s">
        <v>82</v>
      </c>
    </row>
    <row r="625" spans="1:12" ht="14.25" customHeight="1" x14ac:dyDescent="0.4">
      <c r="A625" s="1">
        <v>3613.4510028324398</v>
      </c>
      <c r="B625" s="1">
        <v>125020.682509889</v>
      </c>
      <c r="C625" s="1">
        <v>1545.11364851237</v>
      </c>
      <c r="D625" s="1">
        <v>4.3861432374066496</v>
      </c>
      <c r="E625" s="1">
        <v>4</v>
      </c>
      <c r="F625" s="1">
        <f t="shared" si="2"/>
        <v>1</v>
      </c>
      <c r="G625" s="1" t="s">
        <v>83</v>
      </c>
      <c r="K625" s="1"/>
      <c r="L625" s="1" t="s">
        <v>77</v>
      </c>
    </row>
    <row r="626" spans="1:12" ht="14.25" customHeight="1" x14ac:dyDescent="0.4">
      <c r="A626" s="1">
        <v>2743.38188941111</v>
      </c>
      <c r="B626" s="1">
        <v>390216.73639815598</v>
      </c>
      <c r="C626" s="1">
        <v>21.3963295577833</v>
      </c>
      <c r="D626" s="1">
        <v>0.31280385547164402</v>
      </c>
      <c r="E626" s="1">
        <v>4</v>
      </c>
      <c r="F626" s="1">
        <f t="shared" si="2"/>
        <v>9</v>
      </c>
      <c r="G626" s="1" t="s">
        <v>83</v>
      </c>
      <c r="K626" s="1"/>
      <c r="L626" s="1" t="s">
        <v>82</v>
      </c>
    </row>
    <row r="627" spans="1:12" ht="14.25" customHeight="1" x14ac:dyDescent="0.4">
      <c r="A627" s="1">
        <v>3089.7527462502599</v>
      </c>
      <c r="B627" s="1">
        <v>81747.904380156193</v>
      </c>
      <c r="C627" s="1">
        <v>631.02293226350696</v>
      </c>
      <c r="D627" s="1">
        <v>17.037353274774301</v>
      </c>
      <c r="E627" s="1">
        <v>5</v>
      </c>
      <c r="F627" s="1">
        <f t="shared" si="2"/>
        <v>1</v>
      </c>
      <c r="G627" s="1" t="s">
        <v>83</v>
      </c>
      <c r="K627" s="1"/>
      <c r="L627" s="1" t="s">
        <v>77</v>
      </c>
    </row>
    <row r="628" spans="1:12" ht="14.25" customHeight="1" x14ac:dyDescent="0.4">
      <c r="A628" s="1">
        <v>2073.0969887944898</v>
      </c>
      <c r="B628" s="1">
        <v>361963.89972004102</v>
      </c>
      <c r="C628" s="1">
        <v>280.79639039325099</v>
      </c>
      <c r="D628" s="1">
        <v>18.9489428120519</v>
      </c>
      <c r="E628" s="1">
        <v>5</v>
      </c>
      <c r="F628" s="1">
        <f t="shared" si="2"/>
        <v>9</v>
      </c>
      <c r="G628" s="1" t="s">
        <v>83</v>
      </c>
      <c r="K628" s="1"/>
      <c r="L628" s="1" t="s">
        <v>82</v>
      </c>
    </row>
    <row r="629" spans="1:12" ht="14.25" customHeight="1" x14ac:dyDescent="0.4">
      <c r="A629" s="1">
        <v>3691.44375709216</v>
      </c>
      <c r="B629" s="1">
        <v>348690.40139006102</v>
      </c>
      <c r="C629" s="1">
        <v>903.81894458179295</v>
      </c>
      <c r="D629" s="1">
        <v>8.1719899346275096</v>
      </c>
      <c r="E629" s="1">
        <v>0</v>
      </c>
      <c r="F629" s="1">
        <f t="shared" si="2"/>
        <v>9</v>
      </c>
      <c r="G629" s="1" t="s">
        <v>83</v>
      </c>
      <c r="K629" s="1"/>
      <c r="L629" s="1" t="s">
        <v>82</v>
      </c>
    </row>
    <row r="630" spans="1:12" ht="14.25" customHeight="1" x14ac:dyDescent="0.4">
      <c r="A630" s="1">
        <v>3155.7404935885202</v>
      </c>
      <c r="B630" s="1">
        <v>126118.43841253</v>
      </c>
      <c r="C630" s="1">
        <v>170.13245887546799</v>
      </c>
      <c r="D630" s="1">
        <v>-7.6976431816440902</v>
      </c>
      <c r="E630" s="1">
        <v>4</v>
      </c>
      <c r="F630" s="1">
        <f t="shared" si="2"/>
        <v>1</v>
      </c>
      <c r="G630" s="1" t="s">
        <v>83</v>
      </c>
      <c r="K630" s="1"/>
      <c r="L630" s="1" t="s">
        <v>77</v>
      </c>
    </row>
    <row r="631" spans="1:12" ht="14.25" customHeight="1" x14ac:dyDescent="0.4">
      <c r="A631" s="1">
        <v>2137.0268706658999</v>
      </c>
      <c r="B631" s="1">
        <v>100225.408512839</v>
      </c>
      <c r="C631" s="1">
        <v>65.749700612028306</v>
      </c>
      <c r="D631" s="1">
        <v>7.8532908709503397</v>
      </c>
      <c r="E631" s="1">
        <v>4</v>
      </c>
      <c r="F631" s="1">
        <f t="shared" si="2"/>
        <v>9</v>
      </c>
      <c r="G631" s="1" t="s">
        <v>83</v>
      </c>
      <c r="K631" s="1"/>
      <c r="L631" s="1" t="s">
        <v>82</v>
      </c>
    </row>
    <row r="632" spans="1:12" ht="14.25" customHeight="1" x14ac:dyDescent="0.4">
      <c r="A632" s="1">
        <v>3265.92651464152</v>
      </c>
      <c r="B632" s="1">
        <v>91493.879370091003</v>
      </c>
      <c r="C632" s="1">
        <v>1561.2961099377701</v>
      </c>
      <c r="D632" s="1">
        <v>0.32898292798920398</v>
      </c>
      <c r="E632" s="1">
        <v>5</v>
      </c>
      <c r="F632" s="1">
        <f t="shared" si="2"/>
        <v>9</v>
      </c>
      <c r="G632" s="1" t="s">
        <v>83</v>
      </c>
      <c r="K632" s="1"/>
      <c r="L632" s="1" t="s">
        <v>82</v>
      </c>
    </row>
    <row r="633" spans="1:12" ht="14.25" customHeight="1" x14ac:dyDescent="0.4">
      <c r="A633" s="1">
        <v>2689.0492031296899</v>
      </c>
      <c r="B633" s="1">
        <v>82283.900507661907</v>
      </c>
      <c r="C633" s="1">
        <v>1625.47483929451</v>
      </c>
      <c r="D633" s="1">
        <v>19.778376047250202</v>
      </c>
      <c r="E633" s="1">
        <v>0</v>
      </c>
      <c r="F633" s="1">
        <f t="shared" si="2"/>
        <v>9</v>
      </c>
      <c r="G633" s="1" t="s">
        <v>83</v>
      </c>
      <c r="K633" s="1"/>
      <c r="L633" s="1" t="s">
        <v>82</v>
      </c>
    </row>
    <row r="634" spans="1:12" ht="14.25" customHeight="1" x14ac:dyDescent="0.4">
      <c r="A634" s="1">
        <v>2099.89450272255</v>
      </c>
      <c r="B634" s="1">
        <v>111511.06886845001</v>
      </c>
      <c r="C634" s="1">
        <v>603.86900464247401</v>
      </c>
      <c r="D634" s="1">
        <v>-2.74726343340039</v>
      </c>
      <c r="E634" s="1">
        <v>0</v>
      </c>
      <c r="F634" s="1">
        <f t="shared" si="2"/>
        <v>1</v>
      </c>
      <c r="G634" s="1" t="s">
        <v>83</v>
      </c>
      <c r="K634" s="1"/>
      <c r="L634" s="1" t="s">
        <v>77</v>
      </c>
    </row>
    <row r="635" spans="1:12" ht="14.25" customHeight="1" x14ac:dyDescent="0.4">
      <c r="A635" s="1">
        <v>2345.4374540092799</v>
      </c>
      <c r="B635" s="1">
        <v>525227.39600379101</v>
      </c>
      <c r="C635" s="1">
        <v>1077.7759207937499</v>
      </c>
      <c r="D635" s="1">
        <v>10.6640019182679</v>
      </c>
      <c r="E635" s="1">
        <v>5</v>
      </c>
      <c r="F635" s="1">
        <f t="shared" si="2"/>
        <v>1</v>
      </c>
      <c r="G635" s="1" t="s">
        <v>83</v>
      </c>
      <c r="K635" s="1"/>
      <c r="L635" s="1" t="s">
        <v>77</v>
      </c>
    </row>
    <row r="636" spans="1:12" ht="14.25" customHeight="1" x14ac:dyDescent="0.4">
      <c r="A636" s="1">
        <v>2410.4739108352601</v>
      </c>
      <c r="B636" s="1">
        <v>8749.5864810213698</v>
      </c>
      <c r="C636" s="1">
        <v>113.728963406511</v>
      </c>
      <c r="D636" s="1">
        <v>5.1958846022241403</v>
      </c>
      <c r="E636" s="1">
        <v>0</v>
      </c>
      <c r="F636" s="1">
        <f t="shared" si="2"/>
        <v>9</v>
      </c>
      <c r="G636" s="1" t="s">
        <v>83</v>
      </c>
      <c r="K636" s="1"/>
      <c r="L636" s="1" t="s">
        <v>82</v>
      </c>
    </row>
    <row r="637" spans="1:12" ht="14.25" customHeight="1" x14ac:dyDescent="0.4">
      <c r="A637" s="1">
        <v>2368.5076954893698</v>
      </c>
      <c r="B637" s="1">
        <v>526632.89260001399</v>
      </c>
      <c r="C637" s="1">
        <v>347.88191901955702</v>
      </c>
      <c r="D637" s="1">
        <v>-5.7411109858246201</v>
      </c>
      <c r="E637" s="1">
        <v>0</v>
      </c>
      <c r="F637" s="1">
        <f t="shared" si="2"/>
        <v>1</v>
      </c>
      <c r="G637" s="1" t="s">
        <v>83</v>
      </c>
      <c r="K637" s="1"/>
      <c r="L637" s="1" t="s">
        <v>77</v>
      </c>
    </row>
    <row r="638" spans="1:12" ht="14.25" customHeight="1" x14ac:dyDescent="0.4">
      <c r="A638" s="1">
        <v>3271.1933209793401</v>
      </c>
      <c r="B638" s="1">
        <v>14130.757088079799</v>
      </c>
      <c r="C638" s="1">
        <v>66.311978236539602</v>
      </c>
      <c r="D638" s="1">
        <v>10.128134527555</v>
      </c>
      <c r="E638" s="1">
        <v>0</v>
      </c>
      <c r="F638" s="1">
        <f t="shared" si="2"/>
        <v>9</v>
      </c>
      <c r="G638" s="1" t="s">
        <v>83</v>
      </c>
      <c r="K638" s="1"/>
      <c r="L638" s="1" t="s">
        <v>82</v>
      </c>
    </row>
    <row r="639" spans="1:12" ht="14.25" customHeight="1" x14ac:dyDescent="0.4">
      <c r="A639" s="1">
        <v>3368.1191489877801</v>
      </c>
      <c r="B639" s="1">
        <v>534110.86470662698</v>
      </c>
      <c r="C639" s="1">
        <v>785.26837754265205</v>
      </c>
      <c r="D639" s="1">
        <v>-10.3064489986658</v>
      </c>
      <c r="E639" s="1">
        <v>4</v>
      </c>
      <c r="F639" s="1">
        <f t="shared" si="2"/>
        <v>1</v>
      </c>
      <c r="G639" s="1" t="s">
        <v>83</v>
      </c>
      <c r="K639" s="1"/>
      <c r="L639" s="1" t="s">
        <v>77</v>
      </c>
    </row>
    <row r="640" spans="1:12" ht="14.25" customHeight="1" x14ac:dyDescent="0.4">
      <c r="A640" s="1">
        <v>2976.1081711716301</v>
      </c>
      <c r="B640" s="1">
        <v>163677.622314092</v>
      </c>
      <c r="C640" s="1">
        <v>251.16026150139399</v>
      </c>
      <c r="D640" s="1">
        <v>-6.02179697993465</v>
      </c>
      <c r="E640" s="1">
        <v>0</v>
      </c>
      <c r="F640" s="1">
        <f t="shared" si="2"/>
        <v>1</v>
      </c>
      <c r="G640" s="1" t="s">
        <v>83</v>
      </c>
      <c r="K640" s="1"/>
      <c r="L640" s="1" t="s">
        <v>77</v>
      </c>
    </row>
    <row r="641" spans="1:12" ht="14.25" customHeight="1" x14ac:dyDescent="0.4">
      <c r="A641" s="1">
        <v>2987.8510807754101</v>
      </c>
      <c r="B641" s="1">
        <v>288790.19363622402</v>
      </c>
      <c r="C641" s="1">
        <v>1658.45697464664</v>
      </c>
      <c r="D641" s="1">
        <v>-10.4598468151933</v>
      </c>
      <c r="E641" s="1">
        <v>4</v>
      </c>
      <c r="F641" s="1">
        <f t="shared" si="2"/>
        <v>1</v>
      </c>
      <c r="G641" s="1" t="s">
        <v>83</v>
      </c>
      <c r="K641" s="1"/>
      <c r="L641" s="1" t="s">
        <v>77</v>
      </c>
    </row>
    <row r="642" spans="1:12" ht="14.25" customHeight="1" x14ac:dyDescent="0.4">
      <c r="A642" s="1">
        <v>38703.065804752303</v>
      </c>
      <c r="B642" s="1">
        <v>229102.43817246499</v>
      </c>
      <c r="C642" s="1">
        <v>1257.6722645043899</v>
      </c>
      <c r="D642" s="1">
        <v>-10.453669738083899</v>
      </c>
      <c r="E642" s="1">
        <v>4</v>
      </c>
      <c r="F642" s="1">
        <f t="shared" si="2"/>
        <v>7</v>
      </c>
      <c r="G642" s="1" t="s">
        <v>84</v>
      </c>
      <c r="K642" s="1"/>
      <c r="L642" s="1" t="s">
        <v>71</v>
      </c>
    </row>
    <row r="643" spans="1:12" ht="14.25" customHeight="1" x14ac:dyDescent="0.4">
      <c r="A643" s="1">
        <v>39340.543559529302</v>
      </c>
      <c r="B643" s="1">
        <v>685506.79832448997</v>
      </c>
      <c r="C643" s="1">
        <v>741.59599539388103</v>
      </c>
      <c r="D643" s="1">
        <v>-6.4208220611140696</v>
      </c>
      <c r="E643" s="1">
        <v>5</v>
      </c>
      <c r="F643" s="1">
        <f t="shared" si="2"/>
        <v>7</v>
      </c>
      <c r="G643" s="1" t="s">
        <v>84</v>
      </c>
      <c r="K643" s="1"/>
      <c r="L643" s="1" t="s">
        <v>71</v>
      </c>
    </row>
    <row r="644" spans="1:12" ht="14.25" customHeight="1" x14ac:dyDescent="0.4">
      <c r="A644" s="1">
        <v>33888.907714054498</v>
      </c>
      <c r="B644" s="1">
        <v>336710.33138811501</v>
      </c>
      <c r="C644" s="1">
        <v>1582.5396956451</v>
      </c>
      <c r="D644" s="1">
        <v>-10.5650462289952</v>
      </c>
      <c r="E644" s="1">
        <v>3</v>
      </c>
      <c r="F644" s="1">
        <f t="shared" si="2"/>
        <v>7</v>
      </c>
      <c r="G644" s="1" t="s">
        <v>84</v>
      </c>
      <c r="K644" s="1"/>
      <c r="L644" s="1" t="s">
        <v>71</v>
      </c>
    </row>
    <row r="645" spans="1:12" ht="14.25" customHeight="1" x14ac:dyDescent="0.4">
      <c r="A645" s="1">
        <v>39393.6309929731</v>
      </c>
      <c r="B645" s="1">
        <v>493623.12222717702</v>
      </c>
      <c r="C645" s="1">
        <v>1041.1244265784001</v>
      </c>
      <c r="D645" s="1">
        <v>-10.377033389387799</v>
      </c>
      <c r="E645" s="1">
        <v>3</v>
      </c>
      <c r="F645" s="1">
        <f t="shared" si="2"/>
        <v>7</v>
      </c>
      <c r="G645" s="1" t="s">
        <v>84</v>
      </c>
      <c r="K645" s="1"/>
      <c r="L645" s="1" t="s">
        <v>71</v>
      </c>
    </row>
    <row r="646" spans="1:12" ht="14.25" customHeight="1" x14ac:dyDescent="0.4">
      <c r="A646" s="1">
        <v>37426.5147235779</v>
      </c>
      <c r="B646" s="1">
        <v>231605.33994548101</v>
      </c>
      <c r="C646" s="1">
        <v>687.44127637454801</v>
      </c>
      <c r="D646" s="1">
        <v>-7.4597090208314398</v>
      </c>
      <c r="E646" s="1">
        <v>5</v>
      </c>
      <c r="F646" s="1">
        <f t="shared" si="2"/>
        <v>7</v>
      </c>
      <c r="G646" s="1" t="s">
        <v>84</v>
      </c>
      <c r="K646" s="1"/>
      <c r="L646" s="1" t="s">
        <v>71</v>
      </c>
    </row>
    <row r="647" spans="1:12" ht="14.25" customHeight="1" x14ac:dyDescent="0.4">
      <c r="A647" s="1">
        <v>33682.782834995902</v>
      </c>
      <c r="B647" s="1">
        <v>546656.24493351998</v>
      </c>
      <c r="C647" s="1">
        <v>1830.02499081459</v>
      </c>
      <c r="D647" s="1">
        <v>-10.21318943294</v>
      </c>
      <c r="E647" s="1">
        <v>5</v>
      </c>
      <c r="F647" s="1">
        <f t="shared" si="2"/>
        <v>7</v>
      </c>
      <c r="G647" s="1" t="s">
        <v>84</v>
      </c>
      <c r="K647" s="1"/>
      <c r="L647" s="1" t="s">
        <v>71</v>
      </c>
    </row>
    <row r="648" spans="1:12" ht="14.25" customHeight="1" x14ac:dyDescent="0.4">
      <c r="A648" s="1">
        <v>34949.487532069303</v>
      </c>
      <c r="B648" s="1">
        <v>301876.31223193498</v>
      </c>
      <c r="C648" s="1">
        <v>1707.5483128788001</v>
      </c>
      <c r="D648" s="1">
        <v>-5.5383973709896299</v>
      </c>
      <c r="E648" s="1">
        <v>3</v>
      </c>
      <c r="F648" s="1">
        <f t="shared" si="2"/>
        <v>7</v>
      </c>
      <c r="G648" s="1" t="s">
        <v>84</v>
      </c>
      <c r="K648" s="1"/>
      <c r="L648" s="1" t="s">
        <v>71</v>
      </c>
    </row>
    <row r="649" spans="1:12" ht="14.25" customHeight="1" x14ac:dyDescent="0.4">
      <c r="A649" s="1">
        <v>36828.1706344349</v>
      </c>
      <c r="B649" s="1">
        <v>584272.58042237302</v>
      </c>
      <c r="C649" s="1">
        <v>1074.78530902692</v>
      </c>
      <c r="D649" s="1">
        <v>-5.5422948433262302</v>
      </c>
      <c r="E649" s="1">
        <v>3</v>
      </c>
      <c r="F649" s="1">
        <f t="shared" si="2"/>
        <v>7</v>
      </c>
      <c r="G649" s="1" t="s">
        <v>84</v>
      </c>
      <c r="K649" s="1"/>
      <c r="L649" s="1" t="s">
        <v>71</v>
      </c>
    </row>
    <row r="650" spans="1:12" ht="14.25" customHeight="1" x14ac:dyDescent="0.4">
      <c r="A650" s="1">
        <v>39702.5478480401</v>
      </c>
      <c r="B650" s="1">
        <v>609641.81827621697</v>
      </c>
      <c r="C650" s="1">
        <v>1215.2473279620001</v>
      </c>
      <c r="D650" s="1">
        <v>-6.1585914414628604</v>
      </c>
      <c r="E650" s="1">
        <v>5</v>
      </c>
      <c r="F650" s="1">
        <f t="shared" si="2"/>
        <v>7</v>
      </c>
      <c r="G650" s="1" t="s">
        <v>84</v>
      </c>
      <c r="K650" s="1"/>
      <c r="L650" s="1" t="s">
        <v>71</v>
      </c>
    </row>
    <row r="651" spans="1:12" ht="14.25" customHeight="1" x14ac:dyDescent="0.4">
      <c r="A651" s="1">
        <v>39754.219746394898</v>
      </c>
      <c r="B651" s="1">
        <v>652196.872385617</v>
      </c>
      <c r="C651" s="1">
        <v>1146.4322089573</v>
      </c>
      <c r="D651" s="1">
        <v>-9.8688719327427705</v>
      </c>
      <c r="E651" s="1">
        <v>3</v>
      </c>
      <c r="F651" s="1">
        <f t="shared" si="2"/>
        <v>7</v>
      </c>
      <c r="G651" s="1" t="s">
        <v>84</v>
      </c>
      <c r="K651" s="1"/>
      <c r="L651" s="1" t="s">
        <v>71</v>
      </c>
    </row>
    <row r="652" spans="1:12" ht="14.25" customHeight="1" x14ac:dyDescent="0.4">
      <c r="A652" s="1">
        <v>34103.291571742797</v>
      </c>
      <c r="B652" s="1">
        <v>437309.956865941</v>
      </c>
      <c r="C652" s="1">
        <v>409.72716871053001</v>
      </c>
      <c r="D652" s="1">
        <v>-6.5657579611541701</v>
      </c>
      <c r="E652" s="1">
        <v>4</v>
      </c>
      <c r="F652" s="1">
        <f t="shared" si="2"/>
        <v>7</v>
      </c>
      <c r="G652" s="1" t="s">
        <v>84</v>
      </c>
      <c r="K652" s="1"/>
      <c r="L652" s="1" t="s">
        <v>71</v>
      </c>
    </row>
    <row r="653" spans="1:12" ht="14.25" customHeight="1" x14ac:dyDescent="0.4">
      <c r="A653" s="1">
        <v>39794.149472324301</v>
      </c>
      <c r="B653" s="1">
        <v>172522.55541166099</v>
      </c>
      <c r="C653" s="1">
        <v>591.33660118763396</v>
      </c>
      <c r="D653" s="1">
        <v>-7.4795047725317101</v>
      </c>
      <c r="E653" s="1">
        <v>3</v>
      </c>
      <c r="F653" s="1">
        <f t="shared" si="2"/>
        <v>7</v>
      </c>
      <c r="G653" s="1" t="s">
        <v>84</v>
      </c>
      <c r="K653" s="1"/>
      <c r="L653" s="1" t="s">
        <v>71</v>
      </c>
    </row>
    <row r="654" spans="1:12" ht="14.25" customHeight="1" x14ac:dyDescent="0.4">
      <c r="A654" s="1">
        <v>39700.168637700597</v>
      </c>
      <c r="B654" s="1">
        <v>277330.98844622902</v>
      </c>
      <c r="C654" s="1">
        <v>920.89399566182101</v>
      </c>
      <c r="D654" s="1">
        <v>-4.5351248851301698</v>
      </c>
      <c r="E654" s="1">
        <v>4</v>
      </c>
      <c r="F654" s="1">
        <f t="shared" si="2"/>
        <v>7</v>
      </c>
      <c r="G654" s="1" t="s">
        <v>84</v>
      </c>
      <c r="K654" s="1"/>
      <c r="L654" s="1" t="s">
        <v>71</v>
      </c>
    </row>
    <row r="655" spans="1:12" ht="14.25" customHeight="1" x14ac:dyDescent="0.4">
      <c r="A655" s="1">
        <v>36397.629541059898</v>
      </c>
      <c r="B655" s="1">
        <v>771467.93517338904</v>
      </c>
      <c r="C655" s="1">
        <v>453.90562551698201</v>
      </c>
      <c r="D655" s="1">
        <v>-6.6345351272239297</v>
      </c>
      <c r="E655" s="1">
        <v>4</v>
      </c>
      <c r="F655" s="1">
        <f t="shared" si="2"/>
        <v>7</v>
      </c>
      <c r="G655" s="1" t="s">
        <v>84</v>
      </c>
      <c r="K655" s="1"/>
      <c r="L655" s="1" t="s">
        <v>71</v>
      </c>
    </row>
    <row r="656" spans="1:12" ht="14.25" customHeight="1" x14ac:dyDescent="0.4">
      <c r="A656" s="1">
        <v>38601.963282221601</v>
      </c>
      <c r="B656" s="1">
        <v>222023.32957257601</v>
      </c>
      <c r="C656" s="1">
        <v>1646.1067286269199</v>
      </c>
      <c r="D656" s="1">
        <v>-5.6538578717164398</v>
      </c>
      <c r="E656" s="1">
        <v>3</v>
      </c>
      <c r="F656" s="1">
        <f t="shared" si="2"/>
        <v>7</v>
      </c>
      <c r="G656" s="1" t="s">
        <v>84</v>
      </c>
      <c r="K656" s="1"/>
      <c r="L656" s="1" t="s">
        <v>71</v>
      </c>
    </row>
    <row r="657" spans="1:12" ht="14.25" customHeight="1" x14ac:dyDescent="0.4">
      <c r="A657" s="1">
        <v>33993.2043703905</v>
      </c>
      <c r="B657" s="1">
        <v>708274.54206050804</v>
      </c>
      <c r="C657" s="1">
        <v>384.52047334736602</v>
      </c>
      <c r="D657" s="1">
        <v>-7.8993908474495598</v>
      </c>
      <c r="E657" s="1">
        <v>3</v>
      </c>
      <c r="F657" s="1">
        <f t="shared" si="2"/>
        <v>7</v>
      </c>
      <c r="G657" s="1" t="s">
        <v>84</v>
      </c>
      <c r="K657" s="1"/>
      <c r="L657" s="1" t="s">
        <v>71</v>
      </c>
    </row>
    <row r="658" spans="1:12" ht="14.25" customHeight="1" x14ac:dyDescent="0.4">
      <c r="A658" s="1">
        <v>35952.328978383899</v>
      </c>
      <c r="B658" s="1">
        <v>500705.84864004201</v>
      </c>
      <c r="C658" s="1">
        <v>445.03651607679399</v>
      </c>
      <c r="D658" s="1">
        <v>-8.0381030554831696</v>
      </c>
      <c r="E658" s="1">
        <v>5</v>
      </c>
      <c r="F658" s="1">
        <f t="shared" si="2"/>
        <v>7</v>
      </c>
      <c r="G658" s="1" t="s">
        <v>84</v>
      </c>
      <c r="K658" s="1"/>
      <c r="L658" s="1" t="s">
        <v>71</v>
      </c>
    </row>
    <row r="659" spans="1:12" ht="14.25" customHeight="1" x14ac:dyDescent="0.4">
      <c r="A659" s="1">
        <v>39410.148676323501</v>
      </c>
      <c r="B659" s="1">
        <v>831251.10306271003</v>
      </c>
      <c r="C659" s="1">
        <v>337.796923777541</v>
      </c>
      <c r="D659" s="1">
        <v>-5.49196660579475</v>
      </c>
      <c r="E659" s="1">
        <v>3</v>
      </c>
      <c r="F659" s="1">
        <f t="shared" si="2"/>
        <v>7</v>
      </c>
      <c r="G659" s="1" t="s">
        <v>84</v>
      </c>
      <c r="K659" s="1"/>
      <c r="L659" s="1" t="s">
        <v>71</v>
      </c>
    </row>
    <row r="660" spans="1:12" ht="14.25" customHeight="1" x14ac:dyDescent="0.4">
      <c r="A660" s="1">
        <v>38545.451306916897</v>
      </c>
      <c r="B660" s="1">
        <v>168446.015132006</v>
      </c>
      <c r="C660" s="1">
        <v>448.42094207007301</v>
      </c>
      <c r="D660" s="1">
        <v>-10.299115599714201</v>
      </c>
      <c r="E660" s="1">
        <v>5</v>
      </c>
      <c r="F660" s="1">
        <f t="shared" si="2"/>
        <v>7</v>
      </c>
      <c r="G660" s="1" t="s">
        <v>84</v>
      </c>
      <c r="K660" s="1"/>
      <c r="L660" s="1" t="s">
        <v>71</v>
      </c>
    </row>
    <row r="661" spans="1:12" ht="14.25" customHeight="1" x14ac:dyDescent="0.4">
      <c r="A661" s="1">
        <v>39716.446984750299</v>
      </c>
      <c r="B661" s="1">
        <v>431632.30326520302</v>
      </c>
      <c r="C661" s="1">
        <v>852.47843328369095</v>
      </c>
      <c r="D661" s="1">
        <v>-9.9770518707055906</v>
      </c>
      <c r="E661" s="1">
        <v>5</v>
      </c>
      <c r="F661" s="1">
        <f t="shared" si="2"/>
        <v>7</v>
      </c>
      <c r="G661" s="1" t="s">
        <v>84</v>
      </c>
      <c r="K661" s="1"/>
      <c r="L661" s="1" t="s">
        <v>71</v>
      </c>
    </row>
    <row r="662" spans="1:12" ht="14.25" customHeight="1" x14ac:dyDescent="0.4">
      <c r="A662" s="1">
        <v>37590.184894096099</v>
      </c>
      <c r="B662" s="1">
        <v>189007.77948673</v>
      </c>
      <c r="C662" s="1">
        <v>610.47946057649096</v>
      </c>
      <c r="D662" s="1">
        <v>-9.71644178698884</v>
      </c>
      <c r="E662" s="1">
        <v>5</v>
      </c>
      <c r="F662" s="1">
        <f t="shared" si="2"/>
        <v>7</v>
      </c>
      <c r="G662" s="1" t="s">
        <v>84</v>
      </c>
      <c r="K662" s="1"/>
      <c r="L662" s="1" t="s">
        <v>71</v>
      </c>
    </row>
    <row r="663" spans="1:12" ht="14.25" customHeight="1" x14ac:dyDescent="0.4">
      <c r="A663" s="1">
        <v>33249.981750019302</v>
      </c>
      <c r="B663" s="1">
        <v>806530.81409674499</v>
      </c>
      <c r="C663" s="1">
        <v>1799.6831138103701</v>
      </c>
      <c r="D663" s="1">
        <v>-8.3067230409421899</v>
      </c>
      <c r="E663" s="1">
        <v>3</v>
      </c>
      <c r="F663" s="1">
        <f t="shared" si="2"/>
        <v>7</v>
      </c>
      <c r="G663" s="1" t="s">
        <v>84</v>
      </c>
      <c r="K663" s="1"/>
      <c r="L663" s="1" t="s">
        <v>71</v>
      </c>
    </row>
    <row r="664" spans="1:12" ht="14.25" customHeight="1" x14ac:dyDescent="0.4">
      <c r="A664" s="1">
        <v>38943.905141081399</v>
      </c>
      <c r="B664" s="1">
        <v>115346.10446221</v>
      </c>
      <c r="C664" s="1">
        <v>841.81289850597204</v>
      </c>
      <c r="D664" s="1">
        <v>-5.4526592664028302</v>
      </c>
      <c r="E664" s="1">
        <v>4</v>
      </c>
      <c r="F664" s="1">
        <f t="shared" si="2"/>
        <v>7</v>
      </c>
      <c r="G664" s="1" t="s">
        <v>84</v>
      </c>
      <c r="K664" s="1"/>
      <c r="L664" s="1" t="s">
        <v>71</v>
      </c>
    </row>
    <row r="665" spans="1:12" ht="14.25" customHeight="1" x14ac:dyDescent="0.4">
      <c r="A665" s="1">
        <v>39537.952734302897</v>
      </c>
      <c r="B665" s="1">
        <v>671517.90176122298</v>
      </c>
      <c r="C665" s="1">
        <v>365.19890037326502</v>
      </c>
      <c r="D665" s="1">
        <v>-5.6341987424161903</v>
      </c>
      <c r="E665" s="1">
        <v>4</v>
      </c>
      <c r="F665" s="1">
        <f t="shared" si="2"/>
        <v>7</v>
      </c>
      <c r="G665" s="1" t="s">
        <v>84</v>
      </c>
      <c r="K665" s="1"/>
      <c r="L665" s="1" t="s">
        <v>71</v>
      </c>
    </row>
    <row r="666" spans="1:12" ht="14.25" customHeight="1" x14ac:dyDescent="0.4">
      <c r="A666" s="1">
        <v>37751.146084004402</v>
      </c>
      <c r="B666" s="1">
        <v>702127.25204704597</v>
      </c>
      <c r="C666" s="1">
        <v>1763.7538248711101</v>
      </c>
      <c r="D666" s="1">
        <v>-10.4481467589791</v>
      </c>
      <c r="E666" s="1">
        <v>5</v>
      </c>
      <c r="F666" s="1">
        <f t="shared" si="2"/>
        <v>7</v>
      </c>
      <c r="G666" s="1" t="s">
        <v>84</v>
      </c>
      <c r="K666" s="1"/>
      <c r="L666" s="1" t="s">
        <v>71</v>
      </c>
    </row>
    <row r="667" spans="1:12" ht="14.25" customHeight="1" x14ac:dyDescent="0.4">
      <c r="A667" s="1">
        <v>38304.180914048302</v>
      </c>
      <c r="B667" s="1">
        <v>739234.06245007901</v>
      </c>
      <c r="C667" s="1">
        <v>1909.16602459103</v>
      </c>
      <c r="D667" s="1">
        <v>-8.2528096464240299</v>
      </c>
      <c r="E667" s="1">
        <v>4</v>
      </c>
      <c r="F667" s="1">
        <f t="shared" si="2"/>
        <v>7</v>
      </c>
      <c r="G667" s="1" t="s">
        <v>84</v>
      </c>
      <c r="K667" s="1"/>
      <c r="L667" s="1" t="s">
        <v>71</v>
      </c>
    </row>
    <row r="668" spans="1:12" ht="14.25" customHeight="1" x14ac:dyDescent="0.4">
      <c r="A668" s="1">
        <v>38201.927276874398</v>
      </c>
      <c r="B668" s="1">
        <v>172966.22676438899</v>
      </c>
      <c r="C668" s="1">
        <v>858.63791061382506</v>
      </c>
      <c r="D668" s="1">
        <v>-7.4258446183062397</v>
      </c>
      <c r="E668" s="1">
        <v>4</v>
      </c>
      <c r="F668" s="1">
        <f t="shared" si="2"/>
        <v>7</v>
      </c>
      <c r="G668" s="1" t="s">
        <v>84</v>
      </c>
      <c r="K668" s="1"/>
      <c r="L668" s="1" t="s">
        <v>71</v>
      </c>
    </row>
    <row r="669" spans="1:12" ht="14.25" customHeight="1" x14ac:dyDescent="0.4">
      <c r="A669" s="1">
        <v>35745.589136739203</v>
      </c>
      <c r="B669" s="1">
        <v>400659.86352066498</v>
      </c>
      <c r="C669" s="1">
        <v>222.05975627740801</v>
      </c>
      <c r="D669" s="1">
        <v>-8.1391394478084997</v>
      </c>
      <c r="E669" s="1">
        <v>3</v>
      </c>
      <c r="F669" s="1">
        <f t="shared" si="2"/>
        <v>7</v>
      </c>
      <c r="G669" s="1" t="s">
        <v>84</v>
      </c>
      <c r="K669" s="1"/>
      <c r="L669" s="1" t="s">
        <v>71</v>
      </c>
    </row>
    <row r="670" spans="1:12" ht="14.25" customHeight="1" x14ac:dyDescent="0.4">
      <c r="A670" s="1">
        <v>37588.3452312429</v>
      </c>
      <c r="B670" s="1">
        <v>299637.34541509202</v>
      </c>
      <c r="C670" s="1">
        <v>507.46651047625897</v>
      </c>
      <c r="D670" s="1">
        <v>-6.5835479064903799</v>
      </c>
      <c r="E670" s="1">
        <v>5</v>
      </c>
      <c r="F670" s="1">
        <f t="shared" si="2"/>
        <v>7</v>
      </c>
      <c r="G670" s="1" t="s">
        <v>84</v>
      </c>
      <c r="K670" s="1"/>
      <c r="L670" s="1" t="s">
        <v>71</v>
      </c>
    </row>
    <row r="671" spans="1:12" ht="14.25" customHeight="1" x14ac:dyDescent="0.4">
      <c r="A671" s="1">
        <v>34198.306814680902</v>
      </c>
      <c r="B671" s="1">
        <v>689683.04559811996</v>
      </c>
      <c r="C671" s="1">
        <v>800.07843447010396</v>
      </c>
      <c r="D671" s="1">
        <v>-6.7707326324481301</v>
      </c>
      <c r="E671" s="1">
        <v>4</v>
      </c>
      <c r="F671" s="1">
        <f t="shared" si="2"/>
        <v>7</v>
      </c>
      <c r="G671" s="1" t="s">
        <v>84</v>
      </c>
      <c r="K671" s="1"/>
      <c r="L671" s="1" t="s">
        <v>71</v>
      </c>
    </row>
    <row r="672" spans="1:12" ht="14.25" customHeight="1" x14ac:dyDescent="0.4">
      <c r="A672" s="1">
        <v>37942.322616137302</v>
      </c>
      <c r="B672" s="1">
        <v>423498.902809433</v>
      </c>
      <c r="C672" s="1">
        <v>1161.68163339219</v>
      </c>
      <c r="D672" s="1">
        <v>-8.9479431618480891</v>
      </c>
      <c r="E672" s="1">
        <v>5</v>
      </c>
      <c r="F672" s="1">
        <f t="shared" si="2"/>
        <v>7</v>
      </c>
      <c r="G672" s="1" t="s">
        <v>84</v>
      </c>
      <c r="K672" s="1"/>
      <c r="L672" s="1" t="s">
        <v>71</v>
      </c>
    </row>
    <row r="673" spans="1:12" ht="14.25" customHeight="1" x14ac:dyDescent="0.4">
      <c r="A673" s="1">
        <v>33222.829924641999</v>
      </c>
      <c r="B673" s="1">
        <v>769525.81037708197</v>
      </c>
      <c r="C673" s="1">
        <v>515.52117588006797</v>
      </c>
      <c r="D673" s="1">
        <v>-8.0429004167882905</v>
      </c>
      <c r="E673" s="1">
        <v>3</v>
      </c>
      <c r="F673" s="1">
        <f t="shared" si="2"/>
        <v>7</v>
      </c>
      <c r="G673" s="1" t="s">
        <v>84</v>
      </c>
      <c r="K673" s="1"/>
      <c r="L673" s="1" t="s">
        <v>71</v>
      </c>
    </row>
    <row r="674" spans="1:12" ht="14.25" customHeight="1" x14ac:dyDescent="0.4">
      <c r="A674" s="1">
        <v>34938.460894726202</v>
      </c>
      <c r="B674" s="1">
        <v>243301.19200984799</v>
      </c>
      <c r="C674" s="1">
        <v>1177.1168273125099</v>
      </c>
      <c r="D674" s="1">
        <v>-10.739643425878601</v>
      </c>
      <c r="E674" s="1">
        <v>4</v>
      </c>
      <c r="F674" s="1">
        <f t="shared" si="2"/>
        <v>7</v>
      </c>
      <c r="G674" s="1" t="s">
        <v>84</v>
      </c>
      <c r="K674" s="1"/>
      <c r="L674" s="1" t="s">
        <v>71</v>
      </c>
    </row>
    <row r="675" spans="1:12" ht="14.25" customHeight="1" x14ac:dyDescent="0.4">
      <c r="A675" s="1">
        <v>33323.1997344181</v>
      </c>
      <c r="B675" s="1">
        <v>302476.78545137099</v>
      </c>
      <c r="C675" s="1">
        <v>1387.60509535247</v>
      </c>
      <c r="D675" s="1">
        <v>-4.4632670660230804</v>
      </c>
      <c r="E675" s="1">
        <v>3</v>
      </c>
      <c r="F675" s="1">
        <f t="shared" si="2"/>
        <v>7</v>
      </c>
      <c r="G675" s="1" t="s">
        <v>84</v>
      </c>
      <c r="K675" s="1"/>
      <c r="L675" s="1" t="s">
        <v>71</v>
      </c>
    </row>
    <row r="676" spans="1:12" ht="14.25" customHeight="1" x14ac:dyDescent="0.4">
      <c r="A676" s="1">
        <v>33679.922468650897</v>
      </c>
      <c r="B676" s="1">
        <v>217085.256474942</v>
      </c>
      <c r="C676" s="1">
        <v>436.92747685252698</v>
      </c>
      <c r="D676" s="1">
        <v>-9.7567487037530292</v>
      </c>
      <c r="E676" s="1">
        <v>3</v>
      </c>
      <c r="F676" s="1">
        <f t="shared" si="2"/>
        <v>7</v>
      </c>
      <c r="G676" s="1" t="s">
        <v>84</v>
      </c>
      <c r="K676" s="1"/>
      <c r="L676" s="1" t="s">
        <v>71</v>
      </c>
    </row>
    <row r="677" spans="1:12" ht="14.25" customHeight="1" x14ac:dyDescent="0.4">
      <c r="A677" s="1">
        <v>38764.204798291001</v>
      </c>
      <c r="B677" s="1">
        <v>210247.21426712099</v>
      </c>
      <c r="C677" s="1">
        <v>234.29295880415</v>
      </c>
      <c r="D677" s="1">
        <v>-10.151718084862299</v>
      </c>
      <c r="E677" s="1">
        <v>4</v>
      </c>
      <c r="F677" s="1">
        <f t="shared" si="2"/>
        <v>7</v>
      </c>
      <c r="G677" s="1" t="s">
        <v>84</v>
      </c>
      <c r="K677" s="1"/>
      <c r="L677" s="1" t="s">
        <v>71</v>
      </c>
    </row>
    <row r="678" spans="1:12" ht="14.25" customHeight="1" x14ac:dyDescent="0.4">
      <c r="A678" s="1">
        <v>37863.800360830697</v>
      </c>
      <c r="B678" s="1">
        <v>739665.48418886506</v>
      </c>
      <c r="C678" s="1">
        <v>582.45957154464702</v>
      </c>
      <c r="D678" s="1">
        <v>-8.4267848844401207</v>
      </c>
      <c r="E678" s="1">
        <v>3</v>
      </c>
      <c r="F678" s="1">
        <f t="shared" si="2"/>
        <v>7</v>
      </c>
      <c r="G678" s="1" t="s">
        <v>84</v>
      </c>
      <c r="K678" s="1"/>
      <c r="L678" s="1" t="s">
        <v>71</v>
      </c>
    </row>
    <row r="679" spans="1:12" ht="14.25" customHeight="1" x14ac:dyDescent="0.4">
      <c r="A679" s="1">
        <v>35219.696360426002</v>
      </c>
      <c r="B679" s="1">
        <v>530571.05967061105</v>
      </c>
      <c r="C679" s="1">
        <v>625.38830103347004</v>
      </c>
      <c r="D679" s="1">
        <v>-9.5561927515215306</v>
      </c>
      <c r="E679" s="1">
        <v>4</v>
      </c>
      <c r="F679" s="1">
        <f t="shared" si="2"/>
        <v>7</v>
      </c>
      <c r="G679" s="1" t="s">
        <v>84</v>
      </c>
      <c r="K679" s="1"/>
      <c r="L679" s="1" t="s">
        <v>71</v>
      </c>
    </row>
    <row r="680" spans="1:12" ht="14.25" customHeight="1" x14ac:dyDescent="0.4">
      <c r="A680" s="1">
        <v>39651.554341868497</v>
      </c>
      <c r="B680" s="1">
        <v>509022.15985430899</v>
      </c>
      <c r="C680" s="1">
        <v>830.08040322201805</v>
      </c>
      <c r="D680" s="1">
        <v>-7.6668241056561701</v>
      </c>
      <c r="E680" s="1">
        <v>5</v>
      </c>
      <c r="F680" s="1">
        <f t="shared" si="2"/>
        <v>7</v>
      </c>
      <c r="G680" s="1" t="s">
        <v>84</v>
      </c>
      <c r="K680" s="1"/>
      <c r="L680" s="1" t="s">
        <v>71</v>
      </c>
    </row>
    <row r="681" spans="1:12" ht="14.25" customHeight="1" x14ac:dyDescent="0.4">
      <c r="A681" s="1">
        <v>33241.122563520403</v>
      </c>
      <c r="B681" s="1">
        <v>216663.452419056</v>
      </c>
      <c r="C681" s="1">
        <v>992.631355540757</v>
      </c>
      <c r="D681" s="1">
        <v>-8.6400826812278897</v>
      </c>
      <c r="E681" s="1">
        <v>5</v>
      </c>
      <c r="F681" s="1">
        <f t="shared" si="2"/>
        <v>7</v>
      </c>
      <c r="G681" s="1" t="s">
        <v>84</v>
      </c>
      <c r="K681" s="1"/>
      <c r="L681" s="1" t="s">
        <v>71</v>
      </c>
    </row>
    <row r="682" spans="1:12" ht="14.25" customHeight="1" x14ac:dyDescent="0.4">
      <c r="A682" s="1">
        <v>36071.210517594802</v>
      </c>
      <c r="B682" s="1">
        <v>727924.294302152</v>
      </c>
      <c r="C682" s="1">
        <v>172.3311686035</v>
      </c>
      <c r="D682" s="1">
        <v>-4.6734345882403296</v>
      </c>
      <c r="E682" s="1">
        <v>4</v>
      </c>
      <c r="F682" s="1">
        <f t="shared" si="2"/>
        <v>7</v>
      </c>
      <c r="G682" s="1" t="s">
        <v>84</v>
      </c>
      <c r="K682" s="1"/>
      <c r="L682" s="1" t="s">
        <v>71</v>
      </c>
    </row>
    <row r="683" spans="1:12" ht="14.25" customHeight="1" x14ac:dyDescent="0.4">
      <c r="A683" s="1">
        <v>35670.909199651098</v>
      </c>
      <c r="B683" s="1">
        <v>561149.93124774005</v>
      </c>
      <c r="C683" s="1">
        <v>516.04653261188798</v>
      </c>
      <c r="D683" s="1">
        <v>-4.8762483818590701</v>
      </c>
      <c r="E683" s="1">
        <v>4</v>
      </c>
      <c r="F683" s="1">
        <f t="shared" si="2"/>
        <v>7</v>
      </c>
      <c r="G683" s="1" t="s">
        <v>84</v>
      </c>
      <c r="K683" s="1"/>
      <c r="L683" s="1" t="s">
        <v>71</v>
      </c>
    </row>
    <row r="684" spans="1:12" ht="14.25" customHeight="1" x14ac:dyDescent="0.4">
      <c r="A684" s="1">
        <v>38358.617517043</v>
      </c>
      <c r="B684" s="1">
        <v>365402.35900421703</v>
      </c>
      <c r="C684" s="1">
        <v>1562.0180642646201</v>
      </c>
      <c r="D684" s="1">
        <v>-10.4986530550285</v>
      </c>
      <c r="E684" s="1">
        <v>4</v>
      </c>
      <c r="F684" s="1">
        <f t="shared" si="2"/>
        <v>7</v>
      </c>
      <c r="G684" s="1" t="s">
        <v>84</v>
      </c>
      <c r="K684" s="1"/>
      <c r="L684" s="1" t="s">
        <v>71</v>
      </c>
    </row>
    <row r="685" spans="1:12" ht="14.25" customHeight="1" x14ac:dyDescent="0.4">
      <c r="A685" s="1">
        <v>38566.3993079594</v>
      </c>
      <c r="B685" s="1">
        <v>482587.72426468699</v>
      </c>
      <c r="C685" s="1">
        <v>62.990463958686902</v>
      </c>
      <c r="D685" s="1">
        <v>-6.0586795410498597</v>
      </c>
      <c r="E685" s="1">
        <v>3</v>
      </c>
      <c r="F685" s="1">
        <f t="shared" si="2"/>
        <v>7</v>
      </c>
      <c r="G685" s="1" t="s">
        <v>84</v>
      </c>
      <c r="K685" s="1"/>
      <c r="L685" s="1" t="s">
        <v>71</v>
      </c>
    </row>
    <row r="686" spans="1:12" ht="14.25" customHeight="1" x14ac:dyDescent="0.4">
      <c r="A686" s="1">
        <v>34308.108231880702</v>
      </c>
      <c r="B686" s="1">
        <v>402122.27630631998</v>
      </c>
      <c r="C686" s="1">
        <v>1810.31602750505</v>
      </c>
      <c r="D686" s="1">
        <v>-9.09610611693736</v>
      </c>
      <c r="E686" s="1">
        <v>4</v>
      </c>
      <c r="F686" s="1">
        <f t="shared" si="2"/>
        <v>7</v>
      </c>
      <c r="G686" s="1" t="s">
        <v>84</v>
      </c>
      <c r="K686" s="1"/>
      <c r="L686" s="1" t="s">
        <v>71</v>
      </c>
    </row>
    <row r="687" spans="1:12" ht="14.25" customHeight="1" x14ac:dyDescent="0.4">
      <c r="A687" s="1">
        <v>36428.350770517602</v>
      </c>
      <c r="B687" s="1">
        <v>166851.14200183901</v>
      </c>
      <c r="C687" s="1">
        <v>1424.73161268222</v>
      </c>
      <c r="D687" s="1">
        <v>-8.1000252147429208</v>
      </c>
      <c r="E687" s="1">
        <v>3</v>
      </c>
      <c r="F687" s="1">
        <f t="shared" si="2"/>
        <v>7</v>
      </c>
      <c r="G687" s="1" t="s">
        <v>84</v>
      </c>
      <c r="K687" s="1"/>
      <c r="L687" s="1" t="s">
        <v>71</v>
      </c>
    </row>
    <row r="688" spans="1:12" ht="14.25" customHeight="1" x14ac:dyDescent="0.4">
      <c r="A688" s="1">
        <v>36119.103404976297</v>
      </c>
      <c r="B688" s="1">
        <v>285229.53934418998</v>
      </c>
      <c r="C688" s="1">
        <v>955.24413128666095</v>
      </c>
      <c r="D688" s="1">
        <v>-7.2897965601278099</v>
      </c>
      <c r="E688" s="1">
        <v>3</v>
      </c>
      <c r="F688" s="1">
        <f t="shared" si="2"/>
        <v>7</v>
      </c>
      <c r="G688" s="1" t="s">
        <v>84</v>
      </c>
      <c r="K688" s="1"/>
      <c r="L688" s="1" t="s">
        <v>71</v>
      </c>
    </row>
    <row r="689" spans="1:12" ht="14.25" customHeight="1" x14ac:dyDescent="0.4">
      <c r="A689" s="1">
        <v>37524.191070778899</v>
      </c>
      <c r="B689" s="1">
        <v>201041.450346253</v>
      </c>
      <c r="C689" s="1">
        <v>1129.8848205985701</v>
      </c>
      <c r="D689" s="1">
        <v>-4.7310643418854701</v>
      </c>
      <c r="E689" s="1">
        <v>4</v>
      </c>
      <c r="F689" s="1">
        <f t="shared" si="2"/>
        <v>7</v>
      </c>
      <c r="G689" s="1" t="s">
        <v>84</v>
      </c>
      <c r="K689" s="1"/>
      <c r="L689" s="1" t="s">
        <v>71</v>
      </c>
    </row>
    <row r="690" spans="1:12" ht="14.25" customHeight="1" x14ac:dyDescent="0.4">
      <c r="A690" s="1">
        <v>37965.553816006497</v>
      </c>
      <c r="B690" s="1">
        <v>244789.147267013</v>
      </c>
      <c r="C690" s="1">
        <v>467.10411749777501</v>
      </c>
      <c r="D690" s="1">
        <v>-8.1330182040280299</v>
      </c>
      <c r="E690" s="1">
        <v>3</v>
      </c>
      <c r="F690" s="1">
        <f t="shared" si="2"/>
        <v>7</v>
      </c>
      <c r="G690" s="1" t="s">
        <v>84</v>
      </c>
      <c r="K690" s="1"/>
      <c r="L690" s="1" t="s">
        <v>71</v>
      </c>
    </row>
    <row r="691" spans="1:12" ht="14.25" customHeight="1" x14ac:dyDescent="0.4">
      <c r="A691" s="1">
        <v>38282.806773876502</v>
      </c>
      <c r="B691" s="1">
        <v>285255.80153613799</v>
      </c>
      <c r="C691" s="1">
        <v>897.44210156723796</v>
      </c>
      <c r="D691" s="1">
        <v>-4.46982001727533</v>
      </c>
      <c r="E691" s="1">
        <v>5</v>
      </c>
      <c r="F691" s="1">
        <f t="shared" si="2"/>
        <v>7</v>
      </c>
      <c r="G691" s="1" t="s">
        <v>84</v>
      </c>
      <c r="K691" s="1"/>
      <c r="L691" s="1" t="s">
        <v>71</v>
      </c>
    </row>
    <row r="692" spans="1:12" ht="14.25" customHeight="1" x14ac:dyDescent="0.4">
      <c r="A692" s="1">
        <v>34932.175538990101</v>
      </c>
      <c r="B692" s="1">
        <v>413284.34909581603</v>
      </c>
      <c r="C692" s="1">
        <v>1876.80823558102</v>
      </c>
      <c r="D692" s="1">
        <v>-8.8865719323458201</v>
      </c>
      <c r="E692" s="1">
        <v>4</v>
      </c>
      <c r="F692" s="1">
        <f t="shared" si="2"/>
        <v>7</v>
      </c>
      <c r="G692" s="1" t="s">
        <v>84</v>
      </c>
      <c r="K692" s="1"/>
      <c r="L692" s="1" t="s">
        <v>71</v>
      </c>
    </row>
    <row r="693" spans="1:12" ht="14.25" customHeight="1" x14ac:dyDescent="0.4">
      <c r="A693" s="1">
        <v>37757.918737975699</v>
      </c>
      <c r="B693" s="1">
        <v>147852.58418126</v>
      </c>
      <c r="C693" s="1">
        <v>1068.2775156951</v>
      </c>
      <c r="D693" s="1">
        <v>-6.2968800617619998</v>
      </c>
      <c r="E693" s="1">
        <v>3</v>
      </c>
      <c r="F693" s="1">
        <f t="shared" si="2"/>
        <v>7</v>
      </c>
      <c r="G693" s="1" t="s">
        <v>84</v>
      </c>
      <c r="K693" s="1"/>
      <c r="L693" s="1" t="s">
        <v>71</v>
      </c>
    </row>
    <row r="694" spans="1:12" ht="14.25" customHeight="1" x14ac:dyDescent="0.4">
      <c r="A694" s="1">
        <v>37585.686027816897</v>
      </c>
      <c r="B694" s="1">
        <v>763798.94543544902</v>
      </c>
      <c r="C694" s="1">
        <v>1018.41984214487</v>
      </c>
      <c r="D694" s="1">
        <v>-6.5221242417329197</v>
      </c>
      <c r="E694" s="1">
        <v>3</v>
      </c>
      <c r="F694" s="1">
        <f t="shared" si="2"/>
        <v>7</v>
      </c>
      <c r="G694" s="1" t="s">
        <v>84</v>
      </c>
      <c r="K694" s="1"/>
      <c r="L694" s="1" t="s">
        <v>71</v>
      </c>
    </row>
    <row r="695" spans="1:12" ht="14.25" customHeight="1" x14ac:dyDescent="0.4">
      <c r="A695" s="1">
        <v>34138.282146362399</v>
      </c>
      <c r="B695" s="1">
        <v>794176.03204099694</v>
      </c>
      <c r="C695" s="1">
        <v>456.05420831165799</v>
      </c>
      <c r="D695" s="1">
        <v>-7.3464605065222903</v>
      </c>
      <c r="E695" s="1">
        <v>4</v>
      </c>
      <c r="F695" s="1">
        <f t="shared" si="2"/>
        <v>7</v>
      </c>
      <c r="G695" s="1" t="s">
        <v>84</v>
      </c>
      <c r="K695" s="1"/>
      <c r="L695" s="1" t="s">
        <v>71</v>
      </c>
    </row>
    <row r="696" spans="1:12" ht="14.25" customHeight="1" x14ac:dyDescent="0.4">
      <c r="A696" s="1">
        <v>33832.983770908599</v>
      </c>
      <c r="B696" s="1">
        <v>466424.491053837</v>
      </c>
      <c r="C696" s="1">
        <v>955.80499879961496</v>
      </c>
      <c r="D696" s="1">
        <v>-6.3162762292316001</v>
      </c>
      <c r="E696" s="1">
        <v>3</v>
      </c>
      <c r="F696" s="1">
        <f t="shared" si="2"/>
        <v>7</v>
      </c>
      <c r="G696" s="1" t="s">
        <v>84</v>
      </c>
      <c r="K696" s="1"/>
      <c r="L696" s="1" t="s">
        <v>71</v>
      </c>
    </row>
    <row r="697" spans="1:12" ht="14.25" customHeight="1" x14ac:dyDescent="0.4">
      <c r="A697" s="1">
        <v>36488.548363875001</v>
      </c>
      <c r="B697" s="1">
        <v>465260.953535626</v>
      </c>
      <c r="C697" s="1">
        <v>1218.32581903649</v>
      </c>
      <c r="D697" s="1">
        <v>-6.5208991211512402</v>
      </c>
      <c r="E697" s="1">
        <v>5</v>
      </c>
      <c r="F697" s="1">
        <f t="shared" si="2"/>
        <v>7</v>
      </c>
      <c r="G697" s="1" t="s">
        <v>84</v>
      </c>
      <c r="K697" s="1"/>
      <c r="L697" s="1" t="s">
        <v>71</v>
      </c>
    </row>
    <row r="698" spans="1:12" ht="14.25" customHeight="1" x14ac:dyDescent="0.4">
      <c r="A698" s="1">
        <v>39718.207709612601</v>
      </c>
      <c r="B698" s="1">
        <v>355847.59810624702</v>
      </c>
      <c r="C698" s="1">
        <v>1325.29683300853</v>
      </c>
      <c r="D698" s="1">
        <v>-9.6857016954858093</v>
      </c>
      <c r="E698" s="1">
        <v>3</v>
      </c>
      <c r="F698" s="1">
        <f t="shared" si="2"/>
        <v>7</v>
      </c>
      <c r="G698" s="1" t="s">
        <v>84</v>
      </c>
      <c r="K698" s="1"/>
      <c r="L698" s="1" t="s">
        <v>71</v>
      </c>
    </row>
    <row r="699" spans="1:12" ht="14.25" customHeight="1" x14ac:dyDescent="0.4">
      <c r="A699" s="1">
        <v>35382.700086662902</v>
      </c>
      <c r="B699" s="1">
        <v>761876.67937510205</v>
      </c>
      <c r="C699" s="1">
        <v>774.43156933012904</v>
      </c>
      <c r="D699" s="1">
        <v>-10.010466689813301</v>
      </c>
      <c r="E699" s="1">
        <v>5</v>
      </c>
      <c r="F699" s="1">
        <f t="shared" si="2"/>
        <v>7</v>
      </c>
      <c r="G699" s="1" t="s">
        <v>84</v>
      </c>
      <c r="K699" s="1"/>
      <c r="L699" s="1" t="s">
        <v>71</v>
      </c>
    </row>
    <row r="700" spans="1:12" ht="14.25" customHeight="1" x14ac:dyDescent="0.4">
      <c r="A700" s="1">
        <v>37096.874256858398</v>
      </c>
      <c r="B700" s="1">
        <v>378611.68433360202</v>
      </c>
      <c r="C700" s="1">
        <v>719.89560731194103</v>
      </c>
      <c r="D700" s="1">
        <v>-4.3659590419463798</v>
      </c>
      <c r="E700" s="1">
        <v>5</v>
      </c>
      <c r="F700" s="1">
        <f t="shared" si="2"/>
        <v>7</v>
      </c>
      <c r="G700" s="1" t="s">
        <v>84</v>
      </c>
      <c r="K700" s="1"/>
      <c r="L700" s="1" t="s">
        <v>71</v>
      </c>
    </row>
    <row r="701" spans="1:12" ht="14.25" customHeight="1" x14ac:dyDescent="0.4">
      <c r="A701" s="1">
        <v>34566.683576438001</v>
      </c>
      <c r="B701" s="1">
        <v>192293.05983783701</v>
      </c>
      <c r="C701" s="1">
        <v>1925.15788940672</v>
      </c>
      <c r="D701" s="1">
        <v>-9.7311354900103204</v>
      </c>
      <c r="E701" s="1">
        <v>4</v>
      </c>
      <c r="F701" s="1">
        <f t="shared" si="2"/>
        <v>7</v>
      </c>
      <c r="G701" s="1" t="s">
        <v>84</v>
      </c>
      <c r="K701" s="1"/>
      <c r="L701" s="1" t="s">
        <v>71</v>
      </c>
    </row>
    <row r="702" spans="1:12" ht="14.25" customHeight="1" x14ac:dyDescent="0.4">
      <c r="A702" s="1">
        <v>38258.869415139598</v>
      </c>
      <c r="B702" s="1">
        <v>675374.76391473098</v>
      </c>
      <c r="C702" s="1">
        <v>79.535803559031294</v>
      </c>
      <c r="D702" s="1">
        <v>-10.6287466829622</v>
      </c>
      <c r="E702" s="1">
        <v>5</v>
      </c>
      <c r="F702" s="1">
        <f t="shared" si="2"/>
        <v>7</v>
      </c>
      <c r="G702" s="1" t="s">
        <v>84</v>
      </c>
      <c r="K702" s="1"/>
      <c r="L702" s="1" t="s">
        <v>71</v>
      </c>
    </row>
    <row r="703" spans="1:12" ht="14.25" customHeight="1" x14ac:dyDescent="0.4">
      <c r="A703" s="1">
        <v>34785.665808214901</v>
      </c>
      <c r="B703" s="1">
        <v>393407.80931717699</v>
      </c>
      <c r="C703" s="1">
        <v>1725.4660711153599</v>
      </c>
      <c r="D703" s="1">
        <v>-7.2034253432413999</v>
      </c>
      <c r="E703" s="1">
        <v>4</v>
      </c>
      <c r="F703" s="1">
        <f t="shared" si="2"/>
        <v>7</v>
      </c>
      <c r="G703" s="1" t="s">
        <v>84</v>
      </c>
      <c r="K703" s="1"/>
      <c r="L703" s="1" t="s">
        <v>71</v>
      </c>
    </row>
    <row r="704" spans="1:12" ht="14.25" customHeight="1" x14ac:dyDescent="0.4">
      <c r="A704" s="1">
        <v>36541.699361655999</v>
      </c>
      <c r="B704" s="1">
        <v>286511.25946379598</v>
      </c>
      <c r="C704" s="1">
        <v>1780.08021371107</v>
      </c>
      <c r="D704" s="1">
        <v>-5.1255050770722699</v>
      </c>
      <c r="E704" s="1">
        <v>3</v>
      </c>
      <c r="F704" s="1">
        <f t="shared" si="2"/>
        <v>7</v>
      </c>
      <c r="G704" s="1" t="s">
        <v>84</v>
      </c>
      <c r="K704" s="1"/>
      <c r="L704" s="1" t="s">
        <v>71</v>
      </c>
    </row>
    <row r="705" spans="1:12" ht="14.25" customHeight="1" x14ac:dyDescent="0.4">
      <c r="A705" s="1">
        <v>37893.537058596798</v>
      </c>
      <c r="B705" s="1">
        <v>403641.53342473402</v>
      </c>
      <c r="C705" s="1">
        <v>1552.63547886123</v>
      </c>
      <c r="D705" s="1">
        <v>-6.50374402661713</v>
      </c>
      <c r="E705" s="1">
        <v>3</v>
      </c>
      <c r="F705" s="1">
        <f t="shared" si="2"/>
        <v>7</v>
      </c>
      <c r="G705" s="1" t="s">
        <v>84</v>
      </c>
      <c r="K705" s="1"/>
      <c r="L705" s="1" t="s">
        <v>71</v>
      </c>
    </row>
    <row r="706" spans="1:12" ht="14.25" customHeight="1" x14ac:dyDescent="0.4">
      <c r="A706" s="1">
        <v>39236.3227677506</v>
      </c>
      <c r="B706" s="1">
        <v>181644.218261634</v>
      </c>
      <c r="C706" s="1">
        <v>197.96220647841201</v>
      </c>
      <c r="D706" s="1">
        <v>-9.6059924286739005</v>
      </c>
      <c r="E706" s="1">
        <v>4</v>
      </c>
      <c r="F706" s="1">
        <f t="shared" si="2"/>
        <v>7</v>
      </c>
      <c r="G706" s="1" t="s">
        <v>84</v>
      </c>
      <c r="K706" s="1"/>
      <c r="L706" s="1" t="s">
        <v>71</v>
      </c>
    </row>
    <row r="707" spans="1:12" ht="14.25" customHeight="1" x14ac:dyDescent="0.4">
      <c r="A707" s="1">
        <v>39715.0399764381</v>
      </c>
      <c r="B707" s="1">
        <v>207290.26014006301</v>
      </c>
      <c r="C707" s="1">
        <v>514.85971119828901</v>
      </c>
      <c r="D707" s="1">
        <v>-8.4494207815059603</v>
      </c>
      <c r="E707" s="1">
        <v>3</v>
      </c>
      <c r="F707" s="1">
        <f t="shared" si="2"/>
        <v>7</v>
      </c>
      <c r="G707" s="1" t="s">
        <v>84</v>
      </c>
      <c r="K707" s="1"/>
      <c r="L707" s="1" t="s">
        <v>71</v>
      </c>
    </row>
    <row r="708" spans="1:12" ht="14.25" customHeight="1" x14ac:dyDescent="0.4">
      <c r="A708" s="1">
        <v>36830.508709746602</v>
      </c>
      <c r="B708" s="1">
        <v>792200.09266471304</v>
      </c>
      <c r="C708" s="1">
        <v>657.58818205666103</v>
      </c>
      <c r="D708" s="1">
        <v>-7.8544959265525298</v>
      </c>
      <c r="E708" s="1">
        <v>4</v>
      </c>
      <c r="F708" s="1">
        <f t="shared" si="2"/>
        <v>7</v>
      </c>
      <c r="G708" s="1" t="s">
        <v>84</v>
      </c>
      <c r="K708" s="1"/>
      <c r="L708" s="1" t="s">
        <v>71</v>
      </c>
    </row>
    <row r="709" spans="1:12" ht="14.25" customHeight="1" x14ac:dyDescent="0.4">
      <c r="A709" s="1">
        <v>33970.371099800803</v>
      </c>
      <c r="B709" s="1">
        <v>802369.29569660698</v>
      </c>
      <c r="C709" s="1">
        <v>1326.4474500260001</v>
      </c>
      <c r="D709" s="1">
        <v>-4.47898607770954</v>
      </c>
      <c r="E709" s="1">
        <v>4</v>
      </c>
      <c r="F709" s="1">
        <f t="shared" si="2"/>
        <v>7</v>
      </c>
      <c r="G709" s="1" t="s">
        <v>84</v>
      </c>
      <c r="K709" s="1"/>
      <c r="L709" s="1" t="s">
        <v>71</v>
      </c>
    </row>
    <row r="710" spans="1:12" ht="14.25" customHeight="1" x14ac:dyDescent="0.4">
      <c r="A710" s="1">
        <v>34045.058038913397</v>
      </c>
      <c r="B710" s="1">
        <v>527324.76440764498</v>
      </c>
      <c r="C710" s="1">
        <v>271.45910621925202</v>
      </c>
      <c r="D710" s="1">
        <v>-9.8264959095718698</v>
      </c>
      <c r="E710" s="1">
        <v>3</v>
      </c>
      <c r="F710" s="1">
        <f t="shared" si="2"/>
        <v>7</v>
      </c>
      <c r="G710" s="1" t="s">
        <v>84</v>
      </c>
      <c r="K710" s="1"/>
      <c r="L710" s="1" t="s">
        <v>71</v>
      </c>
    </row>
    <row r="711" spans="1:12" ht="14.25" customHeight="1" x14ac:dyDescent="0.4">
      <c r="A711" s="1">
        <v>34802.557778866198</v>
      </c>
      <c r="B711" s="1">
        <v>155163.34074864999</v>
      </c>
      <c r="C711" s="1">
        <v>1407.05048507787</v>
      </c>
      <c r="D711" s="1">
        <v>-5.2962122181184901</v>
      </c>
      <c r="E711" s="1">
        <v>4</v>
      </c>
      <c r="F711" s="1">
        <f t="shared" si="2"/>
        <v>7</v>
      </c>
      <c r="G711" s="1" t="s">
        <v>84</v>
      </c>
      <c r="K711" s="1"/>
      <c r="L711" s="1" t="s">
        <v>71</v>
      </c>
    </row>
    <row r="712" spans="1:12" ht="14.25" customHeight="1" x14ac:dyDescent="0.4">
      <c r="A712" s="1">
        <v>38885.020791885603</v>
      </c>
      <c r="B712" s="1">
        <v>281520.95821123902</v>
      </c>
      <c r="C712" s="1">
        <v>213.596613610866</v>
      </c>
      <c r="D712" s="1">
        <v>-6.6619258010818303</v>
      </c>
      <c r="E712" s="1">
        <v>4</v>
      </c>
      <c r="F712" s="1">
        <f t="shared" si="2"/>
        <v>7</v>
      </c>
      <c r="G712" s="1" t="s">
        <v>84</v>
      </c>
      <c r="K712" s="1"/>
      <c r="L712" s="1" t="s">
        <v>71</v>
      </c>
    </row>
    <row r="713" spans="1:12" ht="14.25" customHeight="1" x14ac:dyDescent="0.4">
      <c r="A713" s="1">
        <v>34779.975252800701</v>
      </c>
      <c r="B713" s="1">
        <v>366995.32108232699</v>
      </c>
      <c r="C713" s="1">
        <v>1276.0057092970401</v>
      </c>
      <c r="D713" s="1">
        <v>-8.4017560773931699</v>
      </c>
      <c r="E713" s="1">
        <v>5</v>
      </c>
      <c r="F713" s="1">
        <f t="shared" si="2"/>
        <v>7</v>
      </c>
      <c r="G713" s="1" t="s">
        <v>84</v>
      </c>
      <c r="K713" s="1"/>
      <c r="L713" s="1" t="s">
        <v>71</v>
      </c>
    </row>
    <row r="714" spans="1:12" ht="14.25" customHeight="1" x14ac:dyDescent="0.4">
      <c r="A714" s="1">
        <v>38699.993782481703</v>
      </c>
      <c r="B714" s="1">
        <v>704936.58717261499</v>
      </c>
      <c r="C714" s="1">
        <v>966.05275269879905</v>
      </c>
      <c r="D714" s="1">
        <v>-9.60281445486876</v>
      </c>
      <c r="E714" s="1">
        <v>5</v>
      </c>
      <c r="F714" s="1">
        <f t="shared" si="2"/>
        <v>7</v>
      </c>
      <c r="G714" s="1" t="s">
        <v>84</v>
      </c>
      <c r="K714" s="1"/>
      <c r="L714" s="1" t="s">
        <v>71</v>
      </c>
    </row>
    <row r="715" spans="1:12" ht="14.25" customHeight="1" x14ac:dyDescent="0.4">
      <c r="A715" s="1">
        <v>34704.6747810749</v>
      </c>
      <c r="B715" s="1">
        <v>123121.928928804</v>
      </c>
      <c r="C715" s="1">
        <v>1519.3603371183499</v>
      </c>
      <c r="D715" s="1">
        <v>-8.0649206054935796</v>
      </c>
      <c r="E715" s="1">
        <v>5</v>
      </c>
      <c r="F715" s="1">
        <f t="shared" si="2"/>
        <v>7</v>
      </c>
      <c r="G715" s="1" t="s">
        <v>84</v>
      </c>
      <c r="K715" s="1"/>
      <c r="L715" s="1" t="s">
        <v>71</v>
      </c>
    </row>
    <row r="716" spans="1:12" ht="14.25" customHeight="1" x14ac:dyDescent="0.4">
      <c r="A716" s="1">
        <v>39504.845362310603</v>
      </c>
      <c r="B716" s="1">
        <v>143064.99179660701</v>
      </c>
      <c r="C716" s="1">
        <v>1395.0270610057701</v>
      </c>
      <c r="D716" s="1">
        <v>-7.7164970445135701</v>
      </c>
      <c r="E716" s="1">
        <v>5</v>
      </c>
      <c r="F716" s="1">
        <f t="shared" si="2"/>
        <v>7</v>
      </c>
      <c r="G716" s="1" t="s">
        <v>84</v>
      </c>
      <c r="K716" s="1"/>
      <c r="L716" s="1" t="s">
        <v>71</v>
      </c>
    </row>
    <row r="717" spans="1:12" ht="14.25" customHeight="1" x14ac:dyDescent="0.4">
      <c r="A717" s="1">
        <v>35449.886361893703</v>
      </c>
      <c r="B717" s="1">
        <v>234017.89885331001</v>
      </c>
      <c r="C717" s="1">
        <v>1761.50000710779</v>
      </c>
      <c r="D717" s="1">
        <v>-10.058436745834401</v>
      </c>
      <c r="E717" s="1">
        <v>5</v>
      </c>
      <c r="F717" s="1">
        <f t="shared" si="2"/>
        <v>7</v>
      </c>
      <c r="G717" s="1" t="s">
        <v>84</v>
      </c>
      <c r="K717" s="1"/>
      <c r="L717" s="1" t="s">
        <v>71</v>
      </c>
    </row>
    <row r="718" spans="1:12" ht="14.25" customHeight="1" x14ac:dyDescent="0.4">
      <c r="A718" s="1">
        <v>34376.1667530185</v>
      </c>
      <c r="B718" s="1">
        <v>580688.63576850703</v>
      </c>
      <c r="C718" s="1">
        <v>1736.64281602903</v>
      </c>
      <c r="D718" s="1">
        <v>-7.0199914991760197</v>
      </c>
      <c r="E718" s="1">
        <v>3</v>
      </c>
      <c r="F718" s="1">
        <f t="shared" si="2"/>
        <v>7</v>
      </c>
      <c r="G718" s="1" t="s">
        <v>84</v>
      </c>
      <c r="K718" s="1"/>
      <c r="L718" s="1" t="s">
        <v>71</v>
      </c>
    </row>
    <row r="719" spans="1:12" ht="14.25" customHeight="1" x14ac:dyDescent="0.4">
      <c r="A719" s="1">
        <v>34757.587005832203</v>
      </c>
      <c r="B719" s="1">
        <v>640334.29478575801</v>
      </c>
      <c r="C719" s="1">
        <v>655.26953329908804</v>
      </c>
      <c r="D719" s="1">
        <v>-9.3743038352026602</v>
      </c>
      <c r="E719" s="1">
        <v>4</v>
      </c>
      <c r="F719" s="1">
        <f t="shared" si="2"/>
        <v>7</v>
      </c>
      <c r="G719" s="1" t="s">
        <v>84</v>
      </c>
      <c r="K719" s="1"/>
      <c r="L719" s="1" t="s">
        <v>71</v>
      </c>
    </row>
    <row r="720" spans="1:12" ht="14.25" customHeight="1" x14ac:dyDescent="0.4">
      <c r="A720" s="1">
        <v>37312.312733026498</v>
      </c>
      <c r="B720" s="1">
        <v>579699.79071486497</v>
      </c>
      <c r="C720" s="1">
        <v>1363.3851765480799</v>
      </c>
      <c r="D720" s="1">
        <v>-8.3476680740862204</v>
      </c>
      <c r="E720" s="1">
        <v>5</v>
      </c>
      <c r="F720" s="1">
        <f t="shared" si="2"/>
        <v>7</v>
      </c>
      <c r="G720" s="1" t="s">
        <v>84</v>
      </c>
      <c r="K720" s="1"/>
      <c r="L720" s="1" t="s">
        <v>71</v>
      </c>
    </row>
    <row r="721" spans="1:12" ht="14.25" customHeight="1" x14ac:dyDescent="0.4">
      <c r="A721" s="1">
        <v>36313.021942319101</v>
      </c>
      <c r="B721" s="1">
        <v>437585.85483881203</v>
      </c>
      <c r="C721" s="1">
        <v>390.43570740849299</v>
      </c>
      <c r="D721" s="1">
        <v>-7.0622482397950703</v>
      </c>
      <c r="E721" s="1">
        <v>3</v>
      </c>
      <c r="F721" s="1">
        <f t="shared" si="2"/>
        <v>7</v>
      </c>
      <c r="G721" s="1" t="s">
        <v>84</v>
      </c>
      <c r="K721" s="1"/>
      <c r="L721" s="1" t="s">
        <v>71</v>
      </c>
    </row>
    <row r="722" spans="1:12" ht="14.25" customHeight="1" x14ac:dyDescent="0.4">
      <c r="A722" s="1">
        <v>35461.616549441002</v>
      </c>
      <c r="B722" s="1">
        <v>506963.39460421703</v>
      </c>
      <c r="C722" s="1">
        <v>65.555549992482497</v>
      </c>
      <c r="D722" s="1">
        <v>-9.2082963263794095</v>
      </c>
      <c r="E722" s="1">
        <v>5</v>
      </c>
      <c r="F722" s="1">
        <f t="shared" si="2"/>
        <v>7</v>
      </c>
      <c r="G722" s="1" t="s">
        <v>84</v>
      </c>
      <c r="K722" s="1"/>
      <c r="L722" s="1" t="s">
        <v>71</v>
      </c>
    </row>
    <row r="723" spans="1:12" ht="14.25" customHeight="1" x14ac:dyDescent="0.4">
      <c r="A723" s="1">
        <v>38815.800395273996</v>
      </c>
      <c r="B723" s="1">
        <v>325956.067122648</v>
      </c>
      <c r="C723" s="1">
        <v>1451.42490516409</v>
      </c>
      <c r="D723" s="1">
        <v>-8.9579444954851706</v>
      </c>
      <c r="E723" s="1">
        <v>4</v>
      </c>
      <c r="F723" s="1">
        <f t="shared" si="2"/>
        <v>7</v>
      </c>
      <c r="G723" s="1" t="s">
        <v>84</v>
      </c>
      <c r="K723" s="1"/>
      <c r="L723" s="1" t="s">
        <v>71</v>
      </c>
    </row>
    <row r="724" spans="1:12" ht="14.25" customHeight="1" x14ac:dyDescent="0.4">
      <c r="A724" s="1">
        <v>37096.848638069103</v>
      </c>
      <c r="B724" s="1">
        <v>649699.48380543804</v>
      </c>
      <c r="C724" s="1">
        <v>977.41207581672995</v>
      </c>
      <c r="D724" s="1">
        <v>-6.8412510691319097</v>
      </c>
      <c r="E724" s="1">
        <v>4</v>
      </c>
      <c r="F724" s="1">
        <f t="shared" si="2"/>
        <v>7</v>
      </c>
      <c r="G724" s="1" t="s">
        <v>84</v>
      </c>
      <c r="K724" s="1"/>
      <c r="L724" s="1" t="s">
        <v>71</v>
      </c>
    </row>
    <row r="725" spans="1:12" ht="14.25" customHeight="1" x14ac:dyDescent="0.4">
      <c r="A725" s="1">
        <v>36848.065258037997</v>
      </c>
      <c r="B725" s="1">
        <v>248433.456964129</v>
      </c>
      <c r="C725" s="1">
        <v>938.372017628771</v>
      </c>
      <c r="D725" s="1">
        <v>-9.1209797044310097</v>
      </c>
      <c r="E725" s="1">
        <v>5</v>
      </c>
      <c r="F725" s="1">
        <f t="shared" si="2"/>
        <v>7</v>
      </c>
      <c r="G725" s="1" t="s">
        <v>84</v>
      </c>
      <c r="K725" s="1"/>
      <c r="L725" s="1" t="s">
        <v>71</v>
      </c>
    </row>
    <row r="726" spans="1:12" ht="14.25" customHeight="1" x14ac:dyDescent="0.4">
      <c r="A726" s="1">
        <v>39420.355646808697</v>
      </c>
      <c r="B726" s="1">
        <v>607880.70745795895</v>
      </c>
      <c r="C726" s="1">
        <v>1763.44552827543</v>
      </c>
      <c r="D726" s="1">
        <v>-5.49804179185635</v>
      </c>
      <c r="E726" s="1">
        <v>5</v>
      </c>
      <c r="F726" s="1">
        <f t="shared" si="2"/>
        <v>7</v>
      </c>
      <c r="G726" s="1" t="s">
        <v>84</v>
      </c>
      <c r="K726" s="1"/>
      <c r="L726" s="1" t="s">
        <v>71</v>
      </c>
    </row>
    <row r="727" spans="1:12" ht="14.25" customHeight="1" x14ac:dyDescent="0.4">
      <c r="A727" s="1">
        <v>35000.873131742599</v>
      </c>
      <c r="B727" s="1">
        <v>244502.76191085001</v>
      </c>
      <c r="C727" s="1">
        <v>1190.75842616514</v>
      </c>
      <c r="D727" s="1">
        <v>-4.4723411698017603</v>
      </c>
      <c r="E727" s="1">
        <v>4</v>
      </c>
      <c r="F727" s="1">
        <f t="shared" si="2"/>
        <v>7</v>
      </c>
      <c r="G727" s="1" t="s">
        <v>84</v>
      </c>
      <c r="K727" s="1"/>
      <c r="L727" s="1" t="s">
        <v>71</v>
      </c>
    </row>
    <row r="728" spans="1:12" ht="14.25" customHeight="1" x14ac:dyDescent="0.4">
      <c r="A728" s="1">
        <v>38300.401603775099</v>
      </c>
      <c r="B728" s="1">
        <v>378061.35501907603</v>
      </c>
      <c r="C728" s="1">
        <v>1205.9075748412399</v>
      </c>
      <c r="D728" s="1">
        <v>-6.1079878261059699</v>
      </c>
      <c r="E728" s="1">
        <v>4</v>
      </c>
      <c r="F728" s="1">
        <f t="shared" si="2"/>
        <v>7</v>
      </c>
      <c r="G728" s="1" t="s">
        <v>84</v>
      </c>
      <c r="K728" s="1"/>
      <c r="L728" s="1" t="s">
        <v>71</v>
      </c>
    </row>
    <row r="729" spans="1:12" ht="14.25" customHeight="1" x14ac:dyDescent="0.4">
      <c r="A729" s="1">
        <v>38276.103659949498</v>
      </c>
      <c r="B729" s="1">
        <v>563722.87682638702</v>
      </c>
      <c r="C729" s="1">
        <v>1675.4999908913301</v>
      </c>
      <c r="D729" s="1">
        <v>-8.6116770133349103</v>
      </c>
      <c r="E729" s="1">
        <v>3</v>
      </c>
      <c r="F729" s="1">
        <f t="shared" si="2"/>
        <v>7</v>
      </c>
      <c r="G729" s="1" t="s">
        <v>84</v>
      </c>
      <c r="K729" s="1"/>
      <c r="L729" s="1" t="s">
        <v>71</v>
      </c>
    </row>
    <row r="730" spans="1:12" ht="14.25" customHeight="1" x14ac:dyDescent="0.4">
      <c r="A730" s="1">
        <v>35663.120928827499</v>
      </c>
      <c r="B730" s="1">
        <v>675356.97773157002</v>
      </c>
      <c r="C730" s="1">
        <v>1570.7093061553001</v>
      </c>
      <c r="D730" s="1">
        <v>-7.0552307203556301</v>
      </c>
      <c r="E730" s="1">
        <v>5</v>
      </c>
      <c r="F730" s="1">
        <f t="shared" si="2"/>
        <v>7</v>
      </c>
      <c r="G730" s="1" t="s">
        <v>84</v>
      </c>
      <c r="K730" s="1"/>
      <c r="L730" s="1" t="s">
        <v>71</v>
      </c>
    </row>
    <row r="731" spans="1:12" ht="14.25" customHeight="1" x14ac:dyDescent="0.4">
      <c r="A731" s="1">
        <v>36974.751485076602</v>
      </c>
      <c r="B731" s="1">
        <v>170576.21240338901</v>
      </c>
      <c r="C731" s="1">
        <v>1126.38186108233</v>
      </c>
      <c r="D731" s="1">
        <v>-10.141656781220499</v>
      </c>
      <c r="E731" s="1">
        <v>4</v>
      </c>
      <c r="F731" s="1">
        <f t="shared" si="2"/>
        <v>7</v>
      </c>
      <c r="G731" s="1" t="s">
        <v>84</v>
      </c>
      <c r="K731" s="1"/>
      <c r="L731" s="1" t="s">
        <v>71</v>
      </c>
    </row>
    <row r="732" spans="1:12" ht="14.25" customHeight="1" x14ac:dyDescent="0.4">
      <c r="A732" s="1">
        <v>33530.980026941499</v>
      </c>
      <c r="B732" s="1">
        <v>783055.70525020396</v>
      </c>
      <c r="C732" s="1">
        <v>361.52054421321901</v>
      </c>
      <c r="D732" s="1">
        <v>-4.9671231837897301</v>
      </c>
      <c r="E732" s="1">
        <v>5</v>
      </c>
      <c r="F732" s="1">
        <f t="shared" si="2"/>
        <v>7</v>
      </c>
      <c r="G732" s="1" t="s">
        <v>84</v>
      </c>
      <c r="K732" s="1"/>
      <c r="L732" s="1" t="s">
        <v>71</v>
      </c>
    </row>
    <row r="733" spans="1:12" ht="14.25" customHeight="1" x14ac:dyDescent="0.4">
      <c r="A733" s="1">
        <v>33377.650830666302</v>
      </c>
      <c r="B733" s="1">
        <v>672097.13388776802</v>
      </c>
      <c r="C733" s="1">
        <v>472.24806664322898</v>
      </c>
      <c r="D733" s="1">
        <v>-5.1398438653572596</v>
      </c>
      <c r="E733" s="1">
        <v>5</v>
      </c>
      <c r="F733" s="1">
        <f t="shared" si="2"/>
        <v>7</v>
      </c>
      <c r="G733" s="1" t="s">
        <v>84</v>
      </c>
      <c r="K733" s="1"/>
      <c r="L733" s="1" t="s">
        <v>71</v>
      </c>
    </row>
    <row r="734" spans="1:12" ht="14.25" customHeight="1" x14ac:dyDescent="0.4">
      <c r="A734" s="1">
        <v>36715.582871062797</v>
      </c>
      <c r="B734" s="1">
        <v>463484.00384365098</v>
      </c>
      <c r="C734" s="1">
        <v>1728.0763266721899</v>
      </c>
      <c r="D734" s="1">
        <v>-5.5409115752782396</v>
      </c>
      <c r="E734" s="1">
        <v>4</v>
      </c>
      <c r="F734" s="1">
        <f t="shared" si="2"/>
        <v>7</v>
      </c>
      <c r="G734" s="1" t="s">
        <v>84</v>
      </c>
      <c r="K734" s="1"/>
      <c r="L734" s="1" t="s">
        <v>71</v>
      </c>
    </row>
    <row r="735" spans="1:12" ht="14.25" customHeight="1" x14ac:dyDescent="0.4">
      <c r="A735" s="1">
        <v>38454.1706107141</v>
      </c>
      <c r="B735" s="1">
        <v>426708.20701614401</v>
      </c>
      <c r="C735" s="1">
        <v>61.929745387392103</v>
      </c>
      <c r="D735" s="1">
        <v>-9.1504825661205906</v>
      </c>
      <c r="E735" s="1">
        <v>3</v>
      </c>
      <c r="F735" s="1">
        <f t="shared" si="2"/>
        <v>7</v>
      </c>
      <c r="G735" s="1" t="s">
        <v>84</v>
      </c>
      <c r="K735" s="1"/>
      <c r="L735" s="1" t="s">
        <v>71</v>
      </c>
    </row>
    <row r="736" spans="1:12" ht="14.25" customHeight="1" x14ac:dyDescent="0.4">
      <c r="A736" s="1">
        <v>39538.074789604303</v>
      </c>
      <c r="B736" s="1">
        <v>434596.63200579601</v>
      </c>
      <c r="C736" s="1">
        <v>957.754340555917</v>
      </c>
      <c r="D736" s="1">
        <v>-6.9885714956951404</v>
      </c>
      <c r="E736" s="1">
        <v>4</v>
      </c>
      <c r="F736" s="1">
        <f t="shared" si="2"/>
        <v>7</v>
      </c>
      <c r="G736" s="1" t="s">
        <v>84</v>
      </c>
      <c r="K736" s="1"/>
      <c r="L736" s="1" t="s">
        <v>71</v>
      </c>
    </row>
    <row r="737" spans="1:12" ht="14.25" customHeight="1" x14ac:dyDescent="0.4">
      <c r="A737" s="1">
        <v>33909.3434593161</v>
      </c>
      <c r="B737" s="1">
        <v>333197.18547377898</v>
      </c>
      <c r="C737" s="1">
        <v>332.395681754257</v>
      </c>
      <c r="D737" s="1">
        <v>-10.694118399043299</v>
      </c>
      <c r="E737" s="1">
        <v>5</v>
      </c>
      <c r="F737" s="1">
        <f t="shared" si="2"/>
        <v>7</v>
      </c>
      <c r="G737" s="1" t="s">
        <v>84</v>
      </c>
      <c r="K737" s="1"/>
      <c r="L737" s="1" t="s">
        <v>71</v>
      </c>
    </row>
    <row r="738" spans="1:12" ht="14.25" customHeight="1" x14ac:dyDescent="0.4">
      <c r="A738" s="1">
        <v>36981.7656261054</v>
      </c>
      <c r="B738" s="1">
        <v>479164.60654870002</v>
      </c>
      <c r="C738" s="1">
        <v>1907.0922146139901</v>
      </c>
      <c r="D738" s="1">
        <v>-8.0843196050124106</v>
      </c>
      <c r="E738" s="1">
        <v>4</v>
      </c>
      <c r="F738" s="1">
        <f t="shared" si="2"/>
        <v>7</v>
      </c>
      <c r="G738" s="1" t="s">
        <v>84</v>
      </c>
      <c r="K738" s="1"/>
      <c r="L738" s="1" t="s">
        <v>71</v>
      </c>
    </row>
    <row r="739" spans="1:12" ht="14.25" customHeight="1" x14ac:dyDescent="0.4">
      <c r="A739" s="1">
        <v>36285.734487407397</v>
      </c>
      <c r="B739" s="1">
        <v>480798.52173795801</v>
      </c>
      <c r="C739" s="1">
        <v>1390.4771026465</v>
      </c>
      <c r="D739" s="1">
        <v>-8.8135816134024108</v>
      </c>
      <c r="E739" s="1">
        <v>3</v>
      </c>
      <c r="F739" s="1">
        <f t="shared" si="2"/>
        <v>7</v>
      </c>
      <c r="G739" s="1" t="s">
        <v>84</v>
      </c>
      <c r="K739" s="1"/>
      <c r="L739" s="1" t="s">
        <v>71</v>
      </c>
    </row>
    <row r="740" spans="1:12" ht="14.25" customHeight="1" x14ac:dyDescent="0.4">
      <c r="A740" s="1">
        <v>33083.314486508702</v>
      </c>
      <c r="B740" s="1">
        <v>702361.54577242304</v>
      </c>
      <c r="C740" s="1">
        <v>978.28451814585799</v>
      </c>
      <c r="D740" s="1">
        <v>-9.7935788568598596</v>
      </c>
      <c r="E740" s="1">
        <v>5</v>
      </c>
      <c r="F740" s="1">
        <f t="shared" si="2"/>
        <v>7</v>
      </c>
      <c r="G740" s="1" t="s">
        <v>84</v>
      </c>
      <c r="K740" s="1"/>
      <c r="L740" s="1" t="s">
        <v>71</v>
      </c>
    </row>
    <row r="741" spans="1:12" ht="14.25" customHeight="1" x14ac:dyDescent="0.4">
      <c r="A741" s="1">
        <v>35359.858510792197</v>
      </c>
      <c r="B741" s="1">
        <v>685901.66590936203</v>
      </c>
      <c r="C741" s="1">
        <v>921.21451960295099</v>
      </c>
      <c r="D741" s="1">
        <v>-9.6815951098446504</v>
      </c>
      <c r="E741" s="1">
        <v>3</v>
      </c>
      <c r="F741" s="1">
        <f t="shared" si="2"/>
        <v>7</v>
      </c>
      <c r="G741" s="1" t="s">
        <v>84</v>
      </c>
      <c r="K741" s="1"/>
      <c r="L741" s="1" t="s">
        <v>71</v>
      </c>
    </row>
    <row r="742" spans="1:12" ht="14.25" customHeight="1" x14ac:dyDescent="0.4">
      <c r="A742" s="1">
        <v>4431.4269984903603</v>
      </c>
      <c r="B742" s="1">
        <v>344595.60297377099</v>
      </c>
      <c r="C742" s="1">
        <v>1409.6915523743301</v>
      </c>
      <c r="D742" s="1">
        <v>4.0424225286339901</v>
      </c>
      <c r="E742" s="1">
        <v>3</v>
      </c>
      <c r="F742" s="1">
        <f t="shared" si="2"/>
        <v>1</v>
      </c>
      <c r="G742" s="1" t="s">
        <v>78</v>
      </c>
      <c r="K742" s="1"/>
      <c r="L742" s="1" t="s">
        <v>77</v>
      </c>
    </row>
    <row r="743" spans="1:12" ht="14.25" customHeight="1" x14ac:dyDescent="0.4">
      <c r="A743" s="1">
        <v>4365.0173987778098</v>
      </c>
      <c r="B743" s="1">
        <v>253871.09340466399</v>
      </c>
      <c r="C743" s="1">
        <v>924.60814157270295</v>
      </c>
      <c r="D743" s="1">
        <v>4.6520621524080603</v>
      </c>
      <c r="E743" s="1">
        <v>3</v>
      </c>
      <c r="F743" s="1">
        <f t="shared" si="2"/>
        <v>2</v>
      </c>
      <c r="G743" s="1" t="s">
        <v>78</v>
      </c>
      <c r="K743" s="1"/>
      <c r="L743" s="1" t="s">
        <v>81</v>
      </c>
    </row>
    <row r="744" spans="1:12" ht="14.25" customHeight="1" x14ac:dyDescent="0.4">
      <c r="A744" s="1">
        <v>5096.6980201991</v>
      </c>
      <c r="B744" s="1">
        <v>67435.373803701907</v>
      </c>
      <c r="C744" s="1">
        <v>1077.31684232776</v>
      </c>
      <c r="D744" s="1">
        <v>-8.00746710036187</v>
      </c>
      <c r="E744" s="1">
        <v>3</v>
      </c>
      <c r="F744" s="1">
        <f t="shared" si="2"/>
        <v>11</v>
      </c>
      <c r="G744" s="1" t="s">
        <v>78</v>
      </c>
      <c r="K744" s="1"/>
      <c r="L744" s="1" t="s">
        <v>80</v>
      </c>
    </row>
    <row r="745" spans="1:12" ht="14.25" customHeight="1" x14ac:dyDescent="0.4">
      <c r="A745" s="1">
        <v>4802.84445301507</v>
      </c>
      <c r="B745" s="1">
        <v>456224.71084866801</v>
      </c>
      <c r="C745" s="1">
        <v>1141.0011596936799</v>
      </c>
      <c r="D745" s="1">
        <v>0.43423720009004002</v>
      </c>
      <c r="E745" s="1">
        <v>5</v>
      </c>
      <c r="F745" s="1">
        <f t="shared" si="2"/>
        <v>2</v>
      </c>
      <c r="G745" s="1" t="s">
        <v>78</v>
      </c>
      <c r="K745" s="1"/>
      <c r="L745" s="1" t="s">
        <v>81</v>
      </c>
    </row>
    <row r="746" spans="1:12" ht="14.25" customHeight="1" x14ac:dyDescent="0.4">
      <c r="A746" s="1">
        <v>4468.2621443511798</v>
      </c>
      <c r="B746" s="1">
        <v>386619.91205216298</v>
      </c>
      <c r="C746" s="1">
        <v>591.23573627670805</v>
      </c>
      <c r="D746" s="1">
        <v>5.4542688641839003</v>
      </c>
      <c r="E746" s="1">
        <v>3</v>
      </c>
      <c r="F746" s="1">
        <f t="shared" si="2"/>
        <v>2</v>
      </c>
      <c r="G746" s="1" t="s">
        <v>78</v>
      </c>
      <c r="K746" s="1"/>
      <c r="L746" s="1" t="s">
        <v>81</v>
      </c>
    </row>
    <row r="747" spans="1:12" ht="14.25" customHeight="1" x14ac:dyDescent="0.4">
      <c r="A747" s="1">
        <v>4123.1973702554797</v>
      </c>
      <c r="B747" s="1">
        <v>493269.979734083</v>
      </c>
      <c r="C747" s="1">
        <v>386.40186708196399</v>
      </c>
      <c r="D747" s="1">
        <v>6.0712547210016297</v>
      </c>
      <c r="E747" s="1">
        <v>5</v>
      </c>
      <c r="F747" s="1">
        <f t="shared" si="2"/>
        <v>2</v>
      </c>
      <c r="G747" s="1" t="s">
        <v>78</v>
      </c>
      <c r="K747" s="1"/>
      <c r="L747" s="1" t="s">
        <v>81</v>
      </c>
    </row>
    <row r="748" spans="1:12" ht="14.25" customHeight="1" x14ac:dyDescent="0.4">
      <c r="A748" s="1">
        <v>4820.8113603075499</v>
      </c>
      <c r="B748" s="1">
        <v>356971.00377548602</v>
      </c>
      <c r="C748" s="1">
        <v>57.155213219998899</v>
      </c>
      <c r="D748" s="1">
        <v>-9.4583907119944595</v>
      </c>
      <c r="E748" s="1">
        <v>3</v>
      </c>
      <c r="F748" s="1">
        <f t="shared" si="2"/>
        <v>9</v>
      </c>
      <c r="G748" s="1" t="s">
        <v>78</v>
      </c>
      <c r="K748" s="1"/>
      <c r="L748" s="1" t="s">
        <v>82</v>
      </c>
    </row>
    <row r="749" spans="1:12" ht="14.25" customHeight="1" x14ac:dyDescent="0.4">
      <c r="A749" s="1">
        <v>4714.1250005177699</v>
      </c>
      <c r="B749" s="1">
        <v>511131.08602323302</v>
      </c>
      <c r="C749" s="1">
        <v>724.65615141043202</v>
      </c>
      <c r="D749" s="1">
        <v>-8.1884194153135805</v>
      </c>
      <c r="E749" s="1">
        <v>5</v>
      </c>
      <c r="F749" s="1">
        <f t="shared" si="2"/>
        <v>1</v>
      </c>
      <c r="G749" s="1" t="s">
        <v>78</v>
      </c>
      <c r="K749" s="1"/>
      <c r="L749" s="1" t="s">
        <v>77</v>
      </c>
    </row>
    <row r="750" spans="1:12" ht="14.25" customHeight="1" x14ac:dyDescent="0.4">
      <c r="A750" s="1">
        <v>4096.0045387794598</v>
      </c>
      <c r="B750" s="1">
        <v>363368.82792587602</v>
      </c>
      <c r="C750" s="1">
        <v>989.82311931878803</v>
      </c>
      <c r="D750" s="1">
        <v>1.9702843399549199</v>
      </c>
      <c r="E750" s="1">
        <v>5</v>
      </c>
      <c r="F750" s="1">
        <f t="shared" si="2"/>
        <v>1</v>
      </c>
      <c r="G750" s="1" t="s">
        <v>78</v>
      </c>
      <c r="K750" s="1"/>
      <c r="L750" s="1" t="s">
        <v>77</v>
      </c>
    </row>
    <row r="751" spans="1:12" ht="14.25" customHeight="1" x14ac:dyDescent="0.4">
      <c r="A751" s="1">
        <v>4147.1974585429698</v>
      </c>
      <c r="B751" s="1">
        <v>594738.39687776705</v>
      </c>
      <c r="C751" s="1">
        <v>428.51310747411901</v>
      </c>
      <c r="D751" s="1">
        <v>-10.5047113207682</v>
      </c>
      <c r="E751" s="1">
        <v>3</v>
      </c>
      <c r="F751" s="1">
        <f t="shared" si="2"/>
        <v>2</v>
      </c>
      <c r="G751" s="1" t="s">
        <v>78</v>
      </c>
      <c r="K751" s="1"/>
      <c r="L751" s="1" t="s">
        <v>81</v>
      </c>
    </row>
    <row r="752" spans="1:12" ht="14.25" customHeight="1" x14ac:dyDescent="0.4">
      <c r="A752" s="1">
        <v>5091.8110411812704</v>
      </c>
      <c r="B752" s="1">
        <v>549014.86475982401</v>
      </c>
      <c r="C752" s="1">
        <v>794.78193632068997</v>
      </c>
      <c r="D752" s="1">
        <v>-10.114285752380599</v>
      </c>
      <c r="E752" s="1">
        <v>3</v>
      </c>
      <c r="F752" s="1">
        <f t="shared" si="2"/>
        <v>9</v>
      </c>
      <c r="G752" s="1" t="s">
        <v>78</v>
      </c>
      <c r="K752" s="1"/>
      <c r="L752" s="1" t="s">
        <v>82</v>
      </c>
    </row>
    <row r="753" spans="1:12" ht="14.25" customHeight="1" x14ac:dyDescent="0.4">
      <c r="A753" s="1">
        <v>4559.9889656917303</v>
      </c>
      <c r="B753" s="1">
        <v>319789.43285901699</v>
      </c>
      <c r="C753" s="1">
        <v>377.45231863446497</v>
      </c>
      <c r="D753" s="1">
        <v>-2.6366097017515102</v>
      </c>
      <c r="E753" s="1">
        <v>5</v>
      </c>
      <c r="F753" s="1">
        <f t="shared" si="2"/>
        <v>2</v>
      </c>
      <c r="G753" s="1" t="s">
        <v>78</v>
      </c>
      <c r="K753" s="1"/>
      <c r="L753" s="1" t="s">
        <v>81</v>
      </c>
    </row>
    <row r="754" spans="1:12" ht="14.25" customHeight="1" x14ac:dyDescent="0.4">
      <c r="A754" s="1">
        <v>4039.5877789208498</v>
      </c>
      <c r="B754" s="1">
        <v>496958.61190788099</v>
      </c>
      <c r="C754" s="1">
        <v>456.93602056858703</v>
      </c>
      <c r="D754" s="1">
        <v>3.8196998249045402</v>
      </c>
      <c r="E754" s="1">
        <v>5</v>
      </c>
      <c r="F754" s="1">
        <f t="shared" si="2"/>
        <v>2</v>
      </c>
      <c r="G754" s="1" t="s">
        <v>78</v>
      </c>
      <c r="K754" s="1"/>
      <c r="L754" s="1" t="s">
        <v>81</v>
      </c>
    </row>
    <row r="755" spans="1:12" ht="14.25" customHeight="1" x14ac:dyDescent="0.4">
      <c r="A755" s="1">
        <v>4074.0532092195499</v>
      </c>
      <c r="B755" s="1">
        <v>298009.348559206</v>
      </c>
      <c r="C755" s="1">
        <v>998.10513212889202</v>
      </c>
      <c r="D755" s="1">
        <v>6.4530536796406803</v>
      </c>
      <c r="E755" s="1">
        <v>3</v>
      </c>
      <c r="F755" s="1">
        <f t="shared" si="2"/>
        <v>2</v>
      </c>
      <c r="G755" s="1" t="s">
        <v>78</v>
      </c>
      <c r="K755" s="1"/>
      <c r="L755" s="1" t="s">
        <v>81</v>
      </c>
    </row>
    <row r="756" spans="1:12" ht="14.25" customHeight="1" x14ac:dyDescent="0.4">
      <c r="A756" s="1">
        <v>4169.5385559692204</v>
      </c>
      <c r="B756" s="1">
        <v>522145.08459957299</v>
      </c>
      <c r="C756" s="1">
        <v>1367.4836729912099</v>
      </c>
      <c r="D756" s="1">
        <v>-11.3113898052294</v>
      </c>
      <c r="E756" s="1">
        <v>5</v>
      </c>
      <c r="F756" s="1">
        <f t="shared" si="2"/>
        <v>9</v>
      </c>
      <c r="G756" s="1" t="s">
        <v>78</v>
      </c>
      <c r="K756" s="1"/>
      <c r="L756" s="1" t="s">
        <v>82</v>
      </c>
    </row>
    <row r="757" spans="1:12" ht="14.25" customHeight="1" x14ac:dyDescent="0.4">
      <c r="A757" s="1">
        <v>4995.1413199789804</v>
      </c>
      <c r="B757" s="1">
        <v>203163.458068095</v>
      </c>
      <c r="C757" s="1">
        <v>1321.0477402911399</v>
      </c>
      <c r="D757" s="1">
        <v>-1.67949682319872</v>
      </c>
      <c r="E757" s="1">
        <v>3</v>
      </c>
      <c r="F757" s="1">
        <f t="shared" si="2"/>
        <v>1</v>
      </c>
      <c r="G757" s="1" t="s">
        <v>78</v>
      </c>
      <c r="K757" s="1"/>
      <c r="L757" s="1" t="s">
        <v>77</v>
      </c>
    </row>
    <row r="758" spans="1:12" ht="14.25" customHeight="1" x14ac:dyDescent="0.4">
      <c r="A758" s="1">
        <v>4526.0046202083104</v>
      </c>
      <c r="B758" s="1">
        <v>614972.319220779</v>
      </c>
      <c r="C758" s="1">
        <v>322.63784526731899</v>
      </c>
      <c r="D758" s="1">
        <v>4.0246869651508401</v>
      </c>
      <c r="E758" s="1">
        <v>5</v>
      </c>
      <c r="F758" s="1">
        <f t="shared" si="2"/>
        <v>2</v>
      </c>
      <c r="G758" s="1" t="s">
        <v>78</v>
      </c>
      <c r="K758" s="1"/>
      <c r="L758" s="1" t="s">
        <v>81</v>
      </c>
    </row>
    <row r="759" spans="1:12" ht="14.25" customHeight="1" x14ac:dyDescent="0.4">
      <c r="A759" s="1">
        <v>4630.2598417324998</v>
      </c>
      <c r="B759" s="1">
        <v>175273.01671784199</v>
      </c>
      <c r="C759" s="1">
        <v>612.68778074122997</v>
      </c>
      <c r="D759" s="1">
        <v>4.87995198191624</v>
      </c>
      <c r="E759" s="1">
        <v>3</v>
      </c>
      <c r="F759" s="1">
        <f t="shared" si="2"/>
        <v>2</v>
      </c>
      <c r="G759" s="1" t="s">
        <v>78</v>
      </c>
      <c r="K759" s="1"/>
      <c r="L759" s="1" t="s">
        <v>81</v>
      </c>
    </row>
    <row r="760" spans="1:12" ht="14.25" customHeight="1" x14ac:dyDescent="0.4">
      <c r="A760" s="1">
        <v>4557.4186130795897</v>
      </c>
      <c r="B760" s="1">
        <v>45883.485841211797</v>
      </c>
      <c r="C760" s="1">
        <v>1362.1016908988099</v>
      </c>
      <c r="D760" s="1">
        <v>3.7383936625201502</v>
      </c>
      <c r="E760" s="1">
        <v>5</v>
      </c>
      <c r="F760" s="1">
        <f t="shared" si="2"/>
        <v>11</v>
      </c>
      <c r="G760" s="1" t="s">
        <v>78</v>
      </c>
      <c r="K760" s="1"/>
      <c r="L760" s="1" t="s">
        <v>80</v>
      </c>
    </row>
    <row r="761" spans="1:12" ht="14.25" customHeight="1" x14ac:dyDescent="0.4">
      <c r="A761" s="1">
        <v>4089.3606808689401</v>
      </c>
      <c r="B761" s="1">
        <v>473270.89284535899</v>
      </c>
      <c r="C761" s="1">
        <v>394.10503049101197</v>
      </c>
      <c r="D761" s="1">
        <v>4.3383091434910197</v>
      </c>
      <c r="E761" s="1">
        <v>3</v>
      </c>
      <c r="F761" s="1">
        <f t="shared" si="2"/>
        <v>1</v>
      </c>
      <c r="G761" s="1" t="s">
        <v>78</v>
      </c>
      <c r="K761" s="1"/>
      <c r="L761" s="1" t="s">
        <v>77</v>
      </c>
    </row>
    <row r="762" spans="1:12" ht="14.25" customHeight="1" x14ac:dyDescent="0.4">
      <c r="A762" s="1">
        <v>4999.7182569839397</v>
      </c>
      <c r="B762" s="1">
        <v>523648.845285494</v>
      </c>
      <c r="C762" s="1">
        <v>1483.1000538241601</v>
      </c>
      <c r="D762" s="1">
        <v>1.96367732512299</v>
      </c>
      <c r="E762" s="1">
        <v>5</v>
      </c>
      <c r="F762" s="1">
        <f t="shared" si="2"/>
        <v>2</v>
      </c>
      <c r="G762" s="1" t="s">
        <v>78</v>
      </c>
      <c r="K762" s="1"/>
      <c r="L762" s="1" t="s">
        <v>81</v>
      </c>
    </row>
    <row r="763" spans="1:12" ht="14.25" customHeight="1" x14ac:dyDescent="0.4">
      <c r="A763" s="1">
        <v>4331.5561438427403</v>
      </c>
      <c r="B763" s="1">
        <v>581073.00539987499</v>
      </c>
      <c r="C763" s="1">
        <v>950.09014937467498</v>
      </c>
      <c r="D763" s="1">
        <v>-9.2874100519603608</v>
      </c>
      <c r="E763" s="1">
        <v>3</v>
      </c>
      <c r="F763" s="1">
        <f t="shared" si="2"/>
        <v>1</v>
      </c>
      <c r="G763" s="1" t="s">
        <v>78</v>
      </c>
      <c r="K763" s="1"/>
      <c r="L763" s="1" t="s">
        <v>77</v>
      </c>
    </row>
    <row r="764" spans="1:12" ht="14.25" customHeight="1" x14ac:dyDescent="0.4">
      <c r="A764" s="1">
        <v>4310.1443557846096</v>
      </c>
      <c r="B764" s="1">
        <v>206025.36202604399</v>
      </c>
      <c r="C764" s="1">
        <v>254.30395597407599</v>
      </c>
      <c r="D764" s="1">
        <v>-2.2805376916541</v>
      </c>
      <c r="E764" s="1">
        <v>5</v>
      </c>
      <c r="F764" s="1">
        <f t="shared" si="2"/>
        <v>9</v>
      </c>
      <c r="G764" s="1" t="s">
        <v>78</v>
      </c>
      <c r="K764" s="1"/>
      <c r="L764" s="1" t="s">
        <v>82</v>
      </c>
    </row>
    <row r="765" spans="1:12" ht="14.25" customHeight="1" x14ac:dyDescent="0.4">
      <c r="A765" s="1">
        <v>4666.8310104471102</v>
      </c>
      <c r="B765" s="1">
        <v>506563.65207366197</v>
      </c>
      <c r="C765" s="1">
        <v>1267.5274819922699</v>
      </c>
      <c r="D765" s="1">
        <v>-8.3685867521828303</v>
      </c>
      <c r="E765" s="1">
        <v>3</v>
      </c>
      <c r="F765" s="1">
        <f t="shared" si="2"/>
        <v>2</v>
      </c>
      <c r="G765" s="1" t="s">
        <v>78</v>
      </c>
      <c r="K765" s="1"/>
      <c r="L765" s="1" t="s">
        <v>81</v>
      </c>
    </row>
    <row r="766" spans="1:12" ht="14.25" customHeight="1" x14ac:dyDescent="0.4">
      <c r="A766" s="1">
        <v>4537.0392893897697</v>
      </c>
      <c r="B766" s="1">
        <v>339097.74922807899</v>
      </c>
      <c r="C766" s="1">
        <v>1006.10694123855</v>
      </c>
      <c r="D766" s="1">
        <v>3.4835714611921502</v>
      </c>
      <c r="E766" s="1">
        <v>5</v>
      </c>
      <c r="F766" s="1">
        <f t="shared" si="2"/>
        <v>11</v>
      </c>
      <c r="G766" s="1" t="s">
        <v>78</v>
      </c>
      <c r="K766" s="1"/>
      <c r="L766" s="1" t="s">
        <v>80</v>
      </c>
    </row>
    <row r="767" spans="1:12" ht="14.25" customHeight="1" x14ac:dyDescent="0.4">
      <c r="A767" s="1">
        <v>4419.0372087665201</v>
      </c>
      <c r="B767" s="1">
        <v>291875.819439899</v>
      </c>
      <c r="C767" s="1">
        <v>838.61883414176305</v>
      </c>
      <c r="D767" s="1">
        <v>5.2176822921964696</v>
      </c>
      <c r="E767" s="1">
        <v>3</v>
      </c>
      <c r="F767" s="1">
        <f t="shared" ref="F767:F1021" si="3">IF(L767="Red",1,IF(L767="Orange-Red",2,IF(L767="Pale Yellow Orange",3,IF(L767="White",4,IF(L767="Blue White",5,IF(L767="Whitish",6,IF(L767="Blue",7,IF(L767="Yellowish White",8,IF(L767="Orange",9,IF(L767="Yellow-White",10,IF(L767="Yellowish",11)))))))))))</f>
        <v>2</v>
      </c>
      <c r="G767" s="1" t="s">
        <v>78</v>
      </c>
      <c r="K767" s="1"/>
      <c r="L767" s="1" t="s">
        <v>81</v>
      </c>
    </row>
    <row r="768" spans="1:12" ht="14.25" customHeight="1" x14ac:dyDescent="0.4">
      <c r="A768" s="1">
        <v>4734.2053662746603</v>
      </c>
      <c r="B768" s="1">
        <v>517072.67327467102</v>
      </c>
      <c r="C768" s="1">
        <v>386.13431399965799</v>
      </c>
      <c r="D768" s="1">
        <v>-8.3569066614073808</v>
      </c>
      <c r="E768" s="1">
        <v>3</v>
      </c>
      <c r="F768" s="1">
        <f t="shared" si="3"/>
        <v>9</v>
      </c>
      <c r="G768" s="1" t="s">
        <v>78</v>
      </c>
      <c r="K768" s="1"/>
      <c r="L768" s="1" t="s">
        <v>82</v>
      </c>
    </row>
    <row r="769" spans="1:12" ht="14.25" customHeight="1" x14ac:dyDescent="0.4">
      <c r="A769" s="1">
        <v>5044.2058451672801</v>
      </c>
      <c r="B769" s="1">
        <v>599701.10298856301</v>
      </c>
      <c r="C769" s="1">
        <v>62.362969582022302</v>
      </c>
      <c r="D769" s="1">
        <v>4.4253630795290704</v>
      </c>
      <c r="E769" s="1">
        <v>5</v>
      </c>
      <c r="F769" s="1">
        <f t="shared" si="3"/>
        <v>9</v>
      </c>
      <c r="G769" s="1" t="s">
        <v>78</v>
      </c>
      <c r="K769" s="1"/>
      <c r="L769" s="1" t="s">
        <v>82</v>
      </c>
    </row>
    <row r="770" spans="1:12" ht="14.25" customHeight="1" x14ac:dyDescent="0.4">
      <c r="A770" s="1">
        <v>4695.6064288050402</v>
      </c>
      <c r="B770" s="1">
        <v>48051.998863860703</v>
      </c>
      <c r="C770" s="1">
        <v>358.60734943506901</v>
      </c>
      <c r="D770" s="1">
        <v>-4.4488056377173599</v>
      </c>
      <c r="E770" s="1">
        <v>5</v>
      </c>
      <c r="F770" s="1">
        <f t="shared" si="3"/>
        <v>2</v>
      </c>
      <c r="G770" s="1" t="s">
        <v>78</v>
      </c>
      <c r="K770" s="1"/>
      <c r="L770" s="1" t="s">
        <v>81</v>
      </c>
    </row>
    <row r="771" spans="1:12" ht="14.25" customHeight="1" x14ac:dyDescent="0.4">
      <c r="A771" s="1">
        <v>4325.2755805009201</v>
      </c>
      <c r="B771" s="1">
        <v>446462.795201289</v>
      </c>
      <c r="C771" s="1">
        <v>554.45515942295799</v>
      </c>
      <c r="D771" s="1">
        <v>-4.54353693980263</v>
      </c>
      <c r="E771" s="1">
        <v>3</v>
      </c>
      <c r="F771" s="1">
        <f t="shared" si="3"/>
        <v>11</v>
      </c>
      <c r="G771" s="1" t="s">
        <v>78</v>
      </c>
      <c r="K771" s="1"/>
      <c r="L771" s="1" t="s">
        <v>80</v>
      </c>
    </row>
    <row r="772" spans="1:12" ht="14.25" customHeight="1" x14ac:dyDescent="0.4">
      <c r="A772" s="1">
        <v>4240.0838333704896</v>
      </c>
      <c r="B772" s="1">
        <v>148003.72464855501</v>
      </c>
      <c r="C772" s="1">
        <v>972.01142695613498</v>
      </c>
      <c r="D772" s="1">
        <v>-6.53207847268623</v>
      </c>
      <c r="E772" s="1">
        <v>3</v>
      </c>
      <c r="F772" s="1">
        <f t="shared" si="3"/>
        <v>9</v>
      </c>
      <c r="G772" s="1" t="s">
        <v>78</v>
      </c>
      <c r="K772" s="1"/>
      <c r="L772" s="1" t="s">
        <v>82</v>
      </c>
    </row>
    <row r="773" spans="1:12" ht="14.25" customHeight="1" x14ac:dyDescent="0.4">
      <c r="A773" s="1">
        <v>4496.7300875083802</v>
      </c>
      <c r="B773" s="1">
        <v>251304.252456855</v>
      </c>
      <c r="C773" s="1">
        <v>1512.6855316181</v>
      </c>
      <c r="D773" s="1">
        <v>4.1416367241779204</v>
      </c>
      <c r="E773" s="1">
        <v>5</v>
      </c>
      <c r="F773" s="1">
        <f t="shared" si="3"/>
        <v>9</v>
      </c>
      <c r="G773" s="1" t="s">
        <v>78</v>
      </c>
      <c r="K773" s="1"/>
      <c r="L773" s="1" t="s">
        <v>82</v>
      </c>
    </row>
    <row r="774" spans="1:12" ht="14.25" customHeight="1" x14ac:dyDescent="0.4">
      <c r="A774" s="1">
        <v>4044.8934909679201</v>
      </c>
      <c r="B774" s="1">
        <v>168918.45116058699</v>
      </c>
      <c r="C774" s="1">
        <v>318.40860565268099</v>
      </c>
      <c r="D774" s="1">
        <v>1.8799279742460899</v>
      </c>
      <c r="E774" s="1">
        <v>5</v>
      </c>
      <c r="F774" s="1">
        <f t="shared" si="3"/>
        <v>11</v>
      </c>
      <c r="G774" s="1" t="s">
        <v>78</v>
      </c>
      <c r="K774" s="1"/>
      <c r="L774" s="1" t="s">
        <v>80</v>
      </c>
    </row>
    <row r="775" spans="1:12" ht="14.25" customHeight="1" x14ac:dyDescent="0.4">
      <c r="A775" s="1">
        <v>4976.1742165485002</v>
      </c>
      <c r="B775" s="1">
        <v>524483.40369155596</v>
      </c>
      <c r="C775" s="1">
        <v>1161.5598846130099</v>
      </c>
      <c r="D775" s="1">
        <v>-3.3748696216356402</v>
      </c>
      <c r="E775" s="1">
        <v>5</v>
      </c>
      <c r="F775" s="1">
        <f t="shared" si="3"/>
        <v>11</v>
      </c>
      <c r="G775" s="1" t="s">
        <v>78</v>
      </c>
      <c r="K775" s="1"/>
      <c r="L775" s="1" t="s">
        <v>80</v>
      </c>
    </row>
    <row r="776" spans="1:12" ht="14.25" customHeight="1" x14ac:dyDescent="0.4">
      <c r="A776" s="1">
        <v>4684.2711941630796</v>
      </c>
      <c r="B776" s="1">
        <v>627085.500911335</v>
      </c>
      <c r="C776" s="1">
        <v>1359.71768932595</v>
      </c>
      <c r="D776" s="1">
        <v>1.3096969997385499</v>
      </c>
      <c r="E776" s="1">
        <v>3</v>
      </c>
      <c r="F776" s="1">
        <f t="shared" si="3"/>
        <v>9</v>
      </c>
      <c r="G776" s="1" t="s">
        <v>78</v>
      </c>
      <c r="K776" s="1"/>
      <c r="L776" s="1" t="s">
        <v>82</v>
      </c>
    </row>
    <row r="777" spans="1:12" ht="14.25" customHeight="1" x14ac:dyDescent="0.4">
      <c r="A777" s="1">
        <v>4238.3408411752998</v>
      </c>
      <c r="B777" s="1">
        <v>409343.14890659001</v>
      </c>
      <c r="C777" s="1">
        <v>724.820181730032</v>
      </c>
      <c r="D777" s="1">
        <v>5.5097526388144997</v>
      </c>
      <c r="E777" s="1">
        <v>3</v>
      </c>
      <c r="F777" s="1">
        <f t="shared" si="3"/>
        <v>9</v>
      </c>
      <c r="G777" s="1" t="s">
        <v>78</v>
      </c>
      <c r="K777" s="1"/>
      <c r="L777" s="1" t="s">
        <v>82</v>
      </c>
    </row>
    <row r="778" spans="1:12" ht="14.25" customHeight="1" x14ac:dyDescent="0.4">
      <c r="A778" s="1">
        <v>4585.3487567950697</v>
      </c>
      <c r="B778" s="1">
        <v>443490.308721899</v>
      </c>
      <c r="C778" s="1">
        <v>244.442012742332</v>
      </c>
      <c r="D778" s="1">
        <v>-8.2739865363516394</v>
      </c>
      <c r="E778" s="1">
        <v>5</v>
      </c>
      <c r="F778" s="1">
        <f t="shared" si="3"/>
        <v>2</v>
      </c>
      <c r="G778" s="1" t="s">
        <v>78</v>
      </c>
      <c r="K778" s="1"/>
      <c r="L778" s="1" t="s">
        <v>81</v>
      </c>
    </row>
    <row r="779" spans="1:12" ht="14.25" customHeight="1" x14ac:dyDescent="0.4">
      <c r="A779" s="1">
        <v>4074.04525945868</v>
      </c>
      <c r="B779" s="1">
        <v>587351.02047454496</v>
      </c>
      <c r="C779" s="1">
        <v>1244.1028031605199</v>
      </c>
      <c r="D779" s="1">
        <v>-7.0127049021744297</v>
      </c>
      <c r="E779" s="1">
        <v>3</v>
      </c>
      <c r="F779" s="1">
        <f t="shared" si="3"/>
        <v>2</v>
      </c>
      <c r="G779" s="1" t="s">
        <v>78</v>
      </c>
      <c r="K779" s="1"/>
      <c r="L779" s="1" t="s">
        <v>81</v>
      </c>
    </row>
    <row r="780" spans="1:12" ht="14.25" customHeight="1" x14ac:dyDescent="0.4">
      <c r="A780" s="1">
        <v>4960.8196119352197</v>
      </c>
      <c r="B780" s="1">
        <v>433221.13183332898</v>
      </c>
      <c r="C780" s="1">
        <v>731.37906900438804</v>
      </c>
      <c r="D780" s="1">
        <v>8.0067610177625398E-2</v>
      </c>
      <c r="E780" s="1">
        <v>3</v>
      </c>
      <c r="F780" s="1">
        <f t="shared" si="3"/>
        <v>2</v>
      </c>
      <c r="G780" s="1" t="s">
        <v>78</v>
      </c>
      <c r="K780" s="1"/>
      <c r="L780" s="1" t="s">
        <v>81</v>
      </c>
    </row>
    <row r="781" spans="1:12" ht="14.25" customHeight="1" x14ac:dyDescent="0.4">
      <c r="A781" s="1">
        <v>4500.8993286611003</v>
      </c>
      <c r="B781" s="1">
        <v>358063.00545198098</v>
      </c>
      <c r="C781" s="1">
        <v>179.08762587751099</v>
      </c>
      <c r="D781" s="1">
        <v>3.0809294771532998</v>
      </c>
      <c r="E781" s="1">
        <v>5</v>
      </c>
      <c r="F781" s="1">
        <f t="shared" si="3"/>
        <v>11</v>
      </c>
      <c r="G781" s="1" t="s">
        <v>78</v>
      </c>
      <c r="K781" s="1"/>
      <c r="L781" s="1" t="s">
        <v>80</v>
      </c>
    </row>
    <row r="782" spans="1:12" ht="14.25" customHeight="1" x14ac:dyDescent="0.4">
      <c r="A782" s="1">
        <v>4616.1660455972196</v>
      </c>
      <c r="B782" s="1">
        <v>239933.99608036201</v>
      </c>
      <c r="C782" s="1">
        <v>1343.4542221244701</v>
      </c>
      <c r="D782" s="1">
        <v>3.8819275314852302</v>
      </c>
      <c r="E782" s="1">
        <v>5</v>
      </c>
      <c r="F782" s="1">
        <f t="shared" si="3"/>
        <v>1</v>
      </c>
      <c r="G782" s="1" t="s">
        <v>78</v>
      </c>
      <c r="K782" s="1"/>
      <c r="L782" s="1" t="s">
        <v>77</v>
      </c>
    </row>
    <row r="783" spans="1:12" ht="14.25" customHeight="1" x14ac:dyDescent="0.4">
      <c r="A783" s="1">
        <v>4636.8463324728</v>
      </c>
      <c r="B783" s="1">
        <v>399785.10649131</v>
      </c>
      <c r="C783" s="1">
        <v>974.66593292457605</v>
      </c>
      <c r="D783" s="1">
        <v>-4.2652865907060402</v>
      </c>
      <c r="E783" s="1">
        <v>3</v>
      </c>
      <c r="F783" s="1">
        <f t="shared" si="3"/>
        <v>2</v>
      </c>
      <c r="G783" s="1" t="s">
        <v>78</v>
      </c>
      <c r="K783" s="1"/>
      <c r="L783" s="1" t="s">
        <v>81</v>
      </c>
    </row>
    <row r="784" spans="1:12" ht="14.25" customHeight="1" x14ac:dyDescent="0.4">
      <c r="A784" s="1">
        <v>4761.3933053620904</v>
      </c>
      <c r="B784" s="1">
        <v>228834.085414765</v>
      </c>
      <c r="C784" s="1">
        <v>149.94725083403401</v>
      </c>
      <c r="D784" s="1">
        <v>-9.3231227986509992</v>
      </c>
      <c r="E784" s="1">
        <v>3</v>
      </c>
      <c r="F784" s="1">
        <f t="shared" si="3"/>
        <v>2</v>
      </c>
      <c r="G784" s="1" t="s">
        <v>78</v>
      </c>
      <c r="K784" s="1"/>
      <c r="L784" s="1" t="s">
        <v>81</v>
      </c>
    </row>
    <row r="785" spans="1:12" ht="14.25" customHeight="1" x14ac:dyDescent="0.4">
      <c r="A785" s="1">
        <v>4422.4023001681198</v>
      </c>
      <c r="B785" s="1">
        <v>256800.300668268</v>
      </c>
      <c r="C785" s="1">
        <v>1393.61891650388</v>
      </c>
      <c r="D785" s="1">
        <v>-9.9532920870704906</v>
      </c>
      <c r="E785" s="1">
        <v>3</v>
      </c>
      <c r="F785" s="1">
        <f t="shared" si="3"/>
        <v>11</v>
      </c>
      <c r="G785" s="1" t="s">
        <v>78</v>
      </c>
      <c r="K785" s="1"/>
      <c r="L785" s="1" t="s">
        <v>80</v>
      </c>
    </row>
    <row r="786" spans="1:12" ht="14.25" customHeight="1" x14ac:dyDescent="0.4">
      <c r="A786" s="1">
        <v>4100.8168939767002</v>
      </c>
      <c r="B786" s="1">
        <v>232280.879513272</v>
      </c>
      <c r="C786" s="1">
        <v>54.481739259697001</v>
      </c>
      <c r="D786" s="1">
        <v>-4.9390714710562502</v>
      </c>
      <c r="E786" s="1">
        <v>5</v>
      </c>
      <c r="F786" s="1">
        <f t="shared" si="3"/>
        <v>9</v>
      </c>
      <c r="G786" s="1" t="s">
        <v>78</v>
      </c>
      <c r="K786" s="1"/>
      <c r="L786" s="1" t="s">
        <v>82</v>
      </c>
    </row>
    <row r="787" spans="1:12" ht="14.25" customHeight="1" x14ac:dyDescent="0.4">
      <c r="A787" s="1">
        <v>4515.6167438440798</v>
      </c>
      <c r="B787" s="1">
        <v>295091.26423203101</v>
      </c>
      <c r="C787" s="1">
        <v>61.739429762212701</v>
      </c>
      <c r="D787" s="1">
        <v>3.4440937163610399</v>
      </c>
      <c r="E787" s="1">
        <v>3</v>
      </c>
      <c r="F787" s="1">
        <f t="shared" si="3"/>
        <v>1</v>
      </c>
      <c r="G787" s="1" t="s">
        <v>78</v>
      </c>
      <c r="K787" s="1"/>
      <c r="L787" s="1" t="s">
        <v>77</v>
      </c>
    </row>
    <row r="788" spans="1:12" ht="14.25" customHeight="1" x14ac:dyDescent="0.4">
      <c r="A788" s="1">
        <v>4067.48464877585</v>
      </c>
      <c r="B788" s="1">
        <v>317150.76347871899</v>
      </c>
      <c r="C788" s="1">
        <v>1516.47223366756</v>
      </c>
      <c r="D788" s="1">
        <v>-7.5493446964732298</v>
      </c>
      <c r="E788" s="1">
        <v>5</v>
      </c>
      <c r="F788" s="1">
        <f t="shared" si="3"/>
        <v>2</v>
      </c>
      <c r="G788" s="1" t="s">
        <v>78</v>
      </c>
      <c r="K788" s="1"/>
      <c r="L788" s="1" t="s">
        <v>81</v>
      </c>
    </row>
    <row r="789" spans="1:12" ht="14.25" customHeight="1" x14ac:dyDescent="0.4">
      <c r="A789" s="1">
        <v>4824.8679202533904</v>
      </c>
      <c r="B789" s="1">
        <v>573637.550515646</v>
      </c>
      <c r="C789" s="1">
        <v>1052.85205766738</v>
      </c>
      <c r="D789" s="1">
        <v>2.7664576366338398</v>
      </c>
      <c r="E789" s="1">
        <v>3</v>
      </c>
      <c r="F789" s="1">
        <f t="shared" si="3"/>
        <v>11</v>
      </c>
      <c r="G789" s="1" t="s">
        <v>78</v>
      </c>
      <c r="K789" s="1"/>
      <c r="L789" s="1" t="s">
        <v>80</v>
      </c>
    </row>
    <row r="790" spans="1:12" ht="14.25" customHeight="1" x14ac:dyDescent="0.4">
      <c r="A790" s="1">
        <v>4056.6876843293699</v>
      </c>
      <c r="B790" s="1">
        <v>130051.611359862</v>
      </c>
      <c r="C790" s="1">
        <v>578.33675375191501</v>
      </c>
      <c r="D790" s="1">
        <v>0.32630207050045001</v>
      </c>
      <c r="E790" s="1">
        <v>5</v>
      </c>
      <c r="F790" s="1">
        <f t="shared" si="3"/>
        <v>9</v>
      </c>
      <c r="G790" s="1" t="s">
        <v>78</v>
      </c>
      <c r="K790" s="1"/>
      <c r="L790" s="1" t="s">
        <v>82</v>
      </c>
    </row>
    <row r="791" spans="1:12" ht="14.25" customHeight="1" x14ac:dyDescent="0.4">
      <c r="A791" s="1">
        <v>5061.8060238222797</v>
      </c>
      <c r="B791" s="1">
        <v>213320.37164343899</v>
      </c>
      <c r="C791" s="1">
        <v>774.02746601247702</v>
      </c>
      <c r="D791" s="1">
        <v>-10.9220831654861</v>
      </c>
      <c r="E791" s="1">
        <v>3</v>
      </c>
      <c r="F791" s="1">
        <f t="shared" si="3"/>
        <v>1</v>
      </c>
      <c r="G791" s="1" t="s">
        <v>78</v>
      </c>
      <c r="K791" s="1"/>
      <c r="L791" s="1" t="s">
        <v>77</v>
      </c>
    </row>
    <row r="792" spans="1:12" ht="14.25" customHeight="1" x14ac:dyDescent="0.4">
      <c r="A792" s="1">
        <v>4829.3824509065898</v>
      </c>
      <c r="B792" s="1">
        <v>361699.17805198702</v>
      </c>
      <c r="C792" s="1">
        <v>1171.39039296137</v>
      </c>
      <c r="D792" s="1">
        <v>2.6722524124265901</v>
      </c>
      <c r="E792" s="1">
        <v>5</v>
      </c>
      <c r="F792" s="1">
        <f t="shared" si="3"/>
        <v>1</v>
      </c>
      <c r="G792" s="1" t="s">
        <v>78</v>
      </c>
      <c r="K792" s="1"/>
      <c r="L792" s="1" t="s">
        <v>77</v>
      </c>
    </row>
    <row r="793" spans="1:12" ht="14.25" customHeight="1" x14ac:dyDescent="0.4">
      <c r="A793" s="1">
        <v>5043.38217504368</v>
      </c>
      <c r="B793" s="1">
        <v>306767.48045142001</v>
      </c>
      <c r="C793" s="1">
        <v>75.7300827963317</v>
      </c>
      <c r="D793" s="1">
        <v>5.1201882582054097</v>
      </c>
      <c r="E793" s="1">
        <v>3</v>
      </c>
      <c r="F793" s="1">
        <f t="shared" si="3"/>
        <v>9</v>
      </c>
      <c r="G793" s="1" t="s">
        <v>78</v>
      </c>
      <c r="K793" s="1"/>
      <c r="L793" s="1" t="s">
        <v>82</v>
      </c>
    </row>
    <row r="794" spans="1:12" ht="14.25" customHeight="1" x14ac:dyDescent="0.4">
      <c r="A794" s="1">
        <v>4578.1602928149496</v>
      </c>
      <c r="B794" s="1">
        <v>165198.02369636399</v>
      </c>
      <c r="C794" s="1">
        <v>1113.79091272799</v>
      </c>
      <c r="D794" s="1">
        <v>-2.5795642080587502</v>
      </c>
      <c r="E794" s="1">
        <v>5</v>
      </c>
      <c r="F794" s="1">
        <f t="shared" si="3"/>
        <v>9</v>
      </c>
      <c r="G794" s="1" t="s">
        <v>78</v>
      </c>
      <c r="K794" s="1"/>
      <c r="L794" s="1" t="s">
        <v>82</v>
      </c>
    </row>
    <row r="795" spans="1:12" ht="14.25" customHeight="1" x14ac:dyDescent="0.4">
      <c r="A795" s="1">
        <v>4279.2725645882701</v>
      </c>
      <c r="B795" s="1">
        <v>365143.91739502101</v>
      </c>
      <c r="C795" s="1">
        <v>1076.0746860827701</v>
      </c>
      <c r="D795" s="1">
        <v>3.5354725800076698</v>
      </c>
      <c r="E795" s="1">
        <v>3</v>
      </c>
      <c r="F795" s="1">
        <f t="shared" si="3"/>
        <v>11</v>
      </c>
      <c r="G795" s="1" t="s">
        <v>78</v>
      </c>
      <c r="K795" s="1"/>
      <c r="L795" s="1" t="s">
        <v>80</v>
      </c>
    </row>
    <row r="796" spans="1:12" ht="14.25" customHeight="1" x14ac:dyDescent="0.4">
      <c r="A796" s="1">
        <v>4300.1819107523997</v>
      </c>
      <c r="B796" s="1">
        <v>553346.46069666801</v>
      </c>
      <c r="C796" s="1">
        <v>704.36870858985901</v>
      </c>
      <c r="D796" s="1">
        <v>-9.0392944470954202</v>
      </c>
      <c r="E796" s="1">
        <v>3</v>
      </c>
      <c r="F796" s="1">
        <f t="shared" si="3"/>
        <v>1</v>
      </c>
      <c r="G796" s="1" t="s">
        <v>78</v>
      </c>
      <c r="K796" s="1"/>
      <c r="L796" s="1" t="s">
        <v>77</v>
      </c>
    </row>
    <row r="797" spans="1:12" ht="14.25" customHeight="1" x14ac:dyDescent="0.4">
      <c r="A797" s="1">
        <v>4847.5946549922601</v>
      </c>
      <c r="B797" s="1">
        <v>38398.719921461197</v>
      </c>
      <c r="C797" s="1">
        <v>893.57231256423404</v>
      </c>
      <c r="D797" s="1">
        <v>2.2070850002823699</v>
      </c>
      <c r="E797" s="1">
        <v>5</v>
      </c>
      <c r="F797" s="1">
        <f t="shared" si="3"/>
        <v>1</v>
      </c>
      <c r="G797" s="1" t="s">
        <v>78</v>
      </c>
      <c r="K797" s="1"/>
      <c r="L797" s="1" t="s">
        <v>77</v>
      </c>
    </row>
    <row r="798" spans="1:12" ht="14.25" customHeight="1" x14ac:dyDescent="0.4">
      <c r="A798" s="1">
        <v>5104.6970119341404</v>
      </c>
      <c r="B798" s="1">
        <v>277752.22295152699</v>
      </c>
      <c r="C798" s="1">
        <v>520.68917877891897</v>
      </c>
      <c r="D798" s="1">
        <v>5.1769746893195396</v>
      </c>
      <c r="E798" s="1">
        <v>5</v>
      </c>
      <c r="F798" s="1">
        <f t="shared" si="3"/>
        <v>9</v>
      </c>
      <c r="G798" s="1" t="s">
        <v>78</v>
      </c>
      <c r="K798" s="1"/>
      <c r="L798" s="1" t="s">
        <v>82</v>
      </c>
    </row>
    <row r="799" spans="1:12" ht="14.25" customHeight="1" x14ac:dyDescent="0.4">
      <c r="A799" s="1">
        <v>4406.3062076672504</v>
      </c>
      <c r="B799" s="1">
        <v>53082.618680667299</v>
      </c>
      <c r="C799" s="1">
        <v>262.398737360665</v>
      </c>
      <c r="D799" s="1">
        <v>3.5121347515022401</v>
      </c>
      <c r="E799" s="1">
        <v>3</v>
      </c>
      <c r="F799" s="1">
        <f t="shared" si="3"/>
        <v>11</v>
      </c>
      <c r="G799" s="1" t="s">
        <v>78</v>
      </c>
      <c r="K799" s="1"/>
      <c r="L799" s="1" t="s">
        <v>80</v>
      </c>
    </row>
    <row r="800" spans="1:12" ht="14.25" customHeight="1" x14ac:dyDescent="0.4">
      <c r="A800" s="1">
        <v>4840.8850516900002</v>
      </c>
      <c r="B800" s="1">
        <v>354839.734843012</v>
      </c>
      <c r="C800" s="1">
        <v>612.840322827357</v>
      </c>
      <c r="D800" s="1">
        <v>-6.7477568253830196</v>
      </c>
      <c r="E800" s="1">
        <v>3</v>
      </c>
      <c r="F800" s="1">
        <f t="shared" si="3"/>
        <v>11</v>
      </c>
      <c r="G800" s="1" t="s">
        <v>78</v>
      </c>
      <c r="K800" s="1"/>
      <c r="L800" s="1" t="s">
        <v>80</v>
      </c>
    </row>
    <row r="801" spans="1:12" ht="14.25" customHeight="1" x14ac:dyDescent="0.4">
      <c r="A801" s="1">
        <v>4135.7232013326002</v>
      </c>
      <c r="B801" s="1">
        <v>339765.70474229002</v>
      </c>
      <c r="C801" s="1">
        <v>1411.00199356142</v>
      </c>
      <c r="D801" s="1">
        <v>-7.5777624512880397</v>
      </c>
      <c r="E801" s="1">
        <v>5</v>
      </c>
      <c r="F801" s="1">
        <f t="shared" si="3"/>
        <v>9</v>
      </c>
      <c r="G801" s="1" t="s">
        <v>78</v>
      </c>
      <c r="K801" s="1"/>
      <c r="L801" s="1" t="s">
        <v>82</v>
      </c>
    </row>
    <row r="802" spans="1:12" ht="14.25" customHeight="1" x14ac:dyDescent="0.4">
      <c r="A802" s="1">
        <v>4669.9586168870001</v>
      </c>
      <c r="B802" s="1">
        <v>483876.496885998</v>
      </c>
      <c r="C802" s="1">
        <v>347.36899471586503</v>
      </c>
      <c r="D802" s="1">
        <v>-2.0426546669862402</v>
      </c>
      <c r="E802" s="1">
        <v>5</v>
      </c>
      <c r="F802" s="1">
        <f t="shared" si="3"/>
        <v>11</v>
      </c>
      <c r="G802" s="1" t="s">
        <v>78</v>
      </c>
      <c r="K802" s="1"/>
      <c r="L802" s="1" t="s">
        <v>80</v>
      </c>
    </row>
    <row r="803" spans="1:12" ht="14.25" customHeight="1" x14ac:dyDescent="0.4">
      <c r="A803" s="1">
        <v>4487.3629347516999</v>
      </c>
      <c r="B803" s="1">
        <v>146846.93667265799</v>
      </c>
      <c r="C803" s="1">
        <v>554.29227157232697</v>
      </c>
      <c r="D803" s="1">
        <v>-4.2788973236350403</v>
      </c>
      <c r="E803" s="1">
        <v>3</v>
      </c>
      <c r="F803" s="1">
        <f t="shared" si="3"/>
        <v>11</v>
      </c>
      <c r="G803" s="1" t="s">
        <v>78</v>
      </c>
      <c r="K803" s="1"/>
      <c r="L803" s="1" t="s">
        <v>80</v>
      </c>
    </row>
    <row r="804" spans="1:12" ht="14.25" customHeight="1" x14ac:dyDescent="0.4">
      <c r="A804" s="1">
        <v>4816.5976650017901</v>
      </c>
      <c r="B804" s="1">
        <v>370037.93284072698</v>
      </c>
      <c r="C804" s="1">
        <v>498.41510076730702</v>
      </c>
      <c r="D804" s="1">
        <v>-2.8158513314209501</v>
      </c>
      <c r="E804" s="1">
        <v>5</v>
      </c>
      <c r="F804" s="1">
        <f t="shared" si="3"/>
        <v>11</v>
      </c>
      <c r="G804" s="1" t="s">
        <v>78</v>
      </c>
      <c r="K804" s="1"/>
      <c r="L804" s="1" t="s">
        <v>80</v>
      </c>
    </row>
    <row r="805" spans="1:12" ht="14.25" customHeight="1" x14ac:dyDescent="0.4">
      <c r="A805" s="1">
        <v>4301.5102591166697</v>
      </c>
      <c r="B805" s="1">
        <v>289153.58208530798</v>
      </c>
      <c r="C805" s="1">
        <v>128.943514586335</v>
      </c>
      <c r="D805" s="1">
        <v>6.3968995338976802</v>
      </c>
      <c r="E805" s="1">
        <v>3</v>
      </c>
      <c r="F805" s="1">
        <f t="shared" si="3"/>
        <v>1</v>
      </c>
      <c r="G805" s="1" t="s">
        <v>78</v>
      </c>
      <c r="K805" s="1"/>
      <c r="L805" s="1" t="s">
        <v>77</v>
      </c>
    </row>
    <row r="806" spans="1:12" ht="14.25" customHeight="1" x14ac:dyDescent="0.4">
      <c r="A806" s="1">
        <v>4119.00402669717</v>
      </c>
      <c r="B806" s="1">
        <v>542418.37055289303</v>
      </c>
      <c r="C806" s="1">
        <v>786.81635945156597</v>
      </c>
      <c r="D806" s="1">
        <v>-0.572253519579634</v>
      </c>
      <c r="E806" s="1">
        <v>5</v>
      </c>
      <c r="F806" s="1">
        <f t="shared" si="3"/>
        <v>11</v>
      </c>
      <c r="G806" s="1" t="s">
        <v>78</v>
      </c>
      <c r="K806" s="1"/>
      <c r="L806" s="1" t="s">
        <v>80</v>
      </c>
    </row>
    <row r="807" spans="1:12" ht="14.25" customHeight="1" x14ac:dyDescent="0.4">
      <c r="A807" s="1">
        <v>4509.7069477524201</v>
      </c>
      <c r="B807" s="1">
        <v>416326.76833132602</v>
      </c>
      <c r="C807" s="1">
        <v>1277.7475136789401</v>
      </c>
      <c r="D807" s="1">
        <v>5.5200851346729403</v>
      </c>
      <c r="E807" s="1">
        <v>5</v>
      </c>
      <c r="F807" s="1">
        <f t="shared" si="3"/>
        <v>1</v>
      </c>
      <c r="G807" s="1" t="s">
        <v>78</v>
      </c>
      <c r="K807" s="1"/>
      <c r="L807" s="1" t="s">
        <v>77</v>
      </c>
    </row>
    <row r="808" spans="1:12" ht="14.25" customHeight="1" x14ac:dyDescent="0.4">
      <c r="A808" s="1">
        <v>4717.1617377637103</v>
      </c>
      <c r="B808" s="1">
        <v>222943.92956859601</v>
      </c>
      <c r="C808" s="1">
        <v>1387.75293902464</v>
      </c>
      <c r="D808" s="1">
        <v>-2.6130461178815798</v>
      </c>
      <c r="E808" s="1">
        <v>5</v>
      </c>
      <c r="F808" s="1">
        <f t="shared" si="3"/>
        <v>1</v>
      </c>
      <c r="G808" s="1" t="s">
        <v>78</v>
      </c>
      <c r="K808" s="1"/>
      <c r="L808" s="1" t="s">
        <v>77</v>
      </c>
    </row>
    <row r="809" spans="1:12" ht="14.25" customHeight="1" x14ac:dyDescent="0.4">
      <c r="A809" s="1">
        <v>4159.8465826535903</v>
      </c>
      <c r="B809" s="1">
        <v>218727.423162311</v>
      </c>
      <c r="C809" s="1">
        <v>1110.21587067153</v>
      </c>
      <c r="D809" s="1">
        <v>-3.5525083663154802</v>
      </c>
      <c r="E809" s="1">
        <v>5</v>
      </c>
      <c r="F809" s="1">
        <f t="shared" si="3"/>
        <v>1</v>
      </c>
      <c r="G809" s="1" t="s">
        <v>78</v>
      </c>
      <c r="K809" s="1"/>
      <c r="L809" s="1" t="s">
        <v>77</v>
      </c>
    </row>
    <row r="810" spans="1:12" ht="14.25" customHeight="1" x14ac:dyDescent="0.4">
      <c r="A810" s="1">
        <v>4511.7462055169799</v>
      </c>
      <c r="B810" s="1">
        <v>159842.46789208299</v>
      </c>
      <c r="C810" s="1">
        <v>588.00611279665395</v>
      </c>
      <c r="D810" s="1">
        <v>2.4374441234710198</v>
      </c>
      <c r="E810" s="1">
        <v>5</v>
      </c>
      <c r="F810" s="1">
        <f t="shared" si="3"/>
        <v>9</v>
      </c>
      <c r="G810" s="1" t="s">
        <v>78</v>
      </c>
      <c r="K810" s="1"/>
      <c r="L810" s="1" t="s">
        <v>82</v>
      </c>
    </row>
    <row r="811" spans="1:12" ht="14.25" customHeight="1" x14ac:dyDescent="0.4">
      <c r="A811" s="1">
        <v>4730.4629600461103</v>
      </c>
      <c r="B811" s="1">
        <v>600092.73562034802</v>
      </c>
      <c r="C811" s="1">
        <v>457.71624032357403</v>
      </c>
      <c r="D811" s="1">
        <v>1.92581528837103</v>
      </c>
      <c r="E811" s="1">
        <v>5</v>
      </c>
      <c r="F811" s="1">
        <f t="shared" si="3"/>
        <v>11</v>
      </c>
      <c r="G811" s="1" t="s">
        <v>78</v>
      </c>
      <c r="K811" s="1"/>
      <c r="L811" s="1" t="s">
        <v>80</v>
      </c>
    </row>
    <row r="812" spans="1:12" ht="14.25" customHeight="1" x14ac:dyDescent="0.4">
      <c r="A812" s="1">
        <v>4922.2171697191998</v>
      </c>
      <c r="B812" s="1">
        <v>187866.68324199499</v>
      </c>
      <c r="C812" s="1">
        <v>1061.3307384361401</v>
      </c>
      <c r="D812" s="1">
        <v>-3.46378880782316</v>
      </c>
      <c r="E812" s="1">
        <v>3</v>
      </c>
      <c r="F812" s="1">
        <f t="shared" si="3"/>
        <v>2</v>
      </c>
      <c r="G812" s="1" t="s">
        <v>78</v>
      </c>
      <c r="K812" s="1"/>
      <c r="L812" s="1" t="s">
        <v>81</v>
      </c>
    </row>
    <row r="813" spans="1:12" ht="14.25" customHeight="1" x14ac:dyDescent="0.4">
      <c r="A813" s="1">
        <v>4352.9603685369702</v>
      </c>
      <c r="B813" s="1">
        <v>99795.900535809094</v>
      </c>
      <c r="C813" s="1">
        <v>1350.71596249918</v>
      </c>
      <c r="D813" s="1">
        <v>-10.4415110602803</v>
      </c>
      <c r="E813" s="1">
        <v>3</v>
      </c>
      <c r="F813" s="1">
        <f t="shared" si="3"/>
        <v>11</v>
      </c>
      <c r="G813" s="1" t="s">
        <v>78</v>
      </c>
      <c r="K813" s="1"/>
      <c r="L813" s="1" t="s">
        <v>80</v>
      </c>
    </row>
    <row r="814" spans="1:12" ht="14.25" customHeight="1" x14ac:dyDescent="0.4">
      <c r="A814" s="1">
        <v>4456.39284616855</v>
      </c>
      <c r="B814" s="1">
        <v>227617.20002781801</v>
      </c>
      <c r="C814" s="1">
        <v>1418.3170879837801</v>
      </c>
      <c r="D814" s="1">
        <v>-9.8183402769588799</v>
      </c>
      <c r="E814" s="1">
        <v>5</v>
      </c>
      <c r="F814" s="1">
        <f t="shared" si="3"/>
        <v>11</v>
      </c>
      <c r="G814" s="1" t="s">
        <v>78</v>
      </c>
      <c r="K814" s="1"/>
      <c r="L814" s="1" t="s">
        <v>80</v>
      </c>
    </row>
    <row r="815" spans="1:12" ht="14.25" customHeight="1" x14ac:dyDescent="0.4">
      <c r="A815" s="1">
        <v>4985.0017537029498</v>
      </c>
      <c r="B815" s="1">
        <v>467226.35047770699</v>
      </c>
      <c r="C815" s="1">
        <v>125.372161461922</v>
      </c>
      <c r="D815" s="1">
        <v>2.8907566985986599</v>
      </c>
      <c r="E815" s="1">
        <v>5</v>
      </c>
      <c r="F815" s="1">
        <f t="shared" si="3"/>
        <v>9</v>
      </c>
      <c r="G815" s="1" t="s">
        <v>78</v>
      </c>
      <c r="K815" s="1"/>
      <c r="L815" s="1" t="s">
        <v>82</v>
      </c>
    </row>
    <row r="816" spans="1:12" ht="14.25" customHeight="1" x14ac:dyDescent="0.4">
      <c r="A816" s="1">
        <v>4783.5357225304897</v>
      </c>
      <c r="B816" s="1">
        <v>444717.03131704102</v>
      </c>
      <c r="C816" s="1">
        <v>740.83167930805098</v>
      </c>
      <c r="D816" s="1">
        <v>0.34230214651352903</v>
      </c>
      <c r="E816" s="1">
        <v>5</v>
      </c>
      <c r="F816" s="1">
        <f t="shared" si="3"/>
        <v>11</v>
      </c>
      <c r="G816" s="1" t="s">
        <v>78</v>
      </c>
      <c r="K816" s="1"/>
      <c r="L816" s="1" t="s">
        <v>80</v>
      </c>
    </row>
    <row r="817" spans="1:12" ht="14.25" customHeight="1" x14ac:dyDescent="0.4">
      <c r="A817" s="1">
        <v>4280.3339077768997</v>
      </c>
      <c r="B817" s="1">
        <v>441562.09433294198</v>
      </c>
      <c r="C817" s="1">
        <v>197.45162477170501</v>
      </c>
      <c r="D817" s="1">
        <v>-10.811322935522901</v>
      </c>
      <c r="E817" s="1">
        <v>5</v>
      </c>
      <c r="F817" s="1">
        <f t="shared" si="3"/>
        <v>1</v>
      </c>
      <c r="G817" s="1" t="s">
        <v>78</v>
      </c>
      <c r="K817" s="1"/>
      <c r="L817" s="1" t="s">
        <v>77</v>
      </c>
    </row>
    <row r="818" spans="1:12" ht="14.25" customHeight="1" x14ac:dyDescent="0.4">
      <c r="A818" s="1">
        <v>4848.5355018443897</v>
      </c>
      <c r="B818" s="1">
        <v>3922.3305400539998</v>
      </c>
      <c r="C818" s="1">
        <v>388.55965390410699</v>
      </c>
      <c r="D818" s="1">
        <v>-1.42073201602539</v>
      </c>
      <c r="E818" s="1">
        <v>3</v>
      </c>
      <c r="F818" s="1">
        <f t="shared" si="3"/>
        <v>9</v>
      </c>
      <c r="G818" s="1" t="s">
        <v>78</v>
      </c>
      <c r="K818" s="1"/>
      <c r="L818" s="1" t="s">
        <v>82</v>
      </c>
    </row>
    <row r="819" spans="1:12" ht="14.25" customHeight="1" x14ac:dyDescent="0.4">
      <c r="A819" s="1">
        <v>4334.1455337011903</v>
      </c>
      <c r="B819" s="1">
        <v>235837.78198440399</v>
      </c>
      <c r="C819" s="1">
        <v>1356.0892448903801</v>
      </c>
      <c r="D819" s="1">
        <v>1.49156862635064</v>
      </c>
      <c r="E819" s="1">
        <v>5</v>
      </c>
      <c r="F819" s="1">
        <f t="shared" si="3"/>
        <v>2</v>
      </c>
      <c r="G819" s="1" t="s">
        <v>78</v>
      </c>
      <c r="K819" s="1"/>
      <c r="L819" s="1" t="s">
        <v>81</v>
      </c>
    </row>
    <row r="820" spans="1:12" ht="14.25" customHeight="1" x14ac:dyDescent="0.4">
      <c r="A820" s="1">
        <v>4319.3502746941704</v>
      </c>
      <c r="B820" s="1">
        <v>567942.24852724699</v>
      </c>
      <c r="C820" s="1">
        <v>301.72774472336602</v>
      </c>
      <c r="D820" s="1">
        <v>-9.4141375558662705</v>
      </c>
      <c r="E820" s="1">
        <v>5</v>
      </c>
      <c r="F820" s="1">
        <f t="shared" si="3"/>
        <v>11</v>
      </c>
      <c r="G820" s="1" t="s">
        <v>78</v>
      </c>
      <c r="K820" s="1"/>
      <c r="L820" s="1" t="s">
        <v>80</v>
      </c>
    </row>
    <row r="821" spans="1:12" ht="14.25" customHeight="1" x14ac:dyDescent="0.4">
      <c r="A821" s="1">
        <v>4021.7002599201801</v>
      </c>
      <c r="B821" s="1">
        <v>200557.29962935901</v>
      </c>
      <c r="C821" s="1">
        <v>186.85503021099001</v>
      </c>
      <c r="D821" s="1">
        <v>-7.5128785540881298</v>
      </c>
      <c r="E821" s="1">
        <v>3</v>
      </c>
      <c r="F821" s="1">
        <f t="shared" si="3"/>
        <v>2</v>
      </c>
      <c r="G821" s="1" t="s">
        <v>78</v>
      </c>
      <c r="K821" s="1"/>
      <c r="L821" s="1" t="s">
        <v>81</v>
      </c>
    </row>
    <row r="822" spans="1:12" ht="14.25" customHeight="1" x14ac:dyDescent="0.4">
      <c r="A822" s="1">
        <v>4426.0581218366797</v>
      </c>
      <c r="B822" s="1">
        <v>376162.275873281</v>
      </c>
      <c r="C822" s="1">
        <v>834.39088244909999</v>
      </c>
      <c r="D822" s="1">
        <v>3.1240177786721501</v>
      </c>
      <c r="E822" s="1">
        <v>5</v>
      </c>
      <c r="F822" s="1">
        <f t="shared" si="3"/>
        <v>9</v>
      </c>
      <c r="G822" s="1" t="s">
        <v>78</v>
      </c>
      <c r="K822" s="1"/>
      <c r="L822" s="1" t="s">
        <v>82</v>
      </c>
    </row>
    <row r="823" spans="1:12" ht="14.25" customHeight="1" x14ac:dyDescent="0.4">
      <c r="A823" s="1">
        <v>4494.3152604629904</v>
      </c>
      <c r="B823" s="1">
        <v>187611.02464497101</v>
      </c>
      <c r="C823" s="1">
        <v>483.17310427682497</v>
      </c>
      <c r="D823" s="1">
        <v>-8.9085069441715898</v>
      </c>
      <c r="E823" s="1">
        <v>5</v>
      </c>
      <c r="F823" s="1">
        <f t="shared" si="3"/>
        <v>1</v>
      </c>
      <c r="G823" s="1" t="s">
        <v>78</v>
      </c>
      <c r="K823" s="1"/>
      <c r="L823" s="1" t="s">
        <v>77</v>
      </c>
    </row>
    <row r="824" spans="1:12" ht="14.25" customHeight="1" x14ac:dyDescent="0.4">
      <c r="A824" s="1">
        <v>4348.8154203193199</v>
      </c>
      <c r="B824" s="1">
        <v>78759.134583786101</v>
      </c>
      <c r="C824" s="1">
        <v>586.54204118685902</v>
      </c>
      <c r="D824" s="1">
        <v>4.3924680963194103</v>
      </c>
      <c r="E824" s="1">
        <v>5</v>
      </c>
      <c r="F824" s="1">
        <f t="shared" si="3"/>
        <v>1</v>
      </c>
      <c r="G824" s="1" t="s">
        <v>78</v>
      </c>
      <c r="K824" s="1"/>
      <c r="L824" s="1" t="s">
        <v>77</v>
      </c>
    </row>
    <row r="825" spans="1:12" ht="14.25" customHeight="1" x14ac:dyDescent="0.4">
      <c r="A825" s="1">
        <v>4334.0737826781196</v>
      </c>
      <c r="B825" s="1">
        <v>244664.12324371401</v>
      </c>
      <c r="C825" s="1">
        <v>1214.38695550076</v>
      </c>
      <c r="D825" s="1">
        <v>5.13795928000971</v>
      </c>
      <c r="E825" s="1">
        <v>3</v>
      </c>
      <c r="F825" s="1">
        <f t="shared" si="3"/>
        <v>1</v>
      </c>
      <c r="G825" s="1" t="s">
        <v>78</v>
      </c>
      <c r="K825" s="1"/>
      <c r="L825" s="1" t="s">
        <v>77</v>
      </c>
    </row>
    <row r="826" spans="1:12" ht="14.25" customHeight="1" x14ac:dyDescent="0.4">
      <c r="A826" s="1">
        <v>4281.0403908468497</v>
      </c>
      <c r="B826" s="1">
        <v>515143.29420007701</v>
      </c>
      <c r="C826" s="1">
        <v>1287.42917392852</v>
      </c>
      <c r="D826" s="1">
        <v>-11.1617264474844</v>
      </c>
      <c r="E826" s="1">
        <v>3</v>
      </c>
      <c r="F826" s="1">
        <f t="shared" si="3"/>
        <v>1</v>
      </c>
      <c r="G826" s="1" t="s">
        <v>78</v>
      </c>
      <c r="K826" s="1"/>
      <c r="L826" s="1" t="s">
        <v>77</v>
      </c>
    </row>
    <row r="827" spans="1:12" ht="14.25" customHeight="1" x14ac:dyDescent="0.4">
      <c r="A827" s="1">
        <v>5042.5419201944997</v>
      </c>
      <c r="B827" s="1">
        <v>618140.69527336105</v>
      </c>
      <c r="C827" s="1">
        <v>1043.73682808485</v>
      </c>
      <c r="D827" s="1">
        <v>-4.6403580075425701</v>
      </c>
      <c r="E827" s="1">
        <v>5</v>
      </c>
      <c r="F827" s="1">
        <f t="shared" si="3"/>
        <v>1</v>
      </c>
      <c r="G827" s="1" t="s">
        <v>78</v>
      </c>
      <c r="K827" s="1"/>
      <c r="L827" s="1" t="s">
        <v>77</v>
      </c>
    </row>
    <row r="828" spans="1:12" ht="14.25" customHeight="1" x14ac:dyDescent="0.4">
      <c r="A828" s="1">
        <v>4958.6286941872604</v>
      </c>
      <c r="B828" s="1">
        <v>543053.60796177096</v>
      </c>
      <c r="C828" s="1">
        <v>640.021906204424</v>
      </c>
      <c r="D828" s="1">
        <v>-8.3868420140568904</v>
      </c>
      <c r="E828" s="1">
        <v>3</v>
      </c>
      <c r="F828" s="1">
        <f t="shared" si="3"/>
        <v>11</v>
      </c>
      <c r="G828" s="1" t="s">
        <v>78</v>
      </c>
      <c r="K828" s="1"/>
      <c r="L828" s="1" t="s">
        <v>80</v>
      </c>
    </row>
    <row r="829" spans="1:12" ht="14.25" customHeight="1" x14ac:dyDescent="0.4">
      <c r="A829" s="1">
        <v>4450.7594017003103</v>
      </c>
      <c r="B829" s="1">
        <v>52807.2335957088</v>
      </c>
      <c r="C829" s="1">
        <v>986.47686731736803</v>
      </c>
      <c r="D829" s="1">
        <v>-1.72217284734999</v>
      </c>
      <c r="E829" s="1">
        <v>5</v>
      </c>
      <c r="F829" s="1">
        <f t="shared" si="3"/>
        <v>1</v>
      </c>
      <c r="G829" s="1" t="s">
        <v>78</v>
      </c>
      <c r="K829" s="1"/>
      <c r="L829" s="1" t="s">
        <v>77</v>
      </c>
    </row>
    <row r="830" spans="1:12" ht="14.25" customHeight="1" x14ac:dyDescent="0.4">
      <c r="A830" s="1">
        <v>4540.9227574814004</v>
      </c>
      <c r="B830" s="1">
        <v>212758.61020686899</v>
      </c>
      <c r="C830" s="1">
        <v>329.02575190857402</v>
      </c>
      <c r="D830" s="1">
        <v>-9.5706490645315601</v>
      </c>
      <c r="E830" s="1">
        <v>5</v>
      </c>
      <c r="F830" s="1">
        <f t="shared" si="3"/>
        <v>9</v>
      </c>
      <c r="G830" s="1" t="s">
        <v>78</v>
      </c>
      <c r="K830" s="1"/>
      <c r="L830" s="1" t="s">
        <v>82</v>
      </c>
    </row>
    <row r="831" spans="1:12" ht="14.25" customHeight="1" x14ac:dyDescent="0.4">
      <c r="A831" s="1">
        <v>4634.80071412506</v>
      </c>
      <c r="B831" s="1">
        <v>148761.43974347101</v>
      </c>
      <c r="C831" s="1">
        <v>947.19768578319599</v>
      </c>
      <c r="D831" s="1">
        <v>-10.687264419557099</v>
      </c>
      <c r="E831" s="1">
        <v>3</v>
      </c>
      <c r="F831" s="1">
        <f t="shared" si="3"/>
        <v>2</v>
      </c>
      <c r="G831" s="1" t="s">
        <v>78</v>
      </c>
      <c r="K831" s="1"/>
      <c r="L831" s="1" t="s">
        <v>81</v>
      </c>
    </row>
    <row r="832" spans="1:12" ht="14.25" customHeight="1" x14ac:dyDescent="0.4">
      <c r="A832" s="1">
        <v>4552.1124703325604</v>
      </c>
      <c r="B832" s="1">
        <v>200217.452383809</v>
      </c>
      <c r="C832" s="1">
        <v>1036.00144076639</v>
      </c>
      <c r="D832" s="1">
        <v>5.3110681842993701</v>
      </c>
      <c r="E832" s="1">
        <v>5</v>
      </c>
      <c r="F832" s="1">
        <f t="shared" si="3"/>
        <v>9</v>
      </c>
      <c r="G832" s="1" t="s">
        <v>78</v>
      </c>
      <c r="K832" s="1"/>
      <c r="L832" s="1" t="s">
        <v>82</v>
      </c>
    </row>
    <row r="833" spans="1:12" ht="14.25" customHeight="1" x14ac:dyDescent="0.4">
      <c r="A833" s="1">
        <v>4310.9833610431797</v>
      </c>
      <c r="B833" s="1">
        <v>620202.49677072605</v>
      </c>
      <c r="C833" s="1">
        <v>922.287211719585</v>
      </c>
      <c r="D833" s="1">
        <v>5.9976083357380299</v>
      </c>
      <c r="E833" s="1">
        <v>3</v>
      </c>
      <c r="F833" s="1">
        <f t="shared" si="3"/>
        <v>9</v>
      </c>
      <c r="G833" s="1" t="s">
        <v>78</v>
      </c>
      <c r="K833" s="1"/>
      <c r="L833" s="1" t="s">
        <v>82</v>
      </c>
    </row>
    <row r="834" spans="1:12" ht="14.25" customHeight="1" x14ac:dyDescent="0.4">
      <c r="A834" s="1">
        <v>5100.74493584225</v>
      </c>
      <c r="B834" s="1">
        <v>345398.09989021701</v>
      </c>
      <c r="C834" s="1">
        <v>531.75846308617395</v>
      </c>
      <c r="D834" s="1">
        <v>-4.9308321532283497</v>
      </c>
      <c r="E834" s="1">
        <v>5</v>
      </c>
      <c r="F834" s="1">
        <f t="shared" si="3"/>
        <v>2</v>
      </c>
      <c r="G834" s="1" t="s">
        <v>78</v>
      </c>
      <c r="K834" s="1"/>
      <c r="L834" s="1" t="s">
        <v>81</v>
      </c>
    </row>
    <row r="835" spans="1:12" ht="14.25" customHeight="1" x14ac:dyDescent="0.4">
      <c r="A835" s="1">
        <v>4216.4922388039404</v>
      </c>
      <c r="B835" s="1">
        <v>472028.314706932</v>
      </c>
      <c r="C835" s="1">
        <v>559.49699982545405</v>
      </c>
      <c r="D835" s="1">
        <v>0.13869990580969099</v>
      </c>
      <c r="E835" s="1">
        <v>5</v>
      </c>
      <c r="F835" s="1">
        <f t="shared" si="3"/>
        <v>1</v>
      </c>
      <c r="G835" s="1" t="s">
        <v>78</v>
      </c>
      <c r="K835" s="1"/>
      <c r="L835" s="1" t="s">
        <v>77</v>
      </c>
    </row>
    <row r="836" spans="1:12" ht="14.25" customHeight="1" x14ac:dyDescent="0.4">
      <c r="A836" s="1">
        <v>4960.23742724165</v>
      </c>
      <c r="B836" s="1">
        <v>530366.60631877906</v>
      </c>
      <c r="C836" s="1">
        <v>263.71064440350898</v>
      </c>
      <c r="D836" s="1">
        <v>-10.1740150817315</v>
      </c>
      <c r="E836" s="1">
        <v>5</v>
      </c>
      <c r="F836" s="1">
        <f t="shared" si="3"/>
        <v>1</v>
      </c>
      <c r="G836" s="1" t="s">
        <v>78</v>
      </c>
      <c r="K836" s="1"/>
      <c r="L836" s="1" t="s">
        <v>77</v>
      </c>
    </row>
    <row r="837" spans="1:12" ht="14.25" customHeight="1" x14ac:dyDescent="0.4">
      <c r="A837" s="1">
        <v>4050.79793160078</v>
      </c>
      <c r="B837" s="1">
        <v>105140.586216203</v>
      </c>
      <c r="C837" s="1">
        <v>1220.2473327411401</v>
      </c>
      <c r="D837" s="1">
        <v>-7.6692069121458504</v>
      </c>
      <c r="E837" s="1">
        <v>5</v>
      </c>
      <c r="F837" s="1">
        <f t="shared" si="3"/>
        <v>11</v>
      </c>
      <c r="G837" s="1" t="s">
        <v>78</v>
      </c>
      <c r="K837" s="1"/>
      <c r="L837" s="1" t="s">
        <v>80</v>
      </c>
    </row>
    <row r="838" spans="1:12" ht="14.25" customHeight="1" x14ac:dyDescent="0.4">
      <c r="A838" s="1">
        <v>4379.1579474865603</v>
      </c>
      <c r="B838" s="1">
        <v>568951.50208914105</v>
      </c>
      <c r="C838" s="1">
        <v>756.15437327309098</v>
      </c>
      <c r="D838" s="1">
        <v>-10.681249558101401</v>
      </c>
      <c r="E838" s="1">
        <v>3</v>
      </c>
      <c r="F838" s="1">
        <f t="shared" si="3"/>
        <v>2</v>
      </c>
      <c r="G838" s="1" t="s">
        <v>78</v>
      </c>
      <c r="K838" s="1"/>
      <c r="L838" s="1" t="s">
        <v>81</v>
      </c>
    </row>
    <row r="839" spans="1:12" ht="14.25" customHeight="1" x14ac:dyDescent="0.4">
      <c r="A839" s="1">
        <v>4836.3754543738996</v>
      </c>
      <c r="B839" s="1">
        <v>66228.276592446899</v>
      </c>
      <c r="C839" s="1">
        <v>544.50453370742002</v>
      </c>
      <c r="D839" s="1">
        <v>-2.99034573054593</v>
      </c>
      <c r="E839" s="1">
        <v>5</v>
      </c>
      <c r="F839" s="1">
        <f t="shared" si="3"/>
        <v>1</v>
      </c>
      <c r="G839" s="1" t="s">
        <v>78</v>
      </c>
      <c r="K839" s="1"/>
      <c r="L839" s="1" t="s">
        <v>77</v>
      </c>
    </row>
    <row r="840" spans="1:12" ht="14.25" customHeight="1" x14ac:dyDescent="0.4">
      <c r="A840" s="1">
        <v>4721.8700046252598</v>
      </c>
      <c r="B840" s="1">
        <v>469408.67242474301</v>
      </c>
      <c r="C840" s="1">
        <v>1189.1227071061801</v>
      </c>
      <c r="D840" s="1">
        <v>-8.7038690512295105</v>
      </c>
      <c r="E840" s="1">
        <v>5</v>
      </c>
      <c r="F840" s="1">
        <f t="shared" si="3"/>
        <v>2</v>
      </c>
      <c r="G840" s="1" t="s">
        <v>78</v>
      </c>
      <c r="K840" s="1"/>
      <c r="L840" s="1" t="s">
        <v>81</v>
      </c>
    </row>
    <row r="841" spans="1:12" ht="14.25" customHeight="1" x14ac:dyDescent="0.4">
      <c r="A841" s="1">
        <v>4200.6540450288803</v>
      </c>
      <c r="B841" s="1">
        <v>459504.343841266</v>
      </c>
      <c r="C841" s="1">
        <v>363.86531421523301</v>
      </c>
      <c r="D841" s="1">
        <v>6.3504286615122698</v>
      </c>
      <c r="E841" s="1">
        <v>3</v>
      </c>
      <c r="F841" s="1">
        <f t="shared" si="3"/>
        <v>9</v>
      </c>
      <c r="G841" s="1" t="s">
        <v>78</v>
      </c>
      <c r="K841" s="1"/>
      <c r="L841" s="1" t="s">
        <v>82</v>
      </c>
    </row>
    <row r="842" spans="1:12" ht="14.25" customHeight="1" x14ac:dyDescent="0.4">
      <c r="A842" s="1">
        <v>5059.5689954925101</v>
      </c>
      <c r="B842" s="1">
        <v>452005.873344564</v>
      </c>
      <c r="C842" s="1">
        <v>1296.09786819582</v>
      </c>
      <c r="D842" s="1">
        <v>-3.7472922244924902</v>
      </c>
      <c r="E842" s="1">
        <v>5</v>
      </c>
      <c r="F842" s="1">
        <f t="shared" si="3"/>
        <v>9</v>
      </c>
      <c r="G842" s="1" t="s">
        <v>78</v>
      </c>
      <c r="K842" s="1"/>
      <c r="L842" s="1" t="s">
        <v>82</v>
      </c>
    </row>
    <row r="843" spans="1:12" ht="14.25" customHeight="1" x14ac:dyDescent="0.4">
      <c r="A843" s="1">
        <v>4610.9674482253004</v>
      </c>
      <c r="B843" s="1">
        <v>84062.087329482107</v>
      </c>
      <c r="C843" s="1">
        <v>1252.6982342947499</v>
      </c>
      <c r="D843" s="1">
        <v>5.7073391547693904</v>
      </c>
      <c r="E843" s="1">
        <v>5</v>
      </c>
      <c r="F843" s="1">
        <f t="shared" si="3"/>
        <v>2</v>
      </c>
      <c r="G843" s="1" t="s">
        <v>78</v>
      </c>
      <c r="K843" s="1"/>
      <c r="L843" s="1" t="s">
        <v>81</v>
      </c>
    </row>
    <row r="844" spans="1:12" ht="14.25" customHeight="1" x14ac:dyDescent="0.4">
      <c r="A844" s="1">
        <v>4290.8005833429297</v>
      </c>
      <c r="B844" s="1">
        <v>280847.11680318398</v>
      </c>
      <c r="C844" s="1">
        <v>1298.23655892384</v>
      </c>
      <c r="D844" s="1">
        <v>1.57112491187542</v>
      </c>
      <c r="E844" s="1">
        <v>3</v>
      </c>
      <c r="F844" s="1">
        <f t="shared" si="3"/>
        <v>9</v>
      </c>
      <c r="G844" s="1" t="s">
        <v>78</v>
      </c>
      <c r="K844" s="1"/>
      <c r="L844" s="1" t="s">
        <v>82</v>
      </c>
    </row>
    <row r="845" spans="1:12" ht="14.25" customHeight="1" x14ac:dyDescent="0.4">
      <c r="A845" s="1">
        <v>4649.6938239094097</v>
      </c>
      <c r="B845" s="1">
        <v>320535.99741826497</v>
      </c>
      <c r="C845" s="1">
        <v>568.36733067856903</v>
      </c>
      <c r="D845" s="1">
        <v>-0.99436191553790498</v>
      </c>
      <c r="E845" s="1">
        <v>3</v>
      </c>
      <c r="F845" s="1">
        <f t="shared" si="3"/>
        <v>11</v>
      </c>
      <c r="G845" s="1" t="s">
        <v>78</v>
      </c>
      <c r="K845" s="1"/>
      <c r="L845" s="1" t="s">
        <v>80</v>
      </c>
    </row>
    <row r="846" spans="1:12" ht="14.25" customHeight="1" x14ac:dyDescent="0.4">
      <c r="A846" s="1">
        <v>5019.2778291396098</v>
      </c>
      <c r="B846" s="1">
        <v>334208.92312410101</v>
      </c>
      <c r="C846" s="1">
        <v>588.36443393479897</v>
      </c>
      <c r="D846" s="1">
        <v>-1.72154448879772</v>
      </c>
      <c r="E846" s="1">
        <v>5</v>
      </c>
      <c r="F846" s="1">
        <f t="shared" si="3"/>
        <v>11</v>
      </c>
      <c r="G846" s="1" t="s">
        <v>78</v>
      </c>
      <c r="K846" s="1"/>
      <c r="L846" s="1" t="s">
        <v>80</v>
      </c>
    </row>
    <row r="847" spans="1:12" ht="14.25" customHeight="1" x14ac:dyDescent="0.4">
      <c r="A847" s="1">
        <v>4997.4693891804</v>
      </c>
      <c r="B847" s="1">
        <v>541621.74938290997</v>
      </c>
      <c r="C847" s="1">
        <v>1321.39774239949</v>
      </c>
      <c r="D847" s="1">
        <v>1.2345755642307901</v>
      </c>
      <c r="E847" s="1">
        <v>5</v>
      </c>
      <c r="F847" s="1">
        <f t="shared" si="3"/>
        <v>9</v>
      </c>
      <c r="G847" s="1" t="s">
        <v>78</v>
      </c>
      <c r="K847" s="1"/>
      <c r="L847" s="1" t="s">
        <v>82</v>
      </c>
    </row>
    <row r="848" spans="1:12" ht="14.25" customHeight="1" x14ac:dyDescent="0.4">
      <c r="A848" s="1">
        <v>4544.3097592658996</v>
      </c>
      <c r="B848" s="1">
        <v>426966.721146786</v>
      </c>
      <c r="C848" s="1">
        <v>712.06289407411805</v>
      </c>
      <c r="D848" s="1">
        <v>-11.3000031044431</v>
      </c>
      <c r="E848" s="1">
        <v>3</v>
      </c>
      <c r="F848" s="1">
        <f t="shared" si="3"/>
        <v>11</v>
      </c>
      <c r="G848" s="1" t="s">
        <v>78</v>
      </c>
      <c r="K848" s="1"/>
      <c r="L848" s="1" t="s">
        <v>80</v>
      </c>
    </row>
    <row r="849" spans="1:12" ht="14.25" customHeight="1" x14ac:dyDescent="0.4">
      <c r="A849" s="1">
        <v>4500.6857556068198</v>
      </c>
      <c r="B849" s="1">
        <v>507678.11954444199</v>
      </c>
      <c r="C849" s="1">
        <v>875.56238350026399</v>
      </c>
      <c r="D849" s="1">
        <v>2.6139023780533801</v>
      </c>
      <c r="E849" s="1">
        <v>5</v>
      </c>
      <c r="F849" s="1">
        <f t="shared" si="3"/>
        <v>9</v>
      </c>
      <c r="G849" s="1" t="s">
        <v>78</v>
      </c>
      <c r="K849" s="1"/>
      <c r="L849" s="1" t="s">
        <v>82</v>
      </c>
    </row>
    <row r="850" spans="1:12" ht="14.25" customHeight="1" x14ac:dyDescent="0.4">
      <c r="A850" s="1">
        <v>4356.9951826163897</v>
      </c>
      <c r="B850" s="1">
        <v>334683.047603263</v>
      </c>
      <c r="C850" s="1">
        <v>1066.84287563562</v>
      </c>
      <c r="D850" s="1">
        <v>5.1970789253070704</v>
      </c>
      <c r="E850" s="1">
        <v>3</v>
      </c>
      <c r="F850" s="1">
        <f t="shared" si="3"/>
        <v>9</v>
      </c>
      <c r="G850" s="1" t="s">
        <v>78</v>
      </c>
      <c r="K850" s="1"/>
      <c r="L850" s="1" t="s">
        <v>82</v>
      </c>
    </row>
    <row r="851" spans="1:12" ht="14.25" customHeight="1" x14ac:dyDescent="0.4">
      <c r="A851" s="1">
        <v>4075.67920786389</v>
      </c>
      <c r="B851" s="1">
        <v>602214.38207516505</v>
      </c>
      <c r="C851" s="1">
        <v>1474.0781678190301</v>
      </c>
      <c r="D851" s="1">
        <v>-11.2415409153013</v>
      </c>
      <c r="E851" s="1">
        <v>3</v>
      </c>
      <c r="F851" s="1">
        <f t="shared" si="3"/>
        <v>9</v>
      </c>
      <c r="G851" s="1" t="s">
        <v>78</v>
      </c>
      <c r="K851" s="1"/>
      <c r="L851" s="1" t="s">
        <v>82</v>
      </c>
    </row>
    <row r="852" spans="1:12" ht="14.25" customHeight="1" x14ac:dyDescent="0.4">
      <c r="A852" s="1">
        <v>4841.9095754293603</v>
      </c>
      <c r="B852" s="1">
        <v>42006.554430033299</v>
      </c>
      <c r="C852" s="1">
        <v>838.40479135473299</v>
      </c>
      <c r="D852" s="1">
        <v>3.3675488203577899</v>
      </c>
      <c r="E852" s="1">
        <v>3</v>
      </c>
      <c r="F852" s="1">
        <f t="shared" si="3"/>
        <v>2</v>
      </c>
      <c r="G852" s="1" t="s">
        <v>78</v>
      </c>
      <c r="K852" s="1"/>
      <c r="L852" s="1" t="s">
        <v>81</v>
      </c>
    </row>
    <row r="853" spans="1:12" ht="14.25" customHeight="1" x14ac:dyDescent="0.4">
      <c r="A853" s="1">
        <v>4159.7463852977298</v>
      </c>
      <c r="B853" s="1">
        <v>341156.396264437</v>
      </c>
      <c r="C853" s="1">
        <v>976.79738526839196</v>
      </c>
      <c r="D853" s="1">
        <v>2.3422426942269401</v>
      </c>
      <c r="E853" s="1">
        <v>5</v>
      </c>
      <c r="F853" s="1">
        <f t="shared" si="3"/>
        <v>9</v>
      </c>
      <c r="G853" s="1" t="s">
        <v>78</v>
      </c>
      <c r="K853" s="1"/>
      <c r="L853" s="1" t="s">
        <v>82</v>
      </c>
    </row>
    <row r="854" spans="1:12" ht="14.25" customHeight="1" x14ac:dyDescent="0.4">
      <c r="A854" s="1">
        <v>4405.4465646344697</v>
      </c>
      <c r="B854" s="1">
        <v>177446.077460492</v>
      </c>
      <c r="C854" s="1">
        <v>876.09021895140904</v>
      </c>
      <c r="D854" s="1">
        <v>6.4547618791600803</v>
      </c>
      <c r="E854" s="1">
        <v>5</v>
      </c>
      <c r="F854" s="1">
        <f t="shared" si="3"/>
        <v>2</v>
      </c>
      <c r="G854" s="1" t="s">
        <v>78</v>
      </c>
      <c r="K854" s="1"/>
      <c r="L854" s="1" t="s">
        <v>81</v>
      </c>
    </row>
    <row r="855" spans="1:12" ht="14.25" customHeight="1" x14ac:dyDescent="0.4">
      <c r="A855" s="1">
        <v>4449.2704475241298</v>
      </c>
      <c r="B855" s="1">
        <v>302967.256033746</v>
      </c>
      <c r="C855" s="1">
        <v>1422.24797941364</v>
      </c>
      <c r="D855" s="1">
        <v>-7.31592062244611</v>
      </c>
      <c r="E855" s="1">
        <v>3</v>
      </c>
      <c r="F855" s="1">
        <f t="shared" si="3"/>
        <v>11</v>
      </c>
      <c r="G855" s="1" t="s">
        <v>78</v>
      </c>
      <c r="K855" s="1"/>
      <c r="L855" s="1" t="s">
        <v>80</v>
      </c>
    </row>
    <row r="856" spans="1:12" ht="14.25" customHeight="1" x14ac:dyDescent="0.4">
      <c r="A856" s="1">
        <v>4986.4167865561303</v>
      </c>
      <c r="B856" s="1">
        <v>431464.20903632598</v>
      </c>
      <c r="C856" s="1">
        <v>1325.1246904720999</v>
      </c>
      <c r="D856" s="1">
        <v>5.0661273220561398</v>
      </c>
      <c r="E856" s="1">
        <v>3</v>
      </c>
      <c r="F856" s="1">
        <f t="shared" si="3"/>
        <v>2</v>
      </c>
      <c r="G856" s="1" t="s">
        <v>78</v>
      </c>
      <c r="K856" s="1"/>
      <c r="L856" s="1" t="s">
        <v>81</v>
      </c>
    </row>
    <row r="857" spans="1:12" ht="14.25" customHeight="1" x14ac:dyDescent="0.4">
      <c r="A857" s="1">
        <v>4038.2997848382802</v>
      </c>
      <c r="B857" s="1">
        <v>131202.85223998799</v>
      </c>
      <c r="C857" s="1">
        <v>261.19338862460899</v>
      </c>
      <c r="D857" s="1">
        <v>9.9219571617780403E-2</v>
      </c>
      <c r="E857" s="1">
        <v>3</v>
      </c>
      <c r="F857" s="1">
        <f t="shared" si="3"/>
        <v>2</v>
      </c>
      <c r="G857" s="1" t="s">
        <v>78</v>
      </c>
      <c r="K857" s="1"/>
      <c r="L857" s="1" t="s">
        <v>81</v>
      </c>
    </row>
    <row r="858" spans="1:12" ht="14.25" customHeight="1" x14ac:dyDescent="0.4">
      <c r="A858" s="1">
        <v>4940.9565489709003</v>
      </c>
      <c r="B858" s="1">
        <v>383141.45612057799</v>
      </c>
      <c r="C858" s="1">
        <v>274.77724501416498</v>
      </c>
      <c r="D858" s="1">
        <v>-9.5051900054630192</v>
      </c>
      <c r="E858" s="1">
        <v>3</v>
      </c>
      <c r="F858" s="1">
        <f t="shared" si="3"/>
        <v>1</v>
      </c>
      <c r="G858" s="1" t="s">
        <v>78</v>
      </c>
      <c r="K858" s="1"/>
      <c r="L858" s="1" t="s">
        <v>77</v>
      </c>
    </row>
    <row r="859" spans="1:12" ht="14.25" customHeight="1" x14ac:dyDescent="0.4">
      <c r="A859" s="1">
        <v>4331.0134962729899</v>
      </c>
      <c r="B859" s="1">
        <v>205491.045872385</v>
      </c>
      <c r="C859" s="1">
        <v>374.13711396172101</v>
      </c>
      <c r="D859" s="1">
        <v>-6.5909922882157197</v>
      </c>
      <c r="E859" s="1">
        <v>5</v>
      </c>
      <c r="F859" s="1">
        <f t="shared" si="3"/>
        <v>2</v>
      </c>
      <c r="G859" s="1" t="s">
        <v>78</v>
      </c>
      <c r="K859" s="1"/>
      <c r="L859" s="1" t="s">
        <v>81</v>
      </c>
    </row>
    <row r="860" spans="1:12" ht="14.25" customHeight="1" x14ac:dyDescent="0.4">
      <c r="A860" s="1">
        <v>4289.6261421425097</v>
      </c>
      <c r="B860" s="1">
        <v>554933.74761592702</v>
      </c>
      <c r="C860" s="1">
        <v>1153.42686607676</v>
      </c>
      <c r="D860" s="1">
        <v>2.2797480102004002</v>
      </c>
      <c r="E860" s="1">
        <v>5</v>
      </c>
      <c r="F860" s="1">
        <f t="shared" si="3"/>
        <v>1</v>
      </c>
      <c r="G860" s="1" t="s">
        <v>78</v>
      </c>
      <c r="K860" s="1"/>
      <c r="L860" s="1" t="s">
        <v>77</v>
      </c>
    </row>
    <row r="861" spans="1:12" ht="14.25" customHeight="1" x14ac:dyDescent="0.4">
      <c r="A861" s="1">
        <v>4550.7524596223902</v>
      </c>
      <c r="B861" s="1">
        <v>84038.680078840596</v>
      </c>
      <c r="C861" s="1">
        <v>306.10881960129302</v>
      </c>
      <c r="D861" s="1">
        <v>3.02540974417987</v>
      </c>
      <c r="E861" s="1">
        <v>3</v>
      </c>
      <c r="F861" s="1">
        <f t="shared" si="3"/>
        <v>9</v>
      </c>
      <c r="G861" s="1" t="s">
        <v>78</v>
      </c>
      <c r="K861" s="1"/>
      <c r="L861" s="1" t="s">
        <v>82</v>
      </c>
    </row>
    <row r="862" spans="1:12" ht="14.25" customHeight="1" x14ac:dyDescent="0.4">
      <c r="A862" s="1">
        <v>4814.75261853348</v>
      </c>
      <c r="B862" s="1">
        <v>64516.983924360902</v>
      </c>
      <c r="C862" s="1">
        <v>1507.84430694046</v>
      </c>
      <c r="D862" s="1">
        <v>-9.5242883549160897</v>
      </c>
      <c r="E862" s="1">
        <v>3</v>
      </c>
      <c r="F862" s="1">
        <f t="shared" si="3"/>
        <v>2</v>
      </c>
      <c r="G862" s="1" t="s">
        <v>78</v>
      </c>
      <c r="K862" s="1"/>
      <c r="L862" s="1" t="s">
        <v>81</v>
      </c>
    </row>
    <row r="863" spans="1:12" ht="14.25" customHeight="1" x14ac:dyDescent="0.4">
      <c r="A863" s="1">
        <v>4237.2698574916803</v>
      </c>
      <c r="B863" s="1">
        <v>604243.65244943998</v>
      </c>
      <c r="C863" s="1">
        <v>1088.8166068344201</v>
      </c>
      <c r="D863" s="1">
        <v>-2.9831969394632698</v>
      </c>
      <c r="E863" s="1">
        <v>5</v>
      </c>
      <c r="F863" s="1">
        <f t="shared" si="3"/>
        <v>1</v>
      </c>
      <c r="G863" s="1" t="s">
        <v>78</v>
      </c>
      <c r="K863" s="1"/>
      <c r="L863" s="1" t="s">
        <v>77</v>
      </c>
    </row>
    <row r="864" spans="1:12" ht="14.25" customHeight="1" x14ac:dyDescent="0.4">
      <c r="A864" s="1">
        <v>4252.2549973638497</v>
      </c>
      <c r="B864" s="1">
        <v>96328.3317984491</v>
      </c>
      <c r="C864" s="1">
        <v>269.77457549100899</v>
      </c>
      <c r="D864" s="1">
        <v>-7.4696684006115603</v>
      </c>
      <c r="E864" s="1">
        <v>5</v>
      </c>
      <c r="F864" s="1">
        <f t="shared" si="3"/>
        <v>2</v>
      </c>
      <c r="G864" s="1" t="s">
        <v>78</v>
      </c>
      <c r="K864" s="1"/>
      <c r="L864" s="1" t="s">
        <v>81</v>
      </c>
    </row>
    <row r="865" spans="1:12" ht="14.25" customHeight="1" x14ac:dyDescent="0.4">
      <c r="A865" s="1">
        <v>5086.0389627130198</v>
      </c>
      <c r="B865" s="1">
        <v>96099.0631243971</v>
      </c>
      <c r="C865" s="1">
        <v>1316.7408534538099</v>
      </c>
      <c r="D865" s="1">
        <v>5.1227806954885802</v>
      </c>
      <c r="E865" s="1">
        <v>3</v>
      </c>
      <c r="F865" s="1">
        <f t="shared" si="3"/>
        <v>9</v>
      </c>
      <c r="G865" s="1" t="s">
        <v>78</v>
      </c>
      <c r="K865" s="1"/>
      <c r="L865" s="1" t="s">
        <v>82</v>
      </c>
    </row>
    <row r="866" spans="1:12" ht="14.25" customHeight="1" x14ac:dyDescent="0.4">
      <c r="A866" s="1">
        <v>4665.7796643028996</v>
      </c>
      <c r="B866" s="1">
        <v>97998.202253705604</v>
      </c>
      <c r="C866" s="1">
        <v>1395.1092328596001</v>
      </c>
      <c r="D866" s="1">
        <v>-5.6575061774390099</v>
      </c>
      <c r="E866" s="1">
        <v>5</v>
      </c>
      <c r="F866" s="1">
        <f t="shared" si="3"/>
        <v>9</v>
      </c>
      <c r="G866" s="1" t="s">
        <v>78</v>
      </c>
      <c r="K866" s="1"/>
      <c r="L866" s="1" t="s">
        <v>82</v>
      </c>
    </row>
    <row r="867" spans="1:12" ht="14.25" customHeight="1" x14ac:dyDescent="0.4">
      <c r="A867" s="1">
        <v>4348.9307251685304</v>
      </c>
      <c r="B867" s="1">
        <v>56428.801230523197</v>
      </c>
      <c r="C867" s="1">
        <v>1475.22164286772</v>
      </c>
      <c r="D867" s="1">
        <v>3.9566040019408599</v>
      </c>
      <c r="E867" s="1">
        <v>3</v>
      </c>
      <c r="F867" s="1">
        <f t="shared" si="3"/>
        <v>9</v>
      </c>
      <c r="G867" s="1" t="s">
        <v>78</v>
      </c>
      <c r="K867" s="1"/>
      <c r="L867" s="1" t="s">
        <v>82</v>
      </c>
    </row>
    <row r="868" spans="1:12" ht="14.25" customHeight="1" x14ac:dyDescent="0.4">
      <c r="A868" s="1">
        <v>5076.5700628652803</v>
      </c>
      <c r="B868" s="1">
        <v>286287.52005788399</v>
      </c>
      <c r="C868" s="1">
        <v>875.64131930311498</v>
      </c>
      <c r="D868" s="1">
        <v>-6.7397840356439396</v>
      </c>
      <c r="E868" s="1">
        <v>5</v>
      </c>
      <c r="F868" s="1">
        <f t="shared" si="3"/>
        <v>2</v>
      </c>
      <c r="G868" s="1" t="s">
        <v>78</v>
      </c>
      <c r="K868" s="1"/>
      <c r="L868" s="1" t="s">
        <v>81</v>
      </c>
    </row>
    <row r="869" spans="1:12" ht="14.25" customHeight="1" x14ac:dyDescent="0.4">
      <c r="A869" s="1">
        <v>4997.87890422486</v>
      </c>
      <c r="B869" s="1">
        <v>421404.31461434701</v>
      </c>
      <c r="C869" s="1">
        <v>863.80425036945599</v>
      </c>
      <c r="D869" s="1">
        <v>4.3238144226776303</v>
      </c>
      <c r="E869" s="1">
        <v>5</v>
      </c>
      <c r="F869" s="1">
        <f t="shared" si="3"/>
        <v>11</v>
      </c>
      <c r="G869" s="1" t="s">
        <v>78</v>
      </c>
      <c r="K869" s="1"/>
      <c r="L869" s="1" t="s">
        <v>80</v>
      </c>
    </row>
    <row r="870" spans="1:12" ht="14.25" customHeight="1" x14ac:dyDescent="0.4">
      <c r="A870" s="1">
        <v>4223.4579480411303</v>
      </c>
      <c r="B870" s="1">
        <v>523720.07396821398</v>
      </c>
      <c r="C870" s="1">
        <v>271.652842343175</v>
      </c>
      <c r="D870" s="1">
        <v>-8.0207627292240904</v>
      </c>
      <c r="E870" s="1">
        <v>5</v>
      </c>
      <c r="F870" s="1">
        <f t="shared" si="3"/>
        <v>11</v>
      </c>
      <c r="G870" s="1" t="s">
        <v>78</v>
      </c>
      <c r="K870" s="1"/>
      <c r="L870" s="1" t="s">
        <v>80</v>
      </c>
    </row>
    <row r="871" spans="1:12" ht="14.25" customHeight="1" x14ac:dyDescent="0.4">
      <c r="A871" s="1">
        <v>4016.9738582954301</v>
      </c>
      <c r="B871" s="1">
        <v>497848.15408565302</v>
      </c>
      <c r="C871" s="1">
        <v>788.37030376317296</v>
      </c>
      <c r="D871" s="1">
        <v>2.1965329132123501</v>
      </c>
      <c r="E871" s="1">
        <v>3</v>
      </c>
      <c r="F871" s="1">
        <f t="shared" si="3"/>
        <v>2</v>
      </c>
      <c r="G871" s="1" t="s">
        <v>78</v>
      </c>
      <c r="K871" s="1"/>
      <c r="L871" s="1" t="s">
        <v>81</v>
      </c>
    </row>
    <row r="872" spans="1:12" ht="14.25" customHeight="1" x14ac:dyDescent="0.4">
      <c r="A872" s="1">
        <v>4795.80484835685</v>
      </c>
      <c r="B872" s="1">
        <v>449007.902628524</v>
      </c>
      <c r="C872" s="1">
        <v>841.71488386315798</v>
      </c>
      <c r="D872" s="1">
        <v>-10.822888285191899</v>
      </c>
      <c r="E872" s="1">
        <v>3</v>
      </c>
      <c r="F872" s="1">
        <f t="shared" si="3"/>
        <v>11</v>
      </c>
      <c r="G872" s="1" t="s">
        <v>78</v>
      </c>
      <c r="K872" s="1"/>
      <c r="L872" s="1" t="s">
        <v>80</v>
      </c>
    </row>
    <row r="873" spans="1:12" ht="14.25" customHeight="1" x14ac:dyDescent="0.4">
      <c r="A873" s="1">
        <v>4966.8962874341296</v>
      </c>
      <c r="B873" s="1">
        <v>297736.47300553398</v>
      </c>
      <c r="C873" s="1">
        <v>254.199201412463</v>
      </c>
      <c r="D873" s="1">
        <v>0.10530155515673401</v>
      </c>
      <c r="E873" s="1">
        <v>3</v>
      </c>
      <c r="F873" s="1">
        <f t="shared" si="3"/>
        <v>11</v>
      </c>
      <c r="G873" s="1" t="s">
        <v>78</v>
      </c>
      <c r="K873" s="1"/>
      <c r="L873" s="1" t="s">
        <v>80</v>
      </c>
    </row>
    <row r="874" spans="1:12" ht="14.25" customHeight="1" x14ac:dyDescent="0.4">
      <c r="A874" s="1">
        <v>4144.7837770922797</v>
      </c>
      <c r="B874" s="1">
        <v>446410.56077932898</v>
      </c>
      <c r="C874" s="1">
        <v>758.03427614314103</v>
      </c>
      <c r="D874" s="1">
        <v>-1.24527814523549</v>
      </c>
      <c r="E874" s="1">
        <v>3</v>
      </c>
      <c r="F874" s="1">
        <f t="shared" si="3"/>
        <v>2</v>
      </c>
      <c r="G874" s="1" t="s">
        <v>78</v>
      </c>
      <c r="K874" s="1"/>
      <c r="L874" s="1" t="s">
        <v>81</v>
      </c>
    </row>
    <row r="875" spans="1:12" ht="14.25" customHeight="1" x14ac:dyDescent="0.4">
      <c r="A875" s="1">
        <v>4057.8082054702199</v>
      </c>
      <c r="B875" s="1">
        <v>603577.47660771105</v>
      </c>
      <c r="C875" s="1">
        <v>821.23947008092102</v>
      </c>
      <c r="D875" s="1">
        <v>-4.6537747746256102</v>
      </c>
      <c r="E875" s="1">
        <v>5</v>
      </c>
      <c r="F875" s="1">
        <f t="shared" si="3"/>
        <v>11</v>
      </c>
      <c r="G875" s="1" t="s">
        <v>78</v>
      </c>
      <c r="K875" s="1"/>
      <c r="L875" s="1" t="s">
        <v>80</v>
      </c>
    </row>
    <row r="876" spans="1:12" ht="14.25" customHeight="1" x14ac:dyDescent="0.4">
      <c r="A876" s="1">
        <v>4671.2193943964703</v>
      </c>
      <c r="B876" s="1">
        <v>318638.646256782</v>
      </c>
      <c r="C876" s="1">
        <v>305.607131490489</v>
      </c>
      <c r="D876" s="1">
        <v>-7.5862342015441202</v>
      </c>
      <c r="E876" s="1">
        <v>3</v>
      </c>
      <c r="F876" s="1">
        <f t="shared" si="3"/>
        <v>1</v>
      </c>
      <c r="G876" s="1" t="s">
        <v>78</v>
      </c>
      <c r="K876" s="1"/>
      <c r="L876" s="1" t="s">
        <v>77</v>
      </c>
    </row>
    <row r="877" spans="1:12" ht="14.25" customHeight="1" x14ac:dyDescent="0.4">
      <c r="A877" s="1">
        <v>4677.93191567757</v>
      </c>
      <c r="B877" s="1">
        <v>192183.521720497</v>
      </c>
      <c r="C877" s="1">
        <v>956.24069223518404</v>
      </c>
      <c r="D877" s="1">
        <v>2.7864388002752198</v>
      </c>
      <c r="E877" s="1">
        <v>5</v>
      </c>
      <c r="F877" s="1">
        <f t="shared" si="3"/>
        <v>9</v>
      </c>
      <c r="G877" s="1" t="s">
        <v>78</v>
      </c>
      <c r="K877" s="1"/>
      <c r="L877" s="1" t="s">
        <v>82</v>
      </c>
    </row>
    <row r="878" spans="1:12" ht="14.25" customHeight="1" x14ac:dyDescent="0.4">
      <c r="A878" s="1">
        <v>4581.5263542624298</v>
      </c>
      <c r="B878" s="1">
        <v>497581.06366128998</v>
      </c>
      <c r="C878" s="1">
        <v>41.141893127829597</v>
      </c>
      <c r="D878" s="1">
        <v>-8.7871434796899592</v>
      </c>
      <c r="E878" s="1">
        <v>3</v>
      </c>
      <c r="F878" s="1">
        <f t="shared" si="3"/>
        <v>11</v>
      </c>
      <c r="G878" s="1" t="s">
        <v>78</v>
      </c>
      <c r="K878" s="1"/>
      <c r="L878" s="1" t="s">
        <v>80</v>
      </c>
    </row>
    <row r="879" spans="1:12" ht="14.25" customHeight="1" x14ac:dyDescent="0.4">
      <c r="A879" s="1">
        <v>4023.23562229033</v>
      </c>
      <c r="B879" s="1">
        <v>148923.85196744199</v>
      </c>
      <c r="C879" s="1">
        <v>489.56689574436803</v>
      </c>
      <c r="D879" s="1">
        <v>-2.6363067078088198</v>
      </c>
      <c r="E879" s="1">
        <v>3</v>
      </c>
      <c r="F879" s="1">
        <f t="shared" si="3"/>
        <v>2</v>
      </c>
      <c r="G879" s="1" t="s">
        <v>78</v>
      </c>
      <c r="K879" s="1"/>
      <c r="L879" s="1" t="s">
        <v>81</v>
      </c>
    </row>
    <row r="880" spans="1:12" ht="14.25" customHeight="1" x14ac:dyDescent="0.4">
      <c r="A880" s="1">
        <v>4770.7598998561698</v>
      </c>
      <c r="B880" s="1">
        <v>147610.85004627801</v>
      </c>
      <c r="C880" s="1">
        <v>817.992551155927</v>
      </c>
      <c r="D880" s="1">
        <v>-11.1601125139471</v>
      </c>
      <c r="E880" s="1">
        <v>5</v>
      </c>
      <c r="F880" s="1">
        <f t="shared" si="3"/>
        <v>11</v>
      </c>
      <c r="G880" s="1" t="s">
        <v>78</v>
      </c>
      <c r="K880" s="1"/>
      <c r="L880" s="1" t="s">
        <v>80</v>
      </c>
    </row>
    <row r="881" spans="1:12" ht="14.25" customHeight="1" x14ac:dyDescent="0.4">
      <c r="A881" s="1">
        <v>5052.7843518080499</v>
      </c>
      <c r="B881" s="1">
        <v>292760.66662405903</v>
      </c>
      <c r="C881" s="1">
        <v>501.806128185246</v>
      </c>
      <c r="D881" s="1">
        <v>-8.0503912039609595</v>
      </c>
      <c r="E881" s="1">
        <v>5</v>
      </c>
      <c r="F881" s="1">
        <f t="shared" si="3"/>
        <v>9</v>
      </c>
      <c r="G881" s="1" t="s">
        <v>78</v>
      </c>
      <c r="K881" s="1"/>
      <c r="L881" s="1" t="s">
        <v>82</v>
      </c>
    </row>
    <row r="882" spans="1:12" ht="14.25" customHeight="1" x14ac:dyDescent="0.4">
      <c r="A882" s="1">
        <v>4973.2694927412504</v>
      </c>
      <c r="B882" s="1">
        <v>390213.71711817099</v>
      </c>
      <c r="C882" s="1">
        <v>924.07639449645205</v>
      </c>
      <c r="D882" s="1">
        <v>-2.7063157424269102</v>
      </c>
      <c r="E882" s="1">
        <v>3</v>
      </c>
      <c r="F882" s="1">
        <f t="shared" si="3"/>
        <v>11</v>
      </c>
      <c r="G882" s="1" t="s">
        <v>78</v>
      </c>
      <c r="K882" s="1"/>
      <c r="L882" s="1" t="s">
        <v>80</v>
      </c>
    </row>
    <row r="883" spans="1:12" ht="14.25" customHeight="1" x14ac:dyDescent="0.4">
      <c r="A883" s="1">
        <v>4139.2642684188104</v>
      </c>
      <c r="B883" s="1">
        <v>387657.55480254802</v>
      </c>
      <c r="C883" s="1">
        <v>555.71206739957995</v>
      </c>
      <c r="D883" s="1">
        <v>3.6108938686284899</v>
      </c>
      <c r="E883" s="1">
        <v>5</v>
      </c>
      <c r="F883" s="1">
        <f t="shared" si="3"/>
        <v>9</v>
      </c>
      <c r="G883" s="1" t="s">
        <v>78</v>
      </c>
      <c r="K883" s="1"/>
      <c r="L883" s="1" t="s">
        <v>82</v>
      </c>
    </row>
    <row r="884" spans="1:12" ht="14.25" customHeight="1" x14ac:dyDescent="0.4">
      <c r="A884" s="1">
        <v>4403.9625672881903</v>
      </c>
      <c r="B884" s="1">
        <v>77253.132557279605</v>
      </c>
      <c r="C884" s="1">
        <v>207.65599461634</v>
      </c>
      <c r="D884" s="1">
        <v>-8.8656444899440601</v>
      </c>
      <c r="E884" s="1">
        <v>3</v>
      </c>
      <c r="F884" s="1">
        <f t="shared" si="3"/>
        <v>11</v>
      </c>
      <c r="G884" s="1" t="s">
        <v>78</v>
      </c>
      <c r="K884" s="1"/>
      <c r="L884" s="1" t="s">
        <v>80</v>
      </c>
    </row>
    <row r="885" spans="1:12" ht="14.25" customHeight="1" x14ac:dyDescent="0.4">
      <c r="A885" s="1">
        <v>4280.4047031974897</v>
      </c>
      <c r="B885" s="1">
        <v>77989.997323693504</v>
      </c>
      <c r="C885" s="1">
        <v>1401.8584327063199</v>
      </c>
      <c r="D885" s="1">
        <v>1.71375520672068</v>
      </c>
      <c r="E885" s="1">
        <v>5</v>
      </c>
      <c r="F885" s="1">
        <f t="shared" si="3"/>
        <v>11</v>
      </c>
      <c r="G885" s="1" t="s">
        <v>78</v>
      </c>
      <c r="K885" s="1"/>
      <c r="L885" s="1" t="s">
        <v>80</v>
      </c>
    </row>
    <row r="886" spans="1:12" ht="14.25" customHeight="1" x14ac:dyDescent="0.4">
      <c r="A886" s="1">
        <v>4629.6856408951598</v>
      </c>
      <c r="B886" s="1">
        <v>179209.225337351</v>
      </c>
      <c r="C886" s="1">
        <v>982.90301212960901</v>
      </c>
      <c r="D886" s="1">
        <v>0.97733352843940402</v>
      </c>
      <c r="E886" s="1">
        <v>5</v>
      </c>
      <c r="F886" s="1">
        <f t="shared" si="3"/>
        <v>2</v>
      </c>
      <c r="G886" s="1" t="s">
        <v>78</v>
      </c>
      <c r="K886" s="1"/>
      <c r="L886" s="1" t="s">
        <v>81</v>
      </c>
    </row>
    <row r="887" spans="1:12" ht="14.25" customHeight="1" x14ac:dyDescent="0.4">
      <c r="A887" s="1">
        <v>4687.1616369822204</v>
      </c>
      <c r="B887" s="1">
        <v>463511.69076316501</v>
      </c>
      <c r="C887" s="1">
        <v>1010.83080883875</v>
      </c>
      <c r="D887" s="1">
        <v>-10.772720076334201</v>
      </c>
      <c r="E887" s="1">
        <v>3</v>
      </c>
      <c r="F887" s="1">
        <f t="shared" si="3"/>
        <v>2</v>
      </c>
      <c r="G887" s="1" t="s">
        <v>78</v>
      </c>
      <c r="K887" s="1"/>
      <c r="L887" s="1" t="s">
        <v>81</v>
      </c>
    </row>
    <row r="888" spans="1:12" ht="14.25" customHeight="1" x14ac:dyDescent="0.4">
      <c r="A888" s="1">
        <v>4344.9875724548201</v>
      </c>
      <c r="B888" s="1">
        <v>259124.15491812499</v>
      </c>
      <c r="C888" s="1">
        <v>1036.2148406159399</v>
      </c>
      <c r="D888" s="1">
        <v>-2.6414104104630001</v>
      </c>
      <c r="E888" s="1">
        <v>5</v>
      </c>
      <c r="F888" s="1">
        <f t="shared" si="3"/>
        <v>11</v>
      </c>
      <c r="G888" s="1" t="s">
        <v>78</v>
      </c>
      <c r="K888" s="1"/>
      <c r="L888" s="1" t="s">
        <v>80</v>
      </c>
    </row>
    <row r="889" spans="1:12" ht="14.25" customHeight="1" x14ac:dyDescent="0.4">
      <c r="A889" s="1">
        <v>4890.5614604720904</v>
      </c>
      <c r="B889" s="1">
        <v>522258.60694554902</v>
      </c>
      <c r="C889" s="1">
        <v>1142.3546102094499</v>
      </c>
      <c r="D889" s="1">
        <v>5.99400278016088</v>
      </c>
      <c r="E889" s="1">
        <v>3</v>
      </c>
      <c r="F889" s="1">
        <f t="shared" si="3"/>
        <v>11</v>
      </c>
      <c r="G889" s="1" t="s">
        <v>78</v>
      </c>
      <c r="K889" s="1"/>
      <c r="L889" s="1" t="s">
        <v>80</v>
      </c>
    </row>
    <row r="890" spans="1:12" ht="14.25" customHeight="1" x14ac:dyDescent="0.4">
      <c r="A890" s="1">
        <v>4887.8188645191904</v>
      </c>
      <c r="B890" s="1">
        <v>589121.89862663602</v>
      </c>
      <c r="C890" s="1">
        <v>1292.0258660981101</v>
      </c>
      <c r="D890" s="1">
        <v>-9.3775701151399105</v>
      </c>
      <c r="E890" s="1">
        <v>5</v>
      </c>
      <c r="F890" s="1">
        <f t="shared" si="3"/>
        <v>2</v>
      </c>
      <c r="G890" s="1" t="s">
        <v>78</v>
      </c>
      <c r="K890" s="1"/>
      <c r="L890" s="1" t="s">
        <v>81</v>
      </c>
    </row>
    <row r="891" spans="1:12" ht="14.25" customHeight="1" x14ac:dyDescent="0.4">
      <c r="A891" s="1">
        <v>4871.8582157036899</v>
      </c>
      <c r="B891" s="1">
        <v>251412.04572142099</v>
      </c>
      <c r="C891" s="1">
        <v>792.93635281739</v>
      </c>
      <c r="D891" s="1">
        <v>1.9105537030978299</v>
      </c>
      <c r="E891" s="1">
        <v>3</v>
      </c>
      <c r="F891" s="1">
        <f t="shared" si="3"/>
        <v>2</v>
      </c>
      <c r="G891" s="1" t="s">
        <v>78</v>
      </c>
      <c r="K891" s="1"/>
      <c r="L891" s="1" t="s">
        <v>81</v>
      </c>
    </row>
    <row r="892" spans="1:12" ht="14.25" customHeight="1" x14ac:dyDescent="0.4">
      <c r="A892" s="1">
        <v>4400.1549803588196</v>
      </c>
      <c r="B892" s="1">
        <v>32893.2500442952</v>
      </c>
      <c r="C892" s="1">
        <v>233.64085241282899</v>
      </c>
      <c r="D892" s="1">
        <v>3.73363814902739E-2</v>
      </c>
      <c r="E892" s="1">
        <v>5</v>
      </c>
      <c r="F892" s="1">
        <f t="shared" si="3"/>
        <v>9</v>
      </c>
      <c r="G892" s="1" t="s">
        <v>78</v>
      </c>
      <c r="K892" s="1"/>
      <c r="L892" s="1" t="s">
        <v>82</v>
      </c>
    </row>
    <row r="893" spans="1:12" ht="14.25" customHeight="1" x14ac:dyDescent="0.4">
      <c r="A893" s="1">
        <v>4074.5641972282701</v>
      </c>
      <c r="B893" s="1">
        <v>359847.28085941798</v>
      </c>
      <c r="C893" s="1">
        <v>584.43136865967301</v>
      </c>
      <c r="D893" s="1">
        <v>-0.75650258948989502</v>
      </c>
      <c r="E893" s="1">
        <v>5</v>
      </c>
      <c r="F893" s="1">
        <f t="shared" si="3"/>
        <v>2</v>
      </c>
      <c r="G893" s="1" t="s">
        <v>78</v>
      </c>
      <c r="K893" s="1"/>
      <c r="L893" s="1" t="s">
        <v>81</v>
      </c>
    </row>
    <row r="894" spans="1:12" ht="14.25" customHeight="1" x14ac:dyDescent="0.4">
      <c r="A894" s="1">
        <v>4792.4489648262097</v>
      </c>
      <c r="B894" s="1">
        <v>471032.10612755799</v>
      </c>
      <c r="C894" s="1">
        <v>1259.58605138648</v>
      </c>
      <c r="D894" s="1">
        <v>-2.4666515120720698</v>
      </c>
      <c r="E894" s="1">
        <v>3</v>
      </c>
      <c r="F894" s="1">
        <f t="shared" si="3"/>
        <v>11</v>
      </c>
      <c r="G894" s="1" t="s">
        <v>78</v>
      </c>
      <c r="K894" s="1"/>
      <c r="L894" s="1" t="s">
        <v>80</v>
      </c>
    </row>
    <row r="895" spans="1:12" ht="14.25" customHeight="1" x14ac:dyDescent="0.4">
      <c r="A895" s="1">
        <v>5104.2425001104803</v>
      </c>
      <c r="B895" s="1">
        <v>201753.499384953</v>
      </c>
      <c r="C895" s="1">
        <v>263.53172323027798</v>
      </c>
      <c r="D895" s="1">
        <v>-1.22770880938574</v>
      </c>
      <c r="E895" s="1">
        <v>5</v>
      </c>
      <c r="F895" s="1">
        <f t="shared" si="3"/>
        <v>1</v>
      </c>
      <c r="G895" s="1" t="s">
        <v>78</v>
      </c>
      <c r="K895" s="1"/>
      <c r="L895" s="1" t="s">
        <v>77</v>
      </c>
    </row>
    <row r="896" spans="1:12" ht="14.25" customHeight="1" x14ac:dyDescent="0.4">
      <c r="A896" s="1">
        <v>4193.2367042533097</v>
      </c>
      <c r="B896" s="1">
        <v>310548.66384516598</v>
      </c>
      <c r="C896" s="1">
        <v>506.71475134622898</v>
      </c>
      <c r="D896" s="1">
        <v>-3.7572799180845999</v>
      </c>
      <c r="E896" s="1">
        <v>5</v>
      </c>
      <c r="F896" s="1">
        <f t="shared" si="3"/>
        <v>11</v>
      </c>
      <c r="G896" s="1" t="s">
        <v>78</v>
      </c>
      <c r="K896" s="1"/>
      <c r="L896" s="1" t="s">
        <v>80</v>
      </c>
    </row>
    <row r="897" spans="1:12" ht="14.25" customHeight="1" x14ac:dyDescent="0.4">
      <c r="A897" s="1">
        <v>4139.5822735232396</v>
      </c>
      <c r="B897" s="1">
        <v>139641.30147936399</v>
      </c>
      <c r="C897" s="1">
        <v>1482.59468268921</v>
      </c>
      <c r="D897" s="1">
        <v>-10.025618939635899</v>
      </c>
      <c r="E897" s="1">
        <v>5</v>
      </c>
      <c r="F897" s="1">
        <f t="shared" si="3"/>
        <v>2</v>
      </c>
      <c r="G897" s="1" t="s">
        <v>78</v>
      </c>
      <c r="K897" s="1"/>
      <c r="L897" s="1" t="s">
        <v>81</v>
      </c>
    </row>
    <row r="898" spans="1:12" ht="14.25" customHeight="1" x14ac:dyDescent="0.4">
      <c r="A898" s="1">
        <v>5016.4243421975398</v>
      </c>
      <c r="B898" s="1">
        <v>591742.46303519898</v>
      </c>
      <c r="C898" s="1">
        <v>1237.00684043858</v>
      </c>
      <c r="D898" s="1">
        <v>-6.1896612497169103</v>
      </c>
      <c r="E898" s="1">
        <v>3</v>
      </c>
      <c r="F898" s="1">
        <f t="shared" si="3"/>
        <v>1</v>
      </c>
      <c r="G898" s="1" t="s">
        <v>78</v>
      </c>
      <c r="K898" s="1"/>
      <c r="L898" s="1" t="s">
        <v>77</v>
      </c>
    </row>
    <row r="899" spans="1:12" ht="14.25" customHeight="1" x14ac:dyDescent="0.4">
      <c r="A899" s="1">
        <v>4543.3777074686896</v>
      </c>
      <c r="B899" s="1">
        <v>303852.37629959302</v>
      </c>
      <c r="C899" s="1">
        <v>341.454645188374</v>
      </c>
      <c r="D899" s="1">
        <v>-1.3443479931112701</v>
      </c>
      <c r="E899" s="1">
        <v>3</v>
      </c>
      <c r="F899" s="1">
        <f t="shared" si="3"/>
        <v>11</v>
      </c>
      <c r="G899" s="1" t="s">
        <v>78</v>
      </c>
      <c r="K899" s="1"/>
      <c r="L899" s="1" t="s">
        <v>80</v>
      </c>
    </row>
    <row r="900" spans="1:12" ht="14.25" customHeight="1" x14ac:dyDescent="0.4">
      <c r="A900" s="1">
        <v>4949.43112935316</v>
      </c>
      <c r="B900" s="1">
        <v>340197.57383091899</v>
      </c>
      <c r="C900" s="1">
        <v>1533.65215058121</v>
      </c>
      <c r="D900" s="1">
        <v>-5.5864250914497801E-2</v>
      </c>
      <c r="E900" s="1">
        <v>3</v>
      </c>
      <c r="F900" s="1">
        <f t="shared" si="3"/>
        <v>11</v>
      </c>
      <c r="G900" s="1" t="s">
        <v>78</v>
      </c>
      <c r="K900" s="1"/>
      <c r="L900" s="1" t="s">
        <v>80</v>
      </c>
    </row>
    <row r="901" spans="1:12" ht="14.25" customHeight="1" x14ac:dyDescent="0.4">
      <c r="A901" s="1">
        <v>4903.4754420053096</v>
      </c>
      <c r="B901" s="1">
        <v>139266.03902343501</v>
      </c>
      <c r="C901" s="1">
        <v>98.519489645832905</v>
      </c>
      <c r="D901" s="1">
        <v>5.2671647735252201</v>
      </c>
      <c r="E901" s="1">
        <v>3</v>
      </c>
      <c r="F901" s="1">
        <f t="shared" si="3"/>
        <v>11</v>
      </c>
      <c r="G901" s="1" t="s">
        <v>78</v>
      </c>
      <c r="K901" s="1"/>
      <c r="L901" s="1" t="s">
        <v>80</v>
      </c>
    </row>
    <row r="902" spans="1:12" ht="14.25" customHeight="1" x14ac:dyDescent="0.4">
      <c r="A902" s="1">
        <v>4219.8752200640201</v>
      </c>
      <c r="B902" s="1">
        <v>60445.427992000099</v>
      </c>
      <c r="C902" s="1">
        <v>653.14784406578303</v>
      </c>
      <c r="D902" s="1">
        <v>6.1081568462391802</v>
      </c>
      <c r="E902" s="1">
        <v>3</v>
      </c>
      <c r="F902" s="1">
        <f t="shared" si="3"/>
        <v>2</v>
      </c>
      <c r="G902" s="1" t="s">
        <v>78</v>
      </c>
      <c r="K902" s="1"/>
      <c r="L902" s="1" t="s">
        <v>81</v>
      </c>
    </row>
    <row r="903" spans="1:12" ht="14.25" customHeight="1" x14ac:dyDescent="0.4">
      <c r="A903" s="1">
        <v>4286.1782428499901</v>
      </c>
      <c r="B903" s="1">
        <v>37904.292255411099</v>
      </c>
      <c r="C903" s="1">
        <v>620.72827647466795</v>
      </c>
      <c r="D903" s="1">
        <v>-9.7149962126774501</v>
      </c>
      <c r="E903" s="1">
        <v>3</v>
      </c>
      <c r="F903" s="1">
        <f t="shared" si="3"/>
        <v>1</v>
      </c>
      <c r="G903" s="1" t="s">
        <v>78</v>
      </c>
      <c r="K903" s="1"/>
      <c r="L903" s="1" t="s">
        <v>77</v>
      </c>
    </row>
    <row r="904" spans="1:12" ht="14.25" customHeight="1" x14ac:dyDescent="0.4">
      <c r="A904" s="1">
        <v>4074.44515897989</v>
      </c>
      <c r="B904" s="1">
        <v>516290.60655537498</v>
      </c>
      <c r="C904" s="1">
        <v>614.52605103476299</v>
      </c>
      <c r="D904" s="1">
        <v>0.45240856530351398</v>
      </c>
      <c r="E904" s="1">
        <v>5</v>
      </c>
      <c r="F904" s="1">
        <f t="shared" si="3"/>
        <v>9</v>
      </c>
      <c r="G904" s="1" t="s">
        <v>78</v>
      </c>
      <c r="K904" s="1"/>
      <c r="L904" s="1" t="s">
        <v>82</v>
      </c>
    </row>
    <row r="905" spans="1:12" ht="14.25" customHeight="1" x14ac:dyDescent="0.4">
      <c r="A905" s="1">
        <v>4683.0307177299101</v>
      </c>
      <c r="B905" s="1">
        <v>486031.35140174802</v>
      </c>
      <c r="C905" s="1">
        <v>172.39535724973601</v>
      </c>
      <c r="D905" s="1">
        <v>-0.60277619080858702</v>
      </c>
      <c r="E905" s="1">
        <v>3</v>
      </c>
      <c r="F905" s="1">
        <f t="shared" si="3"/>
        <v>9</v>
      </c>
      <c r="G905" s="1" t="s">
        <v>78</v>
      </c>
      <c r="K905" s="1"/>
      <c r="L905" s="1" t="s">
        <v>82</v>
      </c>
    </row>
    <row r="906" spans="1:12" ht="14.25" customHeight="1" x14ac:dyDescent="0.4">
      <c r="A906" s="1">
        <v>4867.6239748702601</v>
      </c>
      <c r="B906" s="1">
        <v>123288.378908297</v>
      </c>
      <c r="C906" s="1">
        <v>651.35039908180602</v>
      </c>
      <c r="D906" s="1">
        <v>-2.9105555197983</v>
      </c>
      <c r="E906" s="1">
        <v>3</v>
      </c>
      <c r="F906" s="1">
        <f t="shared" si="3"/>
        <v>1</v>
      </c>
      <c r="G906" s="1" t="s">
        <v>78</v>
      </c>
      <c r="K906" s="1"/>
      <c r="L906" s="1" t="s">
        <v>77</v>
      </c>
    </row>
    <row r="907" spans="1:12" ht="14.25" customHeight="1" x14ac:dyDescent="0.4">
      <c r="A907" s="1">
        <v>4575.6373057566598</v>
      </c>
      <c r="B907" s="1">
        <v>563924.44628344697</v>
      </c>
      <c r="C907" s="1">
        <v>941.48661503311405</v>
      </c>
      <c r="D907" s="1">
        <v>-5.0144364946866302</v>
      </c>
      <c r="E907" s="1">
        <v>5</v>
      </c>
      <c r="F907" s="1">
        <f t="shared" si="3"/>
        <v>1</v>
      </c>
      <c r="G907" s="1" t="s">
        <v>78</v>
      </c>
      <c r="K907" s="1"/>
      <c r="L907" s="1" t="s">
        <v>77</v>
      </c>
    </row>
    <row r="908" spans="1:12" ht="14.25" customHeight="1" x14ac:dyDescent="0.4">
      <c r="A908" s="1">
        <v>4045.4418470277501</v>
      </c>
      <c r="B908" s="1">
        <v>431109.11895569903</v>
      </c>
      <c r="C908" s="1">
        <v>1515.69550362683</v>
      </c>
      <c r="D908" s="1">
        <v>-2.87904820853189</v>
      </c>
      <c r="E908" s="1">
        <v>3</v>
      </c>
      <c r="F908" s="1">
        <f t="shared" si="3"/>
        <v>11</v>
      </c>
      <c r="G908" s="1" t="s">
        <v>78</v>
      </c>
      <c r="K908" s="1"/>
      <c r="L908" s="1" t="s">
        <v>80</v>
      </c>
    </row>
    <row r="909" spans="1:12" ht="14.25" customHeight="1" x14ac:dyDescent="0.4">
      <c r="A909" s="1">
        <v>5101.4526538788596</v>
      </c>
      <c r="B909" s="1">
        <v>413813.31235404703</v>
      </c>
      <c r="C909" s="1">
        <v>337.94797362060899</v>
      </c>
      <c r="D909" s="1">
        <v>0.61861003919879698</v>
      </c>
      <c r="E909" s="1">
        <v>5</v>
      </c>
      <c r="F909" s="1">
        <f t="shared" si="3"/>
        <v>9</v>
      </c>
      <c r="G909" s="1" t="s">
        <v>78</v>
      </c>
      <c r="K909" s="1"/>
      <c r="L909" s="1" t="s">
        <v>82</v>
      </c>
    </row>
    <row r="910" spans="1:12" ht="14.25" customHeight="1" x14ac:dyDescent="0.4">
      <c r="A910" s="1">
        <v>4564.5310963577103</v>
      </c>
      <c r="B910" s="1">
        <v>623940.15775500902</v>
      </c>
      <c r="C910" s="1">
        <v>543.67387905746602</v>
      </c>
      <c r="D910" s="1">
        <v>5.7838104454009596</v>
      </c>
      <c r="E910" s="1">
        <v>3</v>
      </c>
      <c r="F910" s="1">
        <f t="shared" si="3"/>
        <v>2</v>
      </c>
      <c r="G910" s="1" t="s">
        <v>78</v>
      </c>
      <c r="K910" s="1"/>
      <c r="L910" s="1" t="s">
        <v>81</v>
      </c>
    </row>
    <row r="911" spans="1:12" ht="14.25" customHeight="1" x14ac:dyDescent="0.4">
      <c r="A911" s="1">
        <v>4379.2012431963904</v>
      </c>
      <c r="B911" s="1">
        <v>21225.911802435101</v>
      </c>
      <c r="C911" s="1">
        <v>408.998380380632</v>
      </c>
      <c r="D911" s="1">
        <v>-9.7957479844972806</v>
      </c>
      <c r="E911" s="1">
        <v>5</v>
      </c>
      <c r="F911" s="1">
        <f t="shared" si="3"/>
        <v>2</v>
      </c>
      <c r="G911" s="1" t="s">
        <v>78</v>
      </c>
      <c r="K911" s="1"/>
      <c r="L911" s="1" t="s">
        <v>81</v>
      </c>
    </row>
    <row r="912" spans="1:12" ht="14.25" customHeight="1" x14ac:dyDescent="0.4">
      <c r="A912" s="1">
        <v>4205.7498045191196</v>
      </c>
      <c r="B912" s="1">
        <v>267279.60930568801</v>
      </c>
      <c r="C912" s="1">
        <v>447.721243165575</v>
      </c>
      <c r="D912" s="1">
        <v>2.8863990614228299</v>
      </c>
      <c r="E912" s="1">
        <v>5</v>
      </c>
      <c r="F912" s="1">
        <f t="shared" si="3"/>
        <v>9</v>
      </c>
      <c r="G912" s="1" t="s">
        <v>78</v>
      </c>
      <c r="K912" s="1"/>
      <c r="L912" s="1" t="s">
        <v>82</v>
      </c>
    </row>
    <row r="913" spans="1:12" ht="14.25" customHeight="1" x14ac:dyDescent="0.4">
      <c r="A913" s="1">
        <v>4701.3231251491798</v>
      </c>
      <c r="B913" s="1">
        <v>308689.75721932802</v>
      </c>
      <c r="C913" s="1">
        <v>289.63478699210799</v>
      </c>
      <c r="D913" s="1">
        <v>-0.81747724706269598</v>
      </c>
      <c r="E913" s="1">
        <v>5</v>
      </c>
      <c r="F913" s="1">
        <f t="shared" si="3"/>
        <v>9</v>
      </c>
      <c r="G913" s="1" t="s">
        <v>78</v>
      </c>
      <c r="K913" s="1"/>
      <c r="L913" s="1" t="s">
        <v>82</v>
      </c>
    </row>
    <row r="914" spans="1:12" ht="14.25" customHeight="1" x14ac:dyDescent="0.4">
      <c r="A914" s="1">
        <v>4645.92291158854</v>
      </c>
      <c r="B914" s="1">
        <v>367607.85179650498</v>
      </c>
      <c r="C914" s="1">
        <v>35.8434892409146</v>
      </c>
      <c r="D914" s="1">
        <v>4.9346731140951601</v>
      </c>
      <c r="E914" s="1">
        <v>3</v>
      </c>
      <c r="F914" s="1">
        <f t="shared" si="3"/>
        <v>1</v>
      </c>
      <c r="G914" s="1" t="s">
        <v>78</v>
      </c>
      <c r="K914" s="1"/>
      <c r="L914" s="1" t="s">
        <v>77</v>
      </c>
    </row>
    <row r="915" spans="1:12" ht="14.25" customHeight="1" x14ac:dyDescent="0.4">
      <c r="A915" s="1">
        <v>4838.8309668244101</v>
      </c>
      <c r="B915" s="1">
        <v>52460.018898286799</v>
      </c>
      <c r="C915" s="1">
        <v>689.82373878432497</v>
      </c>
      <c r="D915" s="1">
        <v>-9.5801897091871702</v>
      </c>
      <c r="E915" s="1">
        <v>3</v>
      </c>
      <c r="F915" s="1">
        <f t="shared" si="3"/>
        <v>9</v>
      </c>
      <c r="G915" s="1" t="s">
        <v>78</v>
      </c>
      <c r="K915" s="1"/>
      <c r="L915" s="1" t="s">
        <v>82</v>
      </c>
    </row>
    <row r="916" spans="1:12" ht="14.25" customHeight="1" x14ac:dyDescent="0.4">
      <c r="A916" s="1">
        <v>4183.41012335491</v>
      </c>
      <c r="B916" s="1">
        <v>415897.44577286002</v>
      </c>
      <c r="C916" s="1">
        <v>374.34536271372502</v>
      </c>
      <c r="D916" s="1">
        <v>-6.1411990694602201</v>
      </c>
      <c r="E916" s="1">
        <v>5</v>
      </c>
      <c r="F916" s="1">
        <f t="shared" si="3"/>
        <v>9</v>
      </c>
      <c r="G916" s="1" t="s">
        <v>78</v>
      </c>
      <c r="K916" s="1"/>
      <c r="L916" s="1" t="s">
        <v>82</v>
      </c>
    </row>
    <row r="917" spans="1:12" ht="14.25" customHeight="1" x14ac:dyDescent="0.4">
      <c r="A917" s="1">
        <v>4406.3955546727902</v>
      </c>
      <c r="B917" s="1">
        <v>32952.369639403601</v>
      </c>
      <c r="C917" s="1">
        <v>1332.73088202791</v>
      </c>
      <c r="D917" s="1">
        <v>-10.466777476449099</v>
      </c>
      <c r="E917" s="1">
        <v>3</v>
      </c>
      <c r="F917" s="1">
        <f t="shared" si="3"/>
        <v>1</v>
      </c>
      <c r="G917" s="1" t="s">
        <v>78</v>
      </c>
      <c r="K917" s="1"/>
      <c r="L917" s="1" t="s">
        <v>77</v>
      </c>
    </row>
    <row r="918" spans="1:12" ht="14.25" customHeight="1" x14ac:dyDescent="0.4">
      <c r="A918" s="1">
        <v>4172.9140278700197</v>
      </c>
      <c r="B918" s="1">
        <v>350803.274172562</v>
      </c>
      <c r="C918" s="1">
        <v>811.26367169686296</v>
      </c>
      <c r="D918" s="1">
        <v>-2.3681220800211098</v>
      </c>
      <c r="E918" s="1">
        <v>3</v>
      </c>
      <c r="F918" s="1">
        <f t="shared" si="3"/>
        <v>9</v>
      </c>
      <c r="G918" s="1" t="s">
        <v>78</v>
      </c>
      <c r="K918" s="1"/>
      <c r="L918" s="1" t="s">
        <v>82</v>
      </c>
    </row>
    <row r="919" spans="1:12" ht="14.25" customHeight="1" x14ac:dyDescent="0.4">
      <c r="A919" s="1">
        <v>4948.1165978040399</v>
      </c>
      <c r="B919" s="1">
        <v>448575.93143286899</v>
      </c>
      <c r="C919" s="1">
        <v>1402.35161047103</v>
      </c>
      <c r="D919" s="1">
        <v>2.3608524559787298</v>
      </c>
      <c r="E919" s="1">
        <v>5</v>
      </c>
      <c r="F919" s="1">
        <f t="shared" si="3"/>
        <v>9</v>
      </c>
      <c r="G919" s="1" t="s">
        <v>78</v>
      </c>
      <c r="K919" s="1"/>
      <c r="L919" s="1" t="s">
        <v>82</v>
      </c>
    </row>
    <row r="920" spans="1:12" ht="14.25" customHeight="1" x14ac:dyDescent="0.4">
      <c r="A920" s="1">
        <v>4385.6431051182499</v>
      </c>
      <c r="B920" s="1">
        <v>307383.73744144198</v>
      </c>
      <c r="C920" s="1">
        <v>1494.0296171176001</v>
      </c>
      <c r="D920" s="1">
        <v>-6.3256937072723103</v>
      </c>
      <c r="E920" s="1">
        <v>5</v>
      </c>
      <c r="F920" s="1">
        <f t="shared" si="3"/>
        <v>11</v>
      </c>
      <c r="G920" s="1" t="s">
        <v>78</v>
      </c>
      <c r="K920" s="1"/>
      <c r="L920" s="1" t="s">
        <v>80</v>
      </c>
    </row>
    <row r="921" spans="1:12" ht="14.25" customHeight="1" x14ac:dyDescent="0.4">
      <c r="A921" s="1">
        <v>4316.8905526513399</v>
      </c>
      <c r="B921" s="1">
        <v>389088.43942471198</v>
      </c>
      <c r="C921" s="1">
        <v>898.37300695087697</v>
      </c>
      <c r="D921" s="1">
        <v>-7.3569530412641804</v>
      </c>
      <c r="E921" s="1">
        <v>5</v>
      </c>
      <c r="F921" s="1">
        <f t="shared" si="3"/>
        <v>2</v>
      </c>
      <c r="G921" s="1" t="s">
        <v>78</v>
      </c>
      <c r="K921" s="1"/>
      <c r="L921" s="1" t="s">
        <v>81</v>
      </c>
    </row>
    <row r="922" spans="1:12" ht="14.25" customHeight="1" x14ac:dyDescent="0.4">
      <c r="A922" s="1">
        <v>4021.5940375094801</v>
      </c>
      <c r="B922" s="1">
        <v>134679.938928986</v>
      </c>
      <c r="C922" s="1">
        <v>183.208651592199</v>
      </c>
      <c r="D922" s="1">
        <v>-5.4612405555724601</v>
      </c>
      <c r="E922" s="1">
        <v>3</v>
      </c>
      <c r="F922" s="1">
        <f t="shared" si="3"/>
        <v>2</v>
      </c>
      <c r="G922" s="1" t="s">
        <v>78</v>
      </c>
      <c r="K922" s="1"/>
      <c r="L922" s="1" t="s">
        <v>81</v>
      </c>
    </row>
    <row r="923" spans="1:12" ht="14.25" customHeight="1" x14ac:dyDescent="0.4">
      <c r="A923" s="1">
        <v>4894.6974295733999</v>
      </c>
      <c r="B923" s="1">
        <v>406764.98721766798</v>
      </c>
      <c r="C923" s="1">
        <v>1421.3593980124799</v>
      </c>
      <c r="D923" s="1">
        <v>-3.2786138151980899</v>
      </c>
      <c r="E923" s="1">
        <v>5</v>
      </c>
      <c r="F923" s="1">
        <f t="shared" si="3"/>
        <v>9</v>
      </c>
      <c r="G923" s="1" t="s">
        <v>78</v>
      </c>
      <c r="K923" s="1"/>
      <c r="L923" s="1" t="s">
        <v>82</v>
      </c>
    </row>
    <row r="924" spans="1:12" ht="14.25" customHeight="1" x14ac:dyDescent="0.4">
      <c r="A924" s="1">
        <v>4560.6568883582104</v>
      </c>
      <c r="B924" s="1">
        <v>239804.69615472</v>
      </c>
      <c r="C924" s="1">
        <v>910.84534417197403</v>
      </c>
      <c r="D924" s="1">
        <v>1.8062354848925499</v>
      </c>
      <c r="E924" s="1">
        <v>3</v>
      </c>
      <c r="F924" s="1">
        <f t="shared" si="3"/>
        <v>2</v>
      </c>
      <c r="G924" s="1" t="s">
        <v>78</v>
      </c>
      <c r="K924" s="1"/>
      <c r="L924" s="1" t="s">
        <v>81</v>
      </c>
    </row>
    <row r="925" spans="1:12" ht="14.25" customHeight="1" x14ac:dyDescent="0.4">
      <c r="A925" s="1">
        <v>4605.0135969325602</v>
      </c>
      <c r="B925" s="1">
        <v>65339.165502148397</v>
      </c>
      <c r="C925" s="1">
        <v>1355.55840358718</v>
      </c>
      <c r="D925" s="1">
        <v>-2.2650863234324801</v>
      </c>
      <c r="E925" s="1">
        <v>3</v>
      </c>
      <c r="F925" s="1">
        <f t="shared" si="3"/>
        <v>1</v>
      </c>
      <c r="G925" s="1" t="s">
        <v>78</v>
      </c>
      <c r="K925" s="1"/>
      <c r="L925" s="1" t="s">
        <v>77</v>
      </c>
    </row>
    <row r="926" spans="1:12" ht="14.25" customHeight="1" x14ac:dyDescent="0.4">
      <c r="A926" s="1">
        <v>4970.39103950959</v>
      </c>
      <c r="B926" s="1">
        <v>237832.30973205101</v>
      </c>
      <c r="C926" s="1">
        <v>651.60361992324704</v>
      </c>
      <c r="D926" s="1">
        <v>-4.5445260225916</v>
      </c>
      <c r="E926" s="1">
        <v>3</v>
      </c>
      <c r="F926" s="1">
        <f t="shared" si="3"/>
        <v>11</v>
      </c>
      <c r="G926" s="1" t="s">
        <v>78</v>
      </c>
      <c r="K926" s="1"/>
      <c r="L926" s="1" t="s">
        <v>80</v>
      </c>
    </row>
    <row r="927" spans="1:12" ht="14.25" customHeight="1" x14ac:dyDescent="0.4">
      <c r="A927" s="1">
        <v>4807.9593948270904</v>
      </c>
      <c r="B927" s="1">
        <v>165602.371387283</v>
      </c>
      <c r="C927" s="1">
        <v>931.84506032433899</v>
      </c>
      <c r="D927" s="1">
        <v>4.8145276486979798</v>
      </c>
      <c r="E927" s="1">
        <v>5</v>
      </c>
      <c r="F927" s="1">
        <f t="shared" si="3"/>
        <v>1</v>
      </c>
      <c r="G927" s="1" t="s">
        <v>78</v>
      </c>
      <c r="K927" s="1"/>
      <c r="L927" s="1" t="s">
        <v>77</v>
      </c>
    </row>
    <row r="928" spans="1:12" ht="14.25" customHeight="1" x14ac:dyDescent="0.4">
      <c r="A928" s="1">
        <v>4747.8902670473099</v>
      </c>
      <c r="B928" s="1">
        <v>152010.000462114</v>
      </c>
      <c r="C928" s="1">
        <v>109.29007847211101</v>
      </c>
      <c r="D928" s="1">
        <v>5.8842526755622302</v>
      </c>
      <c r="E928" s="1">
        <v>3</v>
      </c>
      <c r="F928" s="1">
        <f t="shared" si="3"/>
        <v>11</v>
      </c>
      <c r="G928" s="1" t="s">
        <v>78</v>
      </c>
      <c r="K928" s="1"/>
      <c r="L928" s="1" t="s">
        <v>80</v>
      </c>
    </row>
    <row r="929" spans="1:12" ht="14.25" customHeight="1" x14ac:dyDescent="0.4">
      <c r="A929" s="1">
        <v>4211.1740881571704</v>
      </c>
      <c r="B929" s="1">
        <v>392442.18378740002</v>
      </c>
      <c r="C929" s="1">
        <v>1418.66071535224</v>
      </c>
      <c r="D929" s="1">
        <v>-0.14652745872126399</v>
      </c>
      <c r="E929" s="1">
        <v>3</v>
      </c>
      <c r="F929" s="1">
        <f t="shared" si="3"/>
        <v>9</v>
      </c>
      <c r="G929" s="1" t="s">
        <v>78</v>
      </c>
      <c r="K929" s="1"/>
      <c r="L929" s="1" t="s">
        <v>82</v>
      </c>
    </row>
    <row r="930" spans="1:12" ht="14.25" customHeight="1" x14ac:dyDescent="0.4">
      <c r="A930" s="1">
        <v>4618.8934042974397</v>
      </c>
      <c r="B930" s="1">
        <v>329444.530710397</v>
      </c>
      <c r="C930" s="1">
        <v>985.23437122553605</v>
      </c>
      <c r="D930" s="1">
        <v>-9.0271701806973894</v>
      </c>
      <c r="E930" s="1">
        <v>3</v>
      </c>
      <c r="F930" s="1">
        <f t="shared" si="3"/>
        <v>11</v>
      </c>
      <c r="G930" s="1" t="s">
        <v>78</v>
      </c>
      <c r="K930" s="1"/>
      <c r="L930" s="1" t="s">
        <v>80</v>
      </c>
    </row>
    <row r="931" spans="1:12" ht="14.25" customHeight="1" x14ac:dyDescent="0.4">
      <c r="A931" s="1">
        <v>5067.9829613207103</v>
      </c>
      <c r="B931" s="1">
        <v>260339.83016612299</v>
      </c>
      <c r="C931" s="1">
        <v>161.01441331890101</v>
      </c>
      <c r="D931" s="1">
        <v>-0.32487137503041202</v>
      </c>
      <c r="E931" s="1">
        <v>5</v>
      </c>
      <c r="F931" s="1">
        <f t="shared" si="3"/>
        <v>2</v>
      </c>
      <c r="G931" s="1" t="s">
        <v>78</v>
      </c>
      <c r="K931" s="1"/>
      <c r="L931" s="1" t="s">
        <v>81</v>
      </c>
    </row>
    <row r="932" spans="1:12" ht="14.25" customHeight="1" x14ac:dyDescent="0.4">
      <c r="A932" s="1">
        <v>4668.8357741689697</v>
      </c>
      <c r="B932" s="1">
        <v>137209.04886897199</v>
      </c>
      <c r="C932" s="1">
        <v>1074.38358410604</v>
      </c>
      <c r="D932" s="1">
        <v>-4.5354722176580697</v>
      </c>
      <c r="E932" s="1">
        <v>3</v>
      </c>
      <c r="F932" s="1">
        <f t="shared" si="3"/>
        <v>2</v>
      </c>
      <c r="G932" s="1" t="s">
        <v>78</v>
      </c>
      <c r="K932" s="1"/>
      <c r="L932" s="1" t="s">
        <v>81</v>
      </c>
    </row>
    <row r="933" spans="1:12" ht="14.25" customHeight="1" x14ac:dyDescent="0.4">
      <c r="A933" s="1">
        <v>4902.0020675013702</v>
      </c>
      <c r="B933" s="1">
        <v>540888.79080906499</v>
      </c>
      <c r="C933" s="1">
        <v>607.64417598124305</v>
      </c>
      <c r="D933" s="1">
        <v>6.34840330649123</v>
      </c>
      <c r="E933" s="1">
        <v>3</v>
      </c>
      <c r="F933" s="1">
        <f t="shared" si="3"/>
        <v>9</v>
      </c>
      <c r="G933" s="1" t="s">
        <v>78</v>
      </c>
      <c r="K933" s="1"/>
      <c r="L933" s="1" t="s">
        <v>82</v>
      </c>
    </row>
    <row r="934" spans="1:12" ht="14.25" customHeight="1" x14ac:dyDescent="0.4">
      <c r="A934" s="1">
        <v>5095.0319932851999</v>
      </c>
      <c r="B934" s="1">
        <v>542435.21139306796</v>
      </c>
      <c r="C934" s="1">
        <v>130.97138841516099</v>
      </c>
      <c r="D934" s="1">
        <v>-6.2569389119491401</v>
      </c>
      <c r="E934" s="1">
        <v>3</v>
      </c>
      <c r="F934" s="1">
        <f t="shared" si="3"/>
        <v>11</v>
      </c>
      <c r="G934" s="1" t="s">
        <v>78</v>
      </c>
      <c r="K934" s="1"/>
      <c r="L934" s="1" t="s">
        <v>80</v>
      </c>
    </row>
    <row r="935" spans="1:12" ht="14.25" customHeight="1" x14ac:dyDescent="0.4">
      <c r="A935" s="1">
        <v>4986.8591190939196</v>
      </c>
      <c r="B935" s="1">
        <v>178881.63815102799</v>
      </c>
      <c r="C935" s="1">
        <v>329.63507212364198</v>
      </c>
      <c r="D935" s="1">
        <v>1.24800182393126</v>
      </c>
      <c r="E935" s="1">
        <v>5</v>
      </c>
      <c r="F935" s="1">
        <f t="shared" si="3"/>
        <v>11</v>
      </c>
      <c r="G935" s="1" t="s">
        <v>78</v>
      </c>
      <c r="K935" s="1"/>
      <c r="L935" s="1" t="s">
        <v>80</v>
      </c>
    </row>
    <row r="936" spans="1:12" ht="14.25" customHeight="1" x14ac:dyDescent="0.4">
      <c r="A936" s="1">
        <v>4249.5791924150799</v>
      </c>
      <c r="B936" s="1">
        <v>387697.52752703603</v>
      </c>
      <c r="C936" s="1">
        <v>382.25471370035802</v>
      </c>
      <c r="D936" s="1">
        <v>-1.81195525824255</v>
      </c>
      <c r="E936" s="1">
        <v>5</v>
      </c>
      <c r="F936" s="1">
        <f t="shared" si="3"/>
        <v>11</v>
      </c>
      <c r="G936" s="1" t="s">
        <v>78</v>
      </c>
      <c r="K936" s="1"/>
      <c r="L936" s="1" t="s">
        <v>80</v>
      </c>
    </row>
    <row r="937" spans="1:12" ht="14.25" customHeight="1" x14ac:dyDescent="0.4">
      <c r="A937" s="1">
        <v>4052.9891772597798</v>
      </c>
      <c r="B937" s="1">
        <v>491078.40490509599</v>
      </c>
      <c r="C937" s="1">
        <v>348.30072362151799</v>
      </c>
      <c r="D937" s="1">
        <v>-7.93229525335577</v>
      </c>
      <c r="E937" s="1">
        <v>3</v>
      </c>
      <c r="F937" s="1">
        <f t="shared" si="3"/>
        <v>1</v>
      </c>
      <c r="G937" s="1" t="s">
        <v>78</v>
      </c>
      <c r="K937" s="1"/>
      <c r="L937" s="1" t="s">
        <v>77</v>
      </c>
    </row>
    <row r="938" spans="1:12" ht="14.25" customHeight="1" x14ac:dyDescent="0.4">
      <c r="A938" s="1">
        <v>4509.8827991692797</v>
      </c>
      <c r="B938" s="1">
        <v>601553.81003221602</v>
      </c>
      <c r="C938" s="1">
        <v>1078.6448473309399</v>
      </c>
      <c r="D938" s="1">
        <v>0.94813056613895896</v>
      </c>
      <c r="E938" s="1">
        <v>3</v>
      </c>
      <c r="F938" s="1">
        <f t="shared" si="3"/>
        <v>1</v>
      </c>
      <c r="G938" s="1" t="s">
        <v>78</v>
      </c>
      <c r="K938" s="1"/>
      <c r="L938" s="1" t="s">
        <v>77</v>
      </c>
    </row>
    <row r="939" spans="1:12" ht="14.25" customHeight="1" x14ac:dyDescent="0.4">
      <c r="A939" s="1">
        <v>4030.13262878557</v>
      </c>
      <c r="B939" s="1">
        <v>579350.05195626803</v>
      </c>
      <c r="C939" s="1">
        <v>1157.0655144189</v>
      </c>
      <c r="D939" s="1">
        <v>-10.4870572632934</v>
      </c>
      <c r="E939" s="1">
        <v>5</v>
      </c>
      <c r="F939" s="1">
        <f t="shared" si="3"/>
        <v>9</v>
      </c>
      <c r="G939" s="1" t="s">
        <v>78</v>
      </c>
      <c r="K939" s="1"/>
      <c r="L939" s="1" t="s">
        <v>82</v>
      </c>
    </row>
    <row r="940" spans="1:12" ht="14.25" customHeight="1" x14ac:dyDescent="0.4">
      <c r="A940" s="1">
        <v>4534.6606917988001</v>
      </c>
      <c r="B940" s="1">
        <v>242433.94552938399</v>
      </c>
      <c r="C940" s="1">
        <v>839.89760347292395</v>
      </c>
      <c r="D940" s="1">
        <v>-8.0893670654443603</v>
      </c>
      <c r="E940" s="1">
        <v>5</v>
      </c>
      <c r="F940" s="1">
        <f t="shared" si="3"/>
        <v>11</v>
      </c>
      <c r="G940" s="1" t="s">
        <v>78</v>
      </c>
      <c r="K940" s="1"/>
      <c r="L940" s="1" t="s">
        <v>80</v>
      </c>
    </row>
    <row r="941" spans="1:12" ht="14.25" customHeight="1" x14ac:dyDescent="0.4">
      <c r="A941" s="1">
        <v>5058.4632085294897</v>
      </c>
      <c r="B941" s="1">
        <v>102465.171511297</v>
      </c>
      <c r="C941" s="1">
        <v>849.39854686029503</v>
      </c>
      <c r="D941" s="1">
        <v>-10.5728986430488</v>
      </c>
      <c r="E941" s="1">
        <v>5</v>
      </c>
      <c r="F941" s="1">
        <f t="shared" si="3"/>
        <v>1</v>
      </c>
      <c r="G941" s="1" t="s">
        <v>78</v>
      </c>
      <c r="K941" s="1"/>
      <c r="L941" s="1" t="s">
        <v>77</v>
      </c>
    </row>
    <row r="942" spans="1:12" ht="14.25" customHeight="1" x14ac:dyDescent="0.4">
      <c r="A942" s="1">
        <v>4288.1006497398603</v>
      </c>
      <c r="B942" s="1">
        <v>501953.411734831</v>
      </c>
      <c r="C942" s="1">
        <v>967.59235710306302</v>
      </c>
      <c r="D942" s="1">
        <v>4.4487027205302301</v>
      </c>
      <c r="E942" s="1">
        <v>3</v>
      </c>
      <c r="F942" s="1">
        <f t="shared" si="3"/>
        <v>11</v>
      </c>
      <c r="G942" s="1" t="s">
        <v>78</v>
      </c>
      <c r="K942" s="1"/>
      <c r="L942" s="1" t="s">
        <v>80</v>
      </c>
    </row>
    <row r="943" spans="1:12" ht="14.25" customHeight="1" x14ac:dyDescent="0.4">
      <c r="A943" s="1">
        <v>4438.9058122081997</v>
      </c>
      <c r="B943" s="1">
        <v>71704.898495043206</v>
      </c>
      <c r="C943" s="1">
        <v>1511.7025238139699</v>
      </c>
      <c r="D943" s="1">
        <v>3.6389603282430398</v>
      </c>
      <c r="E943" s="1">
        <v>3</v>
      </c>
      <c r="F943" s="1">
        <f t="shared" si="3"/>
        <v>11</v>
      </c>
      <c r="G943" s="1" t="s">
        <v>78</v>
      </c>
      <c r="K943" s="1"/>
      <c r="L943" s="1" t="s">
        <v>80</v>
      </c>
    </row>
    <row r="944" spans="1:12" ht="14.25" customHeight="1" x14ac:dyDescent="0.4">
      <c r="A944" s="1">
        <v>4488.2824139393797</v>
      </c>
      <c r="B944" s="1">
        <v>100059.379665449</v>
      </c>
      <c r="C944" s="1">
        <v>973.27351220396497</v>
      </c>
      <c r="D944" s="1">
        <v>-9.2754937327297107</v>
      </c>
      <c r="E944" s="1">
        <v>3</v>
      </c>
      <c r="F944" s="1">
        <f t="shared" si="3"/>
        <v>11</v>
      </c>
      <c r="G944" s="1" t="s">
        <v>78</v>
      </c>
      <c r="K944" s="1"/>
      <c r="L944" s="1" t="s">
        <v>80</v>
      </c>
    </row>
    <row r="945" spans="1:12" ht="14.25" customHeight="1" x14ac:dyDescent="0.4">
      <c r="A945" s="1">
        <v>4926.4824737696999</v>
      </c>
      <c r="B945" s="1">
        <v>224171.76799363899</v>
      </c>
      <c r="C945" s="1">
        <v>921.41654741031698</v>
      </c>
      <c r="D945" s="1">
        <v>-4.0452157782235103</v>
      </c>
      <c r="E945" s="1">
        <v>3</v>
      </c>
      <c r="F945" s="1">
        <f t="shared" si="3"/>
        <v>2</v>
      </c>
      <c r="G945" s="1" t="s">
        <v>78</v>
      </c>
      <c r="K945" s="1"/>
      <c r="L945" s="1" t="s">
        <v>81</v>
      </c>
    </row>
    <row r="946" spans="1:12" ht="14.25" customHeight="1" x14ac:dyDescent="0.4">
      <c r="A946" s="1">
        <v>4919.6375611372196</v>
      </c>
      <c r="B946" s="1">
        <v>534087.90850982897</v>
      </c>
      <c r="C946" s="1">
        <v>1394.76498852996</v>
      </c>
      <c r="D946" s="1">
        <v>-9.2383891535273293</v>
      </c>
      <c r="E946" s="1">
        <v>5</v>
      </c>
      <c r="F946" s="1">
        <f t="shared" si="3"/>
        <v>11</v>
      </c>
      <c r="G946" s="1" t="s">
        <v>78</v>
      </c>
      <c r="K946" s="1"/>
      <c r="L946" s="1" t="s">
        <v>80</v>
      </c>
    </row>
    <row r="947" spans="1:12" ht="14.25" customHeight="1" x14ac:dyDescent="0.4">
      <c r="A947" s="1">
        <v>4511.93947769432</v>
      </c>
      <c r="B947" s="1">
        <v>367152.18956666102</v>
      </c>
      <c r="C947" s="1">
        <v>876.00458125140597</v>
      </c>
      <c r="D947" s="1">
        <v>-1.1518322216221</v>
      </c>
      <c r="E947" s="1">
        <v>3</v>
      </c>
      <c r="F947" s="1">
        <f t="shared" si="3"/>
        <v>1</v>
      </c>
      <c r="G947" s="1" t="s">
        <v>78</v>
      </c>
      <c r="K947" s="1"/>
      <c r="L947" s="1" t="s">
        <v>77</v>
      </c>
    </row>
    <row r="948" spans="1:12" ht="14.25" customHeight="1" x14ac:dyDescent="0.4">
      <c r="A948" s="1">
        <v>4432.4745064325998</v>
      </c>
      <c r="B948" s="1">
        <v>369291.96427613101</v>
      </c>
      <c r="C948" s="1">
        <v>515.06250035560299</v>
      </c>
      <c r="D948" s="1">
        <v>5.6002858493233001</v>
      </c>
      <c r="E948" s="1">
        <v>3</v>
      </c>
      <c r="F948" s="1">
        <f t="shared" si="3"/>
        <v>9</v>
      </c>
      <c r="G948" s="1" t="s">
        <v>78</v>
      </c>
      <c r="K948" s="1"/>
      <c r="L948" s="1" t="s">
        <v>82</v>
      </c>
    </row>
    <row r="949" spans="1:12" ht="14.25" customHeight="1" x14ac:dyDescent="0.4">
      <c r="A949" s="1">
        <v>5030.6777914961804</v>
      </c>
      <c r="B949" s="1">
        <v>583277.93934216804</v>
      </c>
      <c r="C949" s="1">
        <v>1468.28554321806</v>
      </c>
      <c r="D949" s="1">
        <v>-6.8017311802750404</v>
      </c>
      <c r="E949" s="1">
        <v>3</v>
      </c>
      <c r="F949" s="1">
        <f t="shared" si="3"/>
        <v>11</v>
      </c>
      <c r="G949" s="1" t="s">
        <v>78</v>
      </c>
      <c r="K949" s="1"/>
      <c r="L949" s="1" t="s">
        <v>80</v>
      </c>
    </row>
    <row r="950" spans="1:12" ht="14.25" customHeight="1" x14ac:dyDescent="0.4">
      <c r="A950" s="1">
        <v>4827.7054593139301</v>
      </c>
      <c r="B950" s="1">
        <v>362299.34477409697</v>
      </c>
      <c r="C950" s="1">
        <v>675.28733069554198</v>
      </c>
      <c r="D950" s="1">
        <v>6.32463182746796</v>
      </c>
      <c r="E950" s="1">
        <v>5</v>
      </c>
      <c r="F950" s="1">
        <f t="shared" si="3"/>
        <v>1</v>
      </c>
      <c r="G950" s="1" t="s">
        <v>78</v>
      </c>
      <c r="K950" s="1"/>
      <c r="L950" s="1" t="s">
        <v>77</v>
      </c>
    </row>
    <row r="951" spans="1:12" ht="14.25" customHeight="1" x14ac:dyDescent="0.4">
      <c r="A951" s="1">
        <v>4824.1834815448401</v>
      </c>
      <c r="B951" s="1">
        <v>6285.8429768517699</v>
      </c>
      <c r="C951" s="1">
        <v>923.083112091202</v>
      </c>
      <c r="D951" s="1">
        <v>-5.1298352974699304</v>
      </c>
      <c r="E951" s="1">
        <v>3</v>
      </c>
      <c r="F951" s="1">
        <f t="shared" si="3"/>
        <v>1</v>
      </c>
      <c r="G951" s="1" t="s">
        <v>78</v>
      </c>
      <c r="K951" s="1"/>
      <c r="L951" s="1" t="s">
        <v>77</v>
      </c>
    </row>
    <row r="952" spans="1:12" ht="14.25" customHeight="1" x14ac:dyDescent="0.4">
      <c r="A952" s="1">
        <v>5053.7668509162004</v>
      </c>
      <c r="B952" s="1">
        <v>509907.70626818802</v>
      </c>
      <c r="C952" s="1">
        <v>1105.10485407173</v>
      </c>
      <c r="D952" s="1">
        <v>-7.6582835968031802</v>
      </c>
      <c r="E952" s="1">
        <v>3</v>
      </c>
      <c r="F952" s="1">
        <f t="shared" si="3"/>
        <v>2</v>
      </c>
      <c r="G952" s="1" t="s">
        <v>78</v>
      </c>
      <c r="K952" s="1"/>
      <c r="L952" s="1" t="s">
        <v>81</v>
      </c>
    </row>
    <row r="953" spans="1:12" ht="14.25" customHeight="1" x14ac:dyDescent="0.4">
      <c r="A953" s="1">
        <v>4574.5793768593203</v>
      </c>
      <c r="B953" s="1">
        <v>383549.29979371902</v>
      </c>
      <c r="C953" s="1">
        <v>1041.5013473424001</v>
      </c>
      <c r="D953" s="1">
        <v>0.52564285616179496</v>
      </c>
      <c r="E953" s="1">
        <v>5</v>
      </c>
      <c r="F953" s="1">
        <f t="shared" si="3"/>
        <v>1</v>
      </c>
      <c r="G953" s="1" t="s">
        <v>78</v>
      </c>
      <c r="K953" s="1"/>
      <c r="L953" s="1" t="s">
        <v>77</v>
      </c>
    </row>
    <row r="954" spans="1:12" ht="14.25" customHeight="1" x14ac:dyDescent="0.4">
      <c r="A954" s="1">
        <v>4883.6914658317401</v>
      </c>
      <c r="B954" s="1">
        <v>302345.662844359</v>
      </c>
      <c r="C954" s="1">
        <v>326.99817808528201</v>
      </c>
      <c r="D954" s="1">
        <v>6.02897687147669</v>
      </c>
      <c r="E954" s="1">
        <v>5</v>
      </c>
      <c r="F954" s="1">
        <f t="shared" si="3"/>
        <v>2</v>
      </c>
      <c r="G954" s="1" t="s">
        <v>78</v>
      </c>
      <c r="K954" s="1"/>
      <c r="L954" s="1" t="s">
        <v>81</v>
      </c>
    </row>
    <row r="955" spans="1:12" ht="14.25" customHeight="1" x14ac:dyDescent="0.4">
      <c r="A955" s="1">
        <v>4511.03433205498</v>
      </c>
      <c r="B955" s="1">
        <v>169117.361905959</v>
      </c>
      <c r="C955" s="1">
        <v>125.940366736889</v>
      </c>
      <c r="D955" s="1">
        <v>-0.24616399374668199</v>
      </c>
      <c r="E955" s="1">
        <v>5</v>
      </c>
      <c r="F955" s="1">
        <f t="shared" si="3"/>
        <v>11</v>
      </c>
      <c r="G955" s="1" t="s">
        <v>78</v>
      </c>
      <c r="K955" s="1"/>
      <c r="L955" s="1" t="s">
        <v>80</v>
      </c>
    </row>
    <row r="956" spans="1:12" ht="14.25" customHeight="1" x14ac:dyDescent="0.4">
      <c r="A956" s="1">
        <v>4946.5709821812397</v>
      </c>
      <c r="B956" s="1">
        <v>162600.784979224</v>
      </c>
      <c r="C956" s="1">
        <v>421.62820056724001</v>
      </c>
      <c r="D956" s="1">
        <v>-10.2529258747933</v>
      </c>
      <c r="E956" s="1">
        <v>5</v>
      </c>
      <c r="F956" s="1">
        <f t="shared" si="3"/>
        <v>2</v>
      </c>
      <c r="G956" s="1" t="s">
        <v>78</v>
      </c>
      <c r="K956" s="1"/>
      <c r="L956" s="1" t="s">
        <v>81</v>
      </c>
    </row>
    <row r="957" spans="1:12" ht="14.25" customHeight="1" x14ac:dyDescent="0.4">
      <c r="A957" s="1">
        <v>4443.3026199203596</v>
      </c>
      <c r="B957" s="1">
        <v>303036.051749465</v>
      </c>
      <c r="C957" s="1">
        <v>1330.8785277223201</v>
      </c>
      <c r="D957" s="1">
        <v>-4.7056733931136003</v>
      </c>
      <c r="E957" s="1">
        <v>5</v>
      </c>
      <c r="F957" s="1">
        <f t="shared" si="3"/>
        <v>2</v>
      </c>
      <c r="G957" s="1" t="s">
        <v>78</v>
      </c>
      <c r="K957" s="1"/>
      <c r="L957" s="1" t="s">
        <v>81</v>
      </c>
    </row>
    <row r="958" spans="1:12" ht="14.25" customHeight="1" x14ac:dyDescent="0.4">
      <c r="A958" s="1">
        <v>4824.9990331223999</v>
      </c>
      <c r="B958" s="1">
        <v>143225.20058156399</v>
      </c>
      <c r="C958" s="1">
        <v>858.40405251911602</v>
      </c>
      <c r="D958" s="1">
        <v>-8.4147625218275302</v>
      </c>
      <c r="E958" s="1">
        <v>5</v>
      </c>
      <c r="F958" s="1">
        <f t="shared" si="3"/>
        <v>11</v>
      </c>
      <c r="G958" s="1" t="s">
        <v>78</v>
      </c>
      <c r="K958" s="1"/>
      <c r="L958" s="1" t="s">
        <v>80</v>
      </c>
    </row>
    <row r="959" spans="1:12" ht="14.25" customHeight="1" x14ac:dyDescent="0.4">
      <c r="A959" s="1">
        <v>5086.15309741498</v>
      </c>
      <c r="B959" s="1">
        <v>30619.5287611967</v>
      </c>
      <c r="C959" s="1">
        <v>713.16462167794202</v>
      </c>
      <c r="D959" s="1">
        <v>-7.2510475142189899</v>
      </c>
      <c r="E959" s="1">
        <v>5</v>
      </c>
      <c r="F959" s="1">
        <f t="shared" si="3"/>
        <v>1</v>
      </c>
      <c r="G959" s="1" t="s">
        <v>78</v>
      </c>
      <c r="K959" s="1"/>
      <c r="L959" s="1" t="s">
        <v>77</v>
      </c>
    </row>
    <row r="960" spans="1:12" ht="14.25" customHeight="1" x14ac:dyDescent="0.4">
      <c r="A960" s="1">
        <v>4589.0590668619798</v>
      </c>
      <c r="B960" s="1">
        <v>106622.41377606901</v>
      </c>
      <c r="C960" s="1">
        <v>660.53449258101898</v>
      </c>
      <c r="D960" s="1">
        <v>-10.4556742985732</v>
      </c>
      <c r="E960" s="1">
        <v>3</v>
      </c>
      <c r="F960" s="1">
        <f t="shared" si="3"/>
        <v>9</v>
      </c>
      <c r="G960" s="1" t="s">
        <v>78</v>
      </c>
      <c r="K960" s="1"/>
      <c r="L960" s="1" t="s">
        <v>82</v>
      </c>
    </row>
    <row r="961" spans="1:12" ht="14.25" customHeight="1" x14ac:dyDescent="0.4">
      <c r="A961" s="1">
        <v>4486.6170859756203</v>
      </c>
      <c r="B961" s="1">
        <v>162821.23691496099</v>
      </c>
      <c r="C961" s="1">
        <v>1187.4740825049</v>
      </c>
      <c r="D961" s="1">
        <v>4.7478310439050402</v>
      </c>
      <c r="E961" s="1">
        <v>5</v>
      </c>
      <c r="F961" s="1">
        <f t="shared" si="3"/>
        <v>9</v>
      </c>
      <c r="G961" s="1" t="s">
        <v>78</v>
      </c>
      <c r="K961" s="1"/>
      <c r="L961" s="1" t="s">
        <v>82</v>
      </c>
    </row>
    <row r="962" spans="1:12" ht="14.25" customHeight="1" x14ac:dyDescent="0.4">
      <c r="A962" s="1">
        <v>4242.2524165974501</v>
      </c>
      <c r="B962" s="1">
        <v>124683.40443802701</v>
      </c>
      <c r="C962" s="1">
        <v>1003.38905950982</v>
      </c>
      <c r="D962" s="1">
        <v>2.8067482614341199</v>
      </c>
      <c r="E962" s="1">
        <v>5</v>
      </c>
      <c r="F962" s="1">
        <f t="shared" si="3"/>
        <v>1</v>
      </c>
      <c r="G962" s="1" t="s">
        <v>78</v>
      </c>
      <c r="K962" s="1"/>
      <c r="L962" s="1" t="s">
        <v>77</v>
      </c>
    </row>
    <row r="963" spans="1:12" ht="14.25" customHeight="1" x14ac:dyDescent="0.4">
      <c r="A963" s="1">
        <v>4369.77131328632</v>
      </c>
      <c r="B963" s="1">
        <v>381586.66395139298</v>
      </c>
      <c r="C963" s="1">
        <v>1009.22880796548</v>
      </c>
      <c r="D963" s="1">
        <v>-4.7145356425802296</v>
      </c>
      <c r="E963" s="1">
        <v>3</v>
      </c>
      <c r="F963" s="1">
        <f t="shared" si="3"/>
        <v>2</v>
      </c>
      <c r="G963" s="1" t="s">
        <v>78</v>
      </c>
      <c r="K963" s="1"/>
      <c r="L963" s="1" t="s">
        <v>81</v>
      </c>
    </row>
    <row r="964" spans="1:12" ht="14.25" customHeight="1" x14ac:dyDescent="0.4">
      <c r="A964" s="1">
        <v>4136.6246295410401</v>
      </c>
      <c r="B964" s="1">
        <v>518933.31157453998</v>
      </c>
      <c r="C964" s="1">
        <v>247.673056013843</v>
      </c>
      <c r="D964" s="1">
        <v>3.5004510074185902</v>
      </c>
      <c r="E964" s="1">
        <v>5</v>
      </c>
      <c r="F964" s="1">
        <f t="shared" si="3"/>
        <v>11</v>
      </c>
      <c r="G964" s="1" t="s">
        <v>78</v>
      </c>
      <c r="K964" s="1"/>
      <c r="L964" s="1" t="s">
        <v>80</v>
      </c>
    </row>
    <row r="965" spans="1:12" ht="14.25" customHeight="1" x14ac:dyDescent="0.4">
      <c r="A965" s="1">
        <v>4426.6054295036001</v>
      </c>
      <c r="B965" s="1">
        <v>510687.44258083898</v>
      </c>
      <c r="C965" s="1">
        <v>663.71731295417305</v>
      </c>
      <c r="D965" s="1">
        <v>2.1006232247305801</v>
      </c>
      <c r="E965" s="1">
        <v>5</v>
      </c>
      <c r="F965" s="1">
        <f t="shared" si="3"/>
        <v>11</v>
      </c>
      <c r="G965" s="1" t="s">
        <v>78</v>
      </c>
      <c r="K965" s="1"/>
      <c r="L965" s="1" t="s">
        <v>80</v>
      </c>
    </row>
    <row r="966" spans="1:12" ht="14.25" customHeight="1" x14ac:dyDescent="0.4">
      <c r="A966" s="1">
        <v>4376.9046651100398</v>
      </c>
      <c r="B966" s="1">
        <v>505409.33690871199</v>
      </c>
      <c r="C966" s="1">
        <v>775.19550996430803</v>
      </c>
      <c r="D966" s="1">
        <v>-0.26113801140307102</v>
      </c>
      <c r="E966" s="1">
        <v>3</v>
      </c>
      <c r="F966" s="1">
        <f t="shared" si="3"/>
        <v>11</v>
      </c>
      <c r="G966" s="1" t="s">
        <v>78</v>
      </c>
      <c r="K966" s="1"/>
      <c r="L966" s="1" t="s">
        <v>80</v>
      </c>
    </row>
    <row r="967" spans="1:12" ht="14.25" customHeight="1" x14ac:dyDescent="0.4">
      <c r="A967" s="1">
        <v>4390.2893738974999</v>
      </c>
      <c r="B967" s="1">
        <v>446111.45194661297</v>
      </c>
      <c r="C967" s="1">
        <v>576.25632978321505</v>
      </c>
      <c r="D967" s="1">
        <v>-4.3373084355235996</v>
      </c>
      <c r="E967" s="1">
        <v>3</v>
      </c>
      <c r="F967" s="1">
        <f t="shared" si="3"/>
        <v>9</v>
      </c>
      <c r="G967" s="1" t="s">
        <v>78</v>
      </c>
      <c r="K967" s="1"/>
      <c r="L967" s="1" t="s">
        <v>82</v>
      </c>
    </row>
    <row r="968" spans="1:12" ht="14.25" customHeight="1" x14ac:dyDescent="0.4">
      <c r="A968" s="1">
        <v>4911.3793798838997</v>
      </c>
      <c r="B968" s="1">
        <v>541408.06016379001</v>
      </c>
      <c r="C968" s="1">
        <v>737.304101962392</v>
      </c>
      <c r="D968" s="1">
        <v>-4.9603616018870103</v>
      </c>
      <c r="E968" s="1">
        <v>3</v>
      </c>
      <c r="F968" s="1">
        <f t="shared" si="3"/>
        <v>1</v>
      </c>
      <c r="G968" s="1" t="s">
        <v>78</v>
      </c>
      <c r="K968" s="1"/>
      <c r="L968" s="1" t="s">
        <v>77</v>
      </c>
    </row>
    <row r="969" spans="1:12" ht="14.25" customHeight="1" x14ac:dyDescent="0.4">
      <c r="A969" s="1">
        <v>4598.2587897186104</v>
      </c>
      <c r="B969" s="1">
        <v>492083.26494868699</v>
      </c>
      <c r="C969" s="1">
        <v>525.79720682954405</v>
      </c>
      <c r="D969" s="1">
        <v>-9.7998963598717097</v>
      </c>
      <c r="E969" s="1">
        <v>3</v>
      </c>
      <c r="F969" s="1">
        <f t="shared" si="3"/>
        <v>9</v>
      </c>
      <c r="G969" s="1" t="s">
        <v>78</v>
      </c>
      <c r="K969" s="1"/>
      <c r="L969" s="1" t="s">
        <v>82</v>
      </c>
    </row>
    <row r="970" spans="1:12" ht="14.25" customHeight="1" x14ac:dyDescent="0.4">
      <c r="A970" s="1">
        <v>4586.6708872142399</v>
      </c>
      <c r="B970" s="1">
        <v>128392.083837094</v>
      </c>
      <c r="C970" s="1">
        <v>1192.31980775496</v>
      </c>
      <c r="D970" s="1">
        <v>-5.27534834286487</v>
      </c>
      <c r="E970" s="1">
        <v>5</v>
      </c>
      <c r="F970" s="1">
        <f t="shared" si="3"/>
        <v>1</v>
      </c>
      <c r="G970" s="1" t="s">
        <v>78</v>
      </c>
      <c r="K970" s="1"/>
      <c r="L970" s="1" t="s">
        <v>77</v>
      </c>
    </row>
    <row r="971" spans="1:12" ht="14.25" customHeight="1" x14ac:dyDescent="0.4">
      <c r="A971" s="1">
        <v>4864.4177507583499</v>
      </c>
      <c r="B971" s="1">
        <v>625806.24802230299</v>
      </c>
      <c r="C971" s="1">
        <v>589.45964953536395</v>
      </c>
      <c r="D971" s="1">
        <v>-1.5709910485704099</v>
      </c>
      <c r="E971" s="1">
        <v>5</v>
      </c>
      <c r="F971" s="1">
        <f t="shared" si="3"/>
        <v>2</v>
      </c>
      <c r="G971" s="1" t="s">
        <v>78</v>
      </c>
      <c r="K971" s="1"/>
      <c r="L971" s="1" t="s">
        <v>81</v>
      </c>
    </row>
    <row r="972" spans="1:12" ht="14.25" customHeight="1" x14ac:dyDescent="0.4">
      <c r="A972" s="1">
        <v>4146.9282595456398</v>
      </c>
      <c r="B972" s="1">
        <v>58983.529820420699</v>
      </c>
      <c r="C972" s="1">
        <v>1091.7568716450901</v>
      </c>
      <c r="D972" s="1">
        <v>-3.1480426363550902</v>
      </c>
      <c r="E972" s="1">
        <v>5</v>
      </c>
      <c r="F972" s="1">
        <f t="shared" si="3"/>
        <v>2</v>
      </c>
      <c r="G972" s="1" t="s">
        <v>78</v>
      </c>
      <c r="K972" s="1"/>
      <c r="L972" s="1" t="s">
        <v>81</v>
      </c>
    </row>
    <row r="973" spans="1:12" ht="14.25" customHeight="1" x14ac:dyDescent="0.4">
      <c r="A973" s="1">
        <v>4701.1188166535303</v>
      </c>
      <c r="B973" s="1">
        <v>409889.71235929203</v>
      </c>
      <c r="C973" s="1">
        <v>738.16450488037594</v>
      </c>
      <c r="D973" s="1">
        <v>0.16101567500332201</v>
      </c>
      <c r="E973" s="1">
        <v>5</v>
      </c>
      <c r="F973" s="1">
        <f t="shared" si="3"/>
        <v>2</v>
      </c>
      <c r="G973" s="1" t="s">
        <v>78</v>
      </c>
      <c r="K973" s="1"/>
      <c r="L973" s="1" t="s">
        <v>81</v>
      </c>
    </row>
    <row r="974" spans="1:12" ht="14.25" customHeight="1" x14ac:dyDescent="0.4">
      <c r="A974" s="1">
        <v>4395.2736080489503</v>
      </c>
      <c r="B974" s="1">
        <v>135561.27816393401</v>
      </c>
      <c r="C974" s="1">
        <v>1118.7777624579001</v>
      </c>
      <c r="D974" s="1">
        <v>-2.20003102467656</v>
      </c>
      <c r="E974" s="1">
        <v>3</v>
      </c>
      <c r="F974" s="1">
        <f t="shared" si="3"/>
        <v>2</v>
      </c>
      <c r="G974" s="1" t="s">
        <v>78</v>
      </c>
      <c r="K974" s="1"/>
      <c r="L974" s="1" t="s">
        <v>81</v>
      </c>
    </row>
    <row r="975" spans="1:12" ht="14.25" customHeight="1" x14ac:dyDescent="0.4">
      <c r="A975" s="1">
        <v>4382.0774662663398</v>
      </c>
      <c r="B975" s="1">
        <v>153640.11862044799</v>
      </c>
      <c r="C975" s="1">
        <v>1438.26551297489</v>
      </c>
      <c r="D975" s="1">
        <v>3.1849760814084198</v>
      </c>
      <c r="E975" s="1">
        <v>3</v>
      </c>
      <c r="F975" s="1">
        <f t="shared" si="3"/>
        <v>9</v>
      </c>
      <c r="G975" s="1" t="s">
        <v>78</v>
      </c>
      <c r="K975" s="1"/>
      <c r="L975" s="1" t="s">
        <v>82</v>
      </c>
    </row>
    <row r="976" spans="1:12" ht="14.25" customHeight="1" x14ac:dyDescent="0.4">
      <c r="A976" s="1">
        <v>4645.3543700289301</v>
      </c>
      <c r="B976" s="1">
        <v>214003.373323598</v>
      </c>
      <c r="C976" s="1">
        <v>793.85203626308805</v>
      </c>
      <c r="D976" s="1">
        <v>-9.6508093456567092</v>
      </c>
      <c r="E976" s="1">
        <v>5</v>
      </c>
      <c r="F976" s="1">
        <f t="shared" si="3"/>
        <v>9</v>
      </c>
      <c r="G976" s="1" t="s">
        <v>78</v>
      </c>
      <c r="K976" s="1"/>
      <c r="L976" s="1" t="s">
        <v>82</v>
      </c>
    </row>
    <row r="977" spans="1:12" ht="14.25" customHeight="1" x14ac:dyDescent="0.4">
      <c r="A977" s="1">
        <v>4962.7395922414798</v>
      </c>
      <c r="B977" s="1">
        <v>124653.342700113</v>
      </c>
      <c r="C977" s="1">
        <v>1385.3845207381501</v>
      </c>
      <c r="D977" s="1">
        <v>-3.09138211868793</v>
      </c>
      <c r="E977" s="1">
        <v>3</v>
      </c>
      <c r="F977" s="1">
        <f t="shared" si="3"/>
        <v>1</v>
      </c>
      <c r="G977" s="1" t="s">
        <v>78</v>
      </c>
      <c r="K977" s="1"/>
      <c r="L977" s="1" t="s">
        <v>77</v>
      </c>
    </row>
    <row r="978" spans="1:12" ht="14.25" customHeight="1" x14ac:dyDescent="0.4">
      <c r="A978" s="1">
        <v>4232.8236901712098</v>
      </c>
      <c r="B978" s="1">
        <v>319305.06919977203</v>
      </c>
      <c r="C978" s="1">
        <v>335.32904987832597</v>
      </c>
      <c r="D978" s="1">
        <v>-0.834626206033517</v>
      </c>
      <c r="E978" s="1">
        <v>5</v>
      </c>
      <c r="F978" s="1">
        <f t="shared" si="3"/>
        <v>2</v>
      </c>
      <c r="G978" s="1" t="s">
        <v>78</v>
      </c>
      <c r="K978" s="1"/>
      <c r="L978" s="1" t="s">
        <v>81</v>
      </c>
    </row>
    <row r="979" spans="1:12" ht="14.25" customHeight="1" x14ac:dyDescent="0.4">
      <c r="A979" s="1">
        <v>4752.6787071763201</v>
      </c>
      <c r="B979" s="1">
        <v>598977.53331548197</v>
      </c>
      <c r="C979" s="1">
        <v>1339.6192584498001</v>
      </c>
      <c r="D979" s="1">
        <v>-8.0403686256190507</v>
      </c>
      <c r="E979" s="1">
        <v>5</v>
      </c>
      <c r="F979" s="1">
        <f t="shared" si="3"/>
        <v>2</v>
      </c>
      <c r="G979" s="1" t="s">
        <v>78</v>
      </c>
      <c r="K979" s="1"/>
      <c r="L979" s="1" t="s">
        <v>81</v>
      </c>
    </row>
    <row r="980" spans="1:12" ht="14.25" customHeight="1" x14ac:dyDescent="0.4">
      <c r="A980" s="1">
        <v>5004.3090139651404</v>
      </c>
      <c r="B980" s="1">
        <v>248602.598989561</v>
      </c>
      <c r="C980" s="1">
        <v>127.58021670104399</v>
      </c>
      <c r="D980" s="1">
        <v>-0.44963569576722101</v>
      </c>
      <c r="E980" s="1">
        <v>3</v>
      </c>
      <c r="F980" s="1">
        <f t="shared" si="3"/>
        <v>11</v>
      </c>
      <c r="G980" s="1" t="s">
        <v>78</v>
      </c>
      <c r="K980" s="1"/>
      <c r="L980" s="1" t="s">
        <v>80</v>
      </c>
    </row>
    <row r="981" spans="1:12" ht="14.25" customHeight="1" x14ac:dyDescent="0.4">
      <c r="A981" s="1">
        <v>4233.47542823599</v>
      </c>
      <c r="B981" s="1">
        <v>368212.88472089602</v>
      </c>
      <c r="C981" s="1">
        <v>714.35384530326996</v>
      </c>
      <c r="D981" s="1">
        <v>-10.4604463014321</v>
      </c>
      <c r="E981" s="1">
        <v>5</v>
      </c>
      <c r="F981" s="1">
        <f t="shared" si="3"/>
        <v>1</v>
      </c>
      <c r="G981" s="1" t="s">
        <v>78</v>
      </c>
      <c r="K981" s="1"/>
      <c r="L981" s="1" t="s">
        <v>77</v>
      </c>
    </row>
    <row r="982" spans="1:12" ht="14.25" customHeight="1" x14ac:dyDescent="0.4">
      <c r="A982" s="1">
        <v>4342.2177123634901</v>
      </c>
      <c r="B982" s="1">
        <v>382118.498394277</v>
      </c>
      <c r="C982" s="1">
        <v>34.417913978306999</v>
      </c>
      <c r="D982" s="1">
        <v>-1.0867905304722001</v>
      </c>
      <c r="E982" s="1">
        <v>3</v>
      </c>
      <c r="F982" s="1">
        <f t="shared" si="3"/>
        <v>2</v>
      </c>
      <c r="G982" s="1" t="s">
        <v>78</v>
      </c>
      <c r="K982" s="1"/>
      <c r="L982" s="1" t="s">
        <v>81</v>
      </c>
    </row>
    <row r="983" spans="1:12" ht="14.25" customHeight="1" x14ac:dyDescent="0.4">
      <c r="A983" s="1">
        <v>4559.6827364789197</v>
      </c>
      <c r="B983" s="1">
        <v>450225.03052074101</v>
      </c>
      <c r="C983" s="1">
        <v>1240.05478071725</v>
      </c>
      <c r="D983" s="1">
        <v>3.6846007839277202</v>
      </c>
      <c r="E983" s="1">
        <v>3</v>
      </c>
      <c r="F983" s="1">
        <f t="shared" si="3"/>
        <v>9</v>
      </c>
      <c r="G983" s="1" t="s">
        <v>78</v>
      </c>
      <c r="K983" s="1"/>
      <c r="L983" s="1" t="s">
        <v>82</v>
      </c>
    </row>
    <row r="984" spans="1:12" ht="14.25" customHeight="1" x14ac:dyDescent="0.4">
      <c r="A984" s="1">
        <v>4991.22494215809</v>
      </c>
      <c r="B984" s="1">
        <v>252967.95375667801</v>
      </c>
      <c r="C984" s="1">
        <v>275.55990266062003</v>
      </c>
      <c r="D984" s="1">
        <v>-2.4469039760724201</v>
      </c>
      <c r="E984" s="1">
        <v>5</v>
      </c>
      <c r="F984" s="1">
        <f t="shared" si="3"/>
        <v>1</v>
      </c>
      <c r="G984" s="1" t="s">
        <v>78</v>
      </c>
      <c r="K984" s="1"/>
      <c r="L984" s="1" t="s">
        <v>77</v>
      </c>
    </row>
    <row r="985" spans="1:12" ht="14.25" customHeight="1" x14ac:dyDescent="0.4">
      <c r="A985" s="1">
        <v>4565.05180508585</v>
      </c>
      <c r="B985" s="1">
        <v>540975.35583218804</v>
      </c>
      <c r="C985" s="1">
        <v>254.375219837711</v>
      </c>
      <c r="D985" s="1">
        <v>-3.5332106104507099</v>
      </c>
      <c r="E985" s="1">
        <v>3</v>
      </c>
      <c r="F985" s="1">
        <f t="shared" si="3"/>
        <v>11</v>
      </c>
      <c r="G985" s="1" t="s">
        <v>78</v>
      </c>
      <c r="K985" s="1"/>
      <c r="L985" s="1" t="s">
        <v>80</v>
      </c>
    </row>
    <row r="986" spans="1:12" ht="14.25" customHeight="1" x14ac:dyDescent="0.4">
      <c r="A986" s="1">
        <v>4318.8637772970596</v>
      </c>
      <c r="B986" s="1">
        <v>579905.54552044906</v>
      </c>
      <c r="C986" s="1">
        <v>279.23034387027599</v>
      </c>
      <c r="D986" s="1">
        <v>-8.7224744382351709</v>
      </c>
      <c r="E986" s="1">
        <v>5</v>
      </c>
      <c r="F986" s="1">
        <f t="shared" si="3"/>
        <v>2</v>
      </c>
      <c r="G986" s="1" t="s">
        <v>78</v>
      </c>
      <c r="K986" s="1"/>
      <c r="L986" s="1" t="s">
        <v>81</v>
      </c>
    </row>
    <row r="987" spans="1:12" ht="14.25" customHeight="1" x14ac:dyDescent="0.4">
      <c r="A987" s="1">
        <v>4600.7521219975297</v>
      </c>
      <c r="B987" s="1">
        <v>473028.521559363</v>
      </c>
      <c r="C987" s="1">
        <v>1060.9089960515601</v>
      </c>
      <c r="D987" s="1">
        <v>-10.8839109467689</v>
      </c>
      <c r="E987" s="1">
        <v>3</v>
      </c>
      <c r="F987" s="1">
        <f t="shared" si="3"/>
        <v>2</v>
      </c>
      <c r="G987" s="1" t="s">
        <v>78</v>
      </c>
      <c r="K987" s="1"/>
      <c r="L987" s="1" t="s">
        <v>81</v>
      </c>
    </row>
    <row r="988" spans="1:12" ht="14.25" customHeight="1" x14ac:dyDescent="0.4">
      <c r="A988" s="1">
        <v>4644.9517605028504</v>
      </c>
      <c r="B988" s="1">
        <v>179922.83499748801</v>
      </c>
      <c r="C988" s="1">
        <v>328.53829649789799</v>
      </c>
      <c r="D988" s="1">
        <v>2.1513625257678899</v>
      </c>
      <c r="E988" s="1">
        <v>3</v>
      </c>
      <c r="F988" s="1">
        <f t="shared" si="3"/>
        <v>2</v>
      </c>
      <c r="G988" s="1" t="s">
        <v>78</v>
      </c>
      <c r="K988" s="1"/>
      <c r="L988" s="1" t="s">
        <v>81</v>
      </c>
    </row>
    <row r="989" spans="1:12" ht="14.25" customHeight="1" x14ac:dyDescent="0.4">
      <c r="A989" s="1">
        <v>4467.8464286879998</v>
      </c>
      <c r="B989" s="1">
        <v>501993.96364013199</v>
      </c>
      <c r="C989" s="1">
        <v>457.85086152858003</v>
      </c>
      <c r="D989" s="1">
        <v>2.8571171984330701</v>
      </c>
      <c r="E989" s="1">
        <v>5</v>
      </c>
      <c r="F989" s="1">
        <f t="shared" si="3"/>
        <v>9</v>
      </c>
      <c r="G989" s="1" t="s">
        <v>78</v>
      </c>
      <c r="K989" s="1"/>
      <c r="L989" s="1" t="s">
        <v>82</v>
      </c>
    </row>
    <row r="990" spans="1:12" ht="14.25" customHeight="1" x14ac:dyDescent="0.4">
      <c r="A990" s="1">
        <v>4031.1957380971298</v>
      </c>
      <c r="B990" s="1">
        <v>89942.545846517503</v>
      </c>
      <c r="C990" s="1">
        <v>1178.8102891477399</v>
      </c>
      <c r="D990" s="1">
        <v>-6.1365290823054899</v>
      </c>
      <c r="E990" s="1">
        <v>5</v>
      </c>
      <c r="F990" s="1">
        <f t="shared" si="3"/>
        <v>1</v>
      </c>
      <c r="G990" s="1" t="s">
        <v>78</v>
      </c>
      <c r="K990" s="1"/>
      <c r="L990" s="1" t="s">
        <v>77</v>
      </c>
    </row>
    <row r="991" spans="1:12" ht="14.25" customHeight="1" x14ac:dyDescent="0.4">
      <c r="A991" s="1">
        <v>4785.9329893608001</v>
      </c>
      <c r="B991" s="1">
        <v>317866.66219644499</v>
      </c>
      <c r="C991" s="1">
        <v>769.16083086175001</v>
      </c>
      <c r="D991" s="1">
        <v>-9.3282600732613208</v>
      </c>
      <c r="E991" s="1">
        <v>5</v>
      </c>
      <c r="F991" s="1">
        <f t="shared" si="3"/>
        <v>11</v>
      </c>
      <c r="G991" s="1" t="s">
        <v>78</v>
      </c>
      <c r="K991" s="1"/>
      <c r="L991" s="1" t="s">
        <v>80</v>
      </c>
    </row>
    <row r="992" spans="1:12" ht="14.25" customHeight="1" x14ac:dyDescent="0.4">
      <c r="A992" s="1">
        <v>4570.90162518123</v>
      </c>
      <c r="B992" s="1">
        <v>384733.44252512202</v>
      </c>
      <c r="C992" s="1">
        <v>1395.1909886609899</v>
      </c>
      <c r="D992" s="1">
        <v>-4.6773601718390001</v>
      </c>
      <c r="E992" s="1">
        <v>3</v>
      </c>
      <c r="F992" s="1">
        <f t="shared" si="3"/>
        <v>9</v>
      </c>
      <c r="G992" s="1" t="s">
        <v>78</v>
      </c>
      <c r="K992" s="1"/>
      <c r="L992" s="1" t="s">
        <v>82</v>
      </c>
    </row>
    <row r="993" spans="1:12" ht="14.25" customHeight="1" x14ac:dyDescent="0.4">
      <c r="A993" s="1">
        <v>4433.2489099743798</v>
      </c>
      <c r="B993" s="1">
        <v>443391.968448742</v>
      </c>
      <c r="C993" s="1">
        <v>89.495360278942499</v>
      </c>
      <c r="D993" s="1">
        <v>3.44388246153596</v>
      </c>
      <c r="E993" s="1">
        <v>3</v>
      </c>
      <c r="F993" s="1">
        <f t="shared" si="3"/>
        <v>9</v>
      </c>
      <c r="G993" s="1" t="s">
        <v>78</v>
      </c>
      <c r="K993" s="1"/>
      <c r="L993" s="1" t="s">
        <v>82</v>
      </c>
    </row>
    <row r="994" spans="1:12" ht="14.25" customHeight="1" x14ac:dyDescent="0.4">
      <c r="A994" s="1">
        <v>4086.2298937566202</v>
      </c>
      <c r="B994" s="1">
        <v>241504.20895861101</v>
      </c>
      <c r="C994" s="1">
        <v>670.42524014164803</v>
      </c>
      <c r="D994" s="1">
        <v>3.6744337106624099</v>
      </c>
      <c r="E994" s="1">
        <v>5</v>
      </c>
      <c r="F994" s="1">
        <f t="shared" si="3"/>
        <v>11</v>
      </c>
      <c r="G994" s="1" t="s">
        <v>78</v>
      </c>
      <c r="K994" s="1"/>
      <c r="L994" s="1" t="s">
        <v>80</v>
      </c>
    </row>
    <row r="995" spans="1:12" ht="14.25" customHeight="1" x14ac:dyDescent="0.4">
      <c r="A995" s="1">
        <v>4408.3622168451302</v>
      </c>
      <c r="B995" s="1">
        <v>459070.58811234398</v>
      </c>
      <c r="C995" s="1">
        <v>878.17883718343899</v>
      </c>
      <c r="D995" s="1">
        <v>0.51510732907836498</v>
      </c>
      <c r="E995" s="1">
        <v>5</v>
      </c>
      <c r="F995" s="1">
        <f t="shared" si="3"/>
        <v>2</v>
      </c>
      <c r="G995" s="1" t="s">
        <v>78</v>
      </c>
      <c r="K995" s="1"/>
      <c r="L995" s="1" t="s">
        <v>81</v>
      </c>
    </row>
    <row r="996" spans="1:12" ht="14.25" customHeight="1" x14ac:dyDescent="0.4">
      <c r="A996" s="1">
        <v>4271.9736130578704</v>
      </c>
      <c r="B996" s="1">
        <v>558989.35799837101</v>
      </c>
      <c r="C996" s="1">
        <v>867.15879470616903</v>
      </c>
      <c r="D996" s="1">
        <v>5.7926650084604097</v>
      </c>
      <c r="E996" s="1">
        <v>3</v>
      </c>
      <c r="F996" s="1">
        <f t="shared" si="3"/>
        <v>11</v>
      </c>
      <c r="G996" s="1" t="s">
        <v>78</v>
      </c>
      <c r="K996" s="1"/>
      <c r="L996" s="1" t="s">
        <v>80</v>
      </c>
    </row>
    <row r="997" spans="1:12" ht="14.25" customHeight="1" x14ac:dyDescent="0.4">
      <c r="A997" s="1">
        <v>4238.2439460191999</v>
      </c>
      <c r="B997" s="1">
        <v>35184.522652251297</v>
      </c>
      <c r="C997" s="1">
        <v>1263.8746799542901</v>
      </c>
      <c r="D997" s="1">
        <v>5.4880377990027398</v>
      </c>
      <c r="E997" s="1">
        <v>3</v>
      </c>
      <c r="F997" s="1">
        <f t="shared" si="3"/>
        <v>11</v>
      </c>
      <c r="G997" s="1" t="s">
        <v>78</v>
      </c>
      <c r="K997" s="1"/>
      <c r="L997" s="1" t="s">
        <v>80</v>
      </c>
    </row>
    <row r="998" spans="1:12" ht="14.25" customHeight="1" x14ac:dyDescent="0.4">
      <c r="A998" s="1">
        <v>4907.7162027311497</v>
      </c>
      <c r="B998" s="1">
        <v>87076.369068930799</v>
      </c>
      <c r="C998" s="1">
        <v>194.130352790432</v>
      </c>
      <c r="D998" s="1">
        <v>-9.3731298843544995</v>
      </c>
      <c r="E998" s="1">
        <v>5</v>
      </c>
      <c r="F998" s="1">
        <f t="shared" si="3"/>
        <v>1</v>
      </c>
      <c r="G998" s="1" t="s">
        <v>78</v>
      </c>
      <c r="K998" s="1"/>
      <c r="L998" s="1" t="s">
        <v>77</v>
      </c>
    </row>
    <row r="999" spans="1:12" ht="14.25" customHeight="1" x14ac:dyDescent="0.4">
      <c r="A999" s="1">
        <v>4446.5977491720396</v>
      </c>
      <c r="B999" s="1">
        <v>543730.94823646604</v>
      </c>
      <c r="C999" s="1">
        <v>460.93554389864801</v>
      </c>
      <c r="D999" s="1">
        <v>0.21175219134108</v>
      </c>
      <c r="E999" s="1">
        <v>3</v>
      </c>
      <c r="F999" s="1">
        <f t="shared" si="3"/>
        <v>2</v>
      </c>
      <c r="G999" s="1" t="s">
        <v>78</v>
      </c>
      <c r="K999" s="1"/>
      <c r="L999" s="1" t="s">
        <v>81</v>
      </c>
    </row>
    <row r="1000" spans="1:12" ht="14.25" customHeight="1" x14ac:dyDescent="0.4">
      <c r="A1000" s="1">
        <v>4073.7719624350598</v>
      </c>
      <c r="B1000" s="1">
        <v>265700.33315769298</v>
      </c>
      <c r="C1000" s="1">
        <v>4.0484990844025903</v>
      </c>
      <c r="D1000" s="1">
        <v>-2.7855306911447499</v>
      </c>
      <c r="E1000" s="1">
        <v>3</v>
      </c>
      <c r="F1000" s="1">
        <f t="shared" si="3"/>
        <v>9</v>
      </c>
      <c r="G1000" s="1" t="s">
        <v>78</v>
      </c>
      <c r="K1000" s="1"/>
      <c r="L1000" s="1" t="s">
        <v>82</v>
      </c>
    </row>
    <row r="1001" spans="1:12" ht="14.25" customHeight="1" x14ac:dyDescent="0.4">
      <c r="A1001" s="1">
        <v>4426.4315813649</v>
      </c>
      <c r="B1001" s="1">
        <v>259127.979997163</v>
      </c>
      <c r="C1001" s="1">
        <v>1459.03755665416</v>
      </c>
      <c r="D1001" s="1">
        <v>-10.1995456968785</v>
      </c>
      <c r="E1001" s="1">
        <v>3</v>
      </c>
      <c r="F1001" s="1">
        <f t="shared" si="3"/>
        <v>9</v>
      </c>
      <c r="G1001" s="1" t="s">
        <v>78</v>
      </c>
      <c r="K1001" s="1"/>
      <c r="L1001" s="1" t="s">
        <v>82</v>
      </c>
    </row>
    <row r="1002" spans="1:12" ht="14.25" customHeight="1" x14ac:dyDescent="0.4">
      <c r="A1002" s="1">
        <v>4865.1686126271898</v>
      </c>
      <c r="B1002" s="1">
        <v>604259.04803123395</v>
      </c>
      <c r="C1002" s="1">
        <v>1175.68901535743</v>
      </c>
      <c r="D1002" s="1">
        <v>4.6765138521207099</v>
      </c>
      <c r="E1002" s="1">
        <v>3</v>
      </c>
      <c r="F1002" s="1">
        <f t="shared" si="3"/>
        <v>2</v>
      </c>
      <c r="G1002" s="1" t="s">
        <v>78</v>
      </c>
      <c r="K1002" s="1"/>
      <c r="L1002" s="1" t="s">
        <v>81</v>
      </c>
    </row>
    <row r="1003" spans="1:12" ht="14.25" customHeight="1" x14ac:dyDescent="0.4">
      <c r="A1003" s="1">
        <v>4196.33149009524</v>
      </c>
      <c r="B1003" s="1">
        <v>472654.555802166</v>
      </c>
      <c r="C1003" s="1">
        <v>1152.69829798768</v>
      </c>
      <c r="D1003" s="1">
        <v>-2.4915696125436102</v>
      </c>
      <c r="E1003" s="1">
        <v>5</v>
      </c>
      <c r="F1003" s="1">
        <f t="shared" si="3"/>
        <v>11</v>
      </c>
      <c r="G1003" s="1" t="s">
        <v>78</v>
      </c>
      <c r="K1003" s="1"/>
      <c r="L1003" s="1" t="s">
        <v>80</v>
      </c>
    </row>
    <row r="1004" spans="1:12" ht="14.25" customHeight="1" x14ac:dyDescent="0.4">
      <c r="A1004" s="1">
        <v>5015.7041300492201</v>
      </c>
      <c r="B1004" s="1">
        <v>618028.18359884701</v>
      </c>
      <c r="C1004" s="1">
        <v>213.70326262866701</v>
      </c>
      <c r="D1004" s="1">
        <v>2.4132461628540498</v>
      </c>
      <c r="E1004" s="1">
        <v>3</v>
      </c>
      <c r="F1004" s="1">
        <f t="shared" si="3"/>
        <v>2</v>
      </c>
      <c r="G1004" s="1" t="s">
        <v>78</v>
      </c>
      <c r="K1004" s="1"/>
      <c r="L1004" s="1" t="s">
        <v>81</v>
      </c>
    </row>
    <row r="1005" spans="1:12" ht="14.25" customHeight="1" x14ac:dyDescent="0.4">
      <c r="A1005" s="1">
        <v>4365.1687426447297</v>
      </c>
      <c r="B1005" s="1">
        <v>147115.022695377</v>
      </c>
      <c r="C1005" s="1">
        <v>536.37346937738698</v>
      </c>
      <c r="D1005" s="1">
        <v>-10.309757542228599</v>
      </c>
      <c r="E1005" s="1">
        <v>3</v>
      </c>
      <c r="F1005" s="1">
        <f t="shared" si="3"/>
        <v>9</v>
      </c>
      <c r="G1005" s="1" t="s">
        <v>78</v>
      </c>
      <c r="K1005" s="1"/>
      <c r="L1005" s="1" t="s">
        <v>82</v>
      </c>
    </row>
    <row r="1006" spans="1:12" ht="14.25" customHeight="1" x14ac:dyDescent="0.4">
      <c r="A1006" s="1">
        <v>4376.7682961074897</v>
      </c>
      <c r="B1006" s="1">
        <v>60622.936381948603</v>
      </c>
      <c r="C1006" s="1">
        <v>232.83110405753601</v>
      </c>
      <c r="D1006" s="1">
        <v>-6.6930612080775003</v>
      </c>
      <c r="E1006" s="1">
        <v>3</v>
      </c>
      <c r="F1006" s="1">
        <f t="shared" si="3"/>
        <v>9</v>
      </c>
      <c r="G1006" s="1" t="s">
        <v>78</v>
      </c>
      <c r="K1006" s="1"/>
      <c r="L1006" s="1" t="s">
        <v>82</v>
      </c>
    </row>
    <row r="1007" spans="1:12" ht="14.25" customHeight="1" x14ac:dyDescent="0.4">
      <c r="A1007" s="1">
        <v>4239.0465300943297</v>
      </c>
      <c r="B1007" s="1">
        <v>242286.83781842</v>
      </c>
      <c r="C1007" s="1">
        <v>762.369627508441</v>
      </c>
      <c r="D1007" s="1">
        <v>0.261537422299563</v>
      </c>
      <c r="E1007" s="1">
        <v>3</v>
      </c>
      <c r="F1007" s="1">
        <f t="shared" si="3"/>
        <v>2</v>
      </c>
      <c r="G1007" s="1" t="s">
        <v>78</v>
      </c>
      <c r="K1007" s="1"/>
      <c r="L1007" s="1" t="s">
        <v>81</v>
      </c>
    </row>
    <row r="1008" spans="1:12" ht="14.25" customHeight="1" x14ac:dyDescent="0.4">
      <c r="A1008" s="1">
        <v>4856.6345658086602</v>
      </c>
      <c r="B1008" s="1">
        <v>315171.74957062601</v>
      </c>
      <c r="C1008" s="1">
        <v>1240.6246774262399</v>
      </c>
      <c r="D1008" s="1">
        <v>-8.9990244185908406</v>
      </c>
      <c r="E1008" s="1">
        <v>5</v>
      </c>
      <c r="F1008" s="1">
        <f t="shared" si="3"/>
        <v>11</v>
      </c>
      <c r="G1008" s="1" t="s">
        <v>78</v>
      </c>
      <c r="K1008" s="1"/>
      <c r="L1008" s="1" t="s">
        <v>80</v>
      </c>
    </row>
    <row r="1009" spans="1:12" ht="14.25" customHeight="1" x14ac:dyDescent="0.4">
      <c r="A1009" s="1">
        <v>4091.7605444012502</v>
      </c>
      <c r="B1009" s="1">
        <v>359261.23391786701</v>
      </c>
      <c r="C1009" s="1">
        <v>971.11259844793301</v>
      </c>
      <c r="D1009" s="1">
        <v>3.7414506216371997E-2</v>
      </c>
      <c r="E1009" s="1">
        <v>5</v>
      </c>
      <c r="F1009" s="1">
        <f t="shared" si="3"/>
        <v>1</v>
      </c>
      <c r="G1009" s="1" t="s">
        <v>78</v>
      </c>
      <c r="K1009" s="1"/>
      <c r="L1009" s="1" t="s">
        <v>77</v>
      </c>
    </row>
    <row r="1010" spans="1:12" ht="14.25" customHeight="1" x14ac:dyDescent="0.4">
      <c r="A1010" s="1">
        <v>5057.1872409709404</v>
      </c>
      <c r="B1010" s="1">
        <v>615277.90793390898</v>
      </c>
      <c r="C1010" s="1">
        <v>1056.2556182701601</v>
      </c>
      <c r="D1010" s="1">
        <v>-4.5010583724549296</v>
      </c>
      <c r="E1010" s="1">
        <v>5</v>
      </c>
      <c r="F1010" s="1">
        <f t="shared" si="3"/>
        <v>11</v>
      </c>
      <c r="G1010" s="1" t="s">
        <v>78</v>
      </c>
      <c r="K1010" s="1"/>
      <c r="L1010" s="1" t="s">
        <v>80</v>
      </c>
    </row>
    <row r="1011" spans="1:12" ht="14.25" customHeight="1" x14ac:dyDescent="0.4">
      <c r="A1011" s="1">
        <v>4188.5561340428503</v>
      </c>
      <c r="B1011" s="1">
        <v>310498.80714683502</v>
      </c>
      <c r="C1011" s="1">
        <v>981.38725586676901</v>
      </c>
      <c r="D1011" s="1">
        <v>2.3129336570744399</v>
      </c>
      <c r="E1011" s="1">
        <v>5</v>
      </c>
      <c r="F1011" s="1">
        <f t="shared" si="3"/>
        <v>1</v>
      </c>
      <c r="G1011" s="1" t="s">
        <v>78</v>
      </c>
      <c r="K1011" s="1"/>
      <c r="L1011" s="1" t="s">
        <v>77</v>
      </c>
    </row>
    <row r="1012" spans="1:12" ht="14.25" customHeight="1" x14ac:dyDescent="0.4">
      <c r="A1012" s="1">
        <v>4329.2311154419003</v>
      </c>
      <c r="B1012" s="1">
        <v>252556.256751913</v>
      </c>
      <c r="C1012" s="1">
        <v>1118.9947172852701</v>
      </c>
      <c r="D1012" s="1">
        <v>0.29457904786620198</v>
      </c>
      <c r="E1012" s="1">
        <v>5</v>
      </c>
      <c r="F1012" s="1">
        <f t="shared" si="3"/>
        <v>11</v>
      </c>
      <c r="G1012" s="1" t="s">
        <v>78</v>
      </c>
      <c r="K1012" s="1"/>
      <c r="L1012" s="1" t="s">
        <v>80</v>
      </c>
    </row>
    <row r="1013" spans="1:12" ht="14.25" customHeight="1" x14ac:dyDescent="0.4">
      <c r="A1013" s="1">
        <v>4768.7806388664303</v>
      </c>
      <c r="B1013" s="1">
        <v>626843.86537261505</v>
      </c>
      <c r="C1013" s="1">
        <v>1319.1147388650299</v>
      </c>
      <c r="D1013" s="1">
        <v>-4.5628716877040896</v>
      </c>
      <c r="E1013" s="1">
        <v>5</v>
      </c>
      <c r="F1013" s="1">
        <f t="shared" si="3"/>
        <v>2</v>
      </c>
      <c r="G1013" s="1" t="s">
        <v>78</v>
      </c>
      <c r="K1013" s="1"/>
      <c r="L1013" s="1" t="s">
        <v>81</v>
      </c>
    </row>
    <row r="1014" spans="1:12" ht="14.25" customHeight="1" x14ac:dyDescent="0.4">
      <c r="A1014" s="1">
        <v>4169.8413565306601</v>
      </c>
      <c r="B1014" s="1">
        <v>164428.80807267199</v>
      </c>
      <c r="C1014" s="1">
        <v>962.04612249532101</v>
      </c>
      <c r="D1014" s="1">
        <v>-6.0208674432771296</v>
      </c>
      <c r="E1014" s="1">
        <v>3</v>
      </c>
      <c r="F1014" s="1">
        <f t="shared" si="3"/>
        <v>9</v>
      </c>
      <c r="G1014" s="1" t="s">
        <v>78</v>
      </c>
      <c r="K1014" s="1"/>
      <c r="L1014" s="1" t="s">
        <v>82</v>
      </c>
    </row>
    <row r="1015" spans="1:12" ht="14.25" customHeight="1" x14ac:dyDescent="0.4">
      <c r="A1015" s="1">
        <v>4576.7590555803299</v>
      </c>
      <c r="B1015" s="1">
        <v>419154.59621370101</v>
      </c>
      <c r="C1015" s="1">
        <v>277.67859590153898</v>
      </c>
      <c r="D1015" s="1">
        <v>-5.3028625146508999</v>
      </c>
      <c r="E1015" s="1">
        <v>5</v>
      </c>
      <c r="F1015" s="1">
        <f t="shared" si="3"/>
        <v>1</v>
      </c>
      <c r="G1015" s="1" t="s">
        <v>78</v>
      </c>
      <c r="K1015" s="1"/>
      <c r="L1015" s="1" t="s">
        <v>77</v>
      </c>
    </row>
    <row r="1016" spans="1:12" ht="14.25" customHeight="1" x14ac:dyDescent="0.4">
      <c r="A1016" s="1">
        <v>4806.2956392417</v>
      </c>
      <c r="B1016" s="1">
        <v>607481.67122498399</v>
      </c>
      <c r="C1016" s="1">
        <v>879.79146336984104</v>
      </c>
      <c r="D1016" s="1">
        <v>5.0551093010054098</v>
      </c>
      <c r="E1016" s="1">
        <v>3</v>
      </c>
      <c r="F1016" s="1">
        <f t="shared" si="3"/>
        <v>1</v>
      </c>
      <c r="G1016" s="1" t="s">
        <v>78</v>
      </c>
      <c r="K1016" s="1"/>
      <c r="L1016" s="1" t="s">
        <v>77</v>
      </c>
    </row>
    <row r="1017" spans="1:12" ht="14.25" customHeight="1" x14ac:dyDescent="0.4">
      <c r="A1017" s="1">
        <v>5033.9431137749798</v>
      </c>
      <c r="B1017" s="1">
        <v>422825.18087055802</v>
      </c>
      <c r="C1017" s="1">
        <v>251.575448798813</v>
      </c>
      <c r="D1017" s="1">
        <v>-3.2246491091252301</v>
      </c>
      <c r="E1017" s="1">
        <v>5</v>
      </c>
      <c r="F1017" s="1">
        <f t="shared" si="3"/>
        <v>9</v>
      </c>
      <c r="G1017" s="1" t="s">
        <v>78</v>
      </c>
      <c r="K1017" s="1"/>
      <c r="L1017" s="1" t="s">
        <v>82</v>
      </c>
    </row>
    <row r="1018" spans="1:12" ht="14.25" customHeight="1" x14ac:dyDescent="0.4">
      <c r="A1018" s="1">
        <v>4818.1179234678402</v>
      </c>
      <c r="B1018" s="1">
        <v>188480.21912381801</v>
      </c>
      <c r="C1018" s="1">
        <v>1389.95805124305</v>
      </c>
      <c r="D1018" s="1">
        <v>-3.4710745363039899</v>
      </c>
      <c r="E1018" s="1">
        <v>3</v>
      </c>
      <c r="F1018" s="1">
        <f t="shared" si="3"/>
        <v>11</v>
      </c>
      <c r="G1018" s="1" t="s">
        <v>78</v>
      </c>
      <c r="K1018" s="1"/>
      <c r="L1018" s="1" t="s">
        <v>80</v>
      </c>
    </row>
    <row r="1019" spans="1:12" ht="14.25" customHeight="1" x14ac:dyDescent="0.4">
      <c r="A1019" s="1">
        <v>4837.5832787497202</v>
      </c>
      <c r="B1019" s="1">
        <v>334609.751747898</v>
      </c>
      <c r="C1019" s="1">
        <v>119.377344880333</v>
      </c>
      <c r="D1019" s="1">
        <v>-3.2618905721606102</v>
      </c>
      <c r="E1019" s="1">
        <v>3</v>
      </c>
      <c r="F1019" s="1">
        <f t="shared" si="3"/>
        <v>2</v>
      </c>
      <c r="G1019" s="1" t="s">
        <v>78</v>
      </c>
      <c r="K1019" s="1"/>
      <c r="L1019" s="1" t="s">
        <v>81</v>
      </c>
    </row>
    <row r="1020" spans="1:12" ht="14.25" customHeight="1" x14ac:dyDescent="0.4">
      <c r="A1020" s="1">
        <v>4461.8296046067398</v>
      </c>
      <c r="B1020" s="1">
        <v>921.88523425660298</v>
      </c>
      <c r="C1020" s="1">
        <v>519.83801827046796</v>
      </c>
      <c r="D1020" s="1">
        <v>5.5267668364041</v>
      </c>
      <c r="E1020" s="1">
        <v>3</v>
      </c>
      <c r="F1020" s="1">
        <f t="shared" si="3"/>
        <v>2</v>
      </c>
      <c r="G1020" s="1" t="s">
        <v>78</v>
      </c>
      <c r="K1020" s="1"/>
      <c r="L1020" s="1" t="s">
        <v>81</v>
      </c>
    </row>
    <row r="1021" spans="1:12" ht="14.25" customHeight="1" x14ac:dyDescent="0.4">
      <c r="A1021" s="1">
        <v>4277.7223900599101</v>
      </c>
      <c r="B1021" s="1">
        <v>556786.95980138006</v>
      </c>
      <c r="C1021" s="1">
        <v>891.00072675702097</v>
      </c>
      <c r="D1021" s="1">
        <v>-7.4686472251620701</v>
      </c>
      <c r="E1021" s="1">
        <v>3</v>
      </c>
      <c r="F1021" s="1">
        <f t="shared" si="3"/>
        <v>2</v>
      </c>
      <c r="G1021" s="1" t="s">
        <v>78</v>
      </c>
      <c r="K1021" s="1"/>
      <c r="L1021" s="1" t="s">
        <v>81</v>
      </c>
    </row>
    <row r="1022" spans="1:12" ht="14.25" customHeight="1" x14ac:dyDescent="0.4">
      <c r="A1022" s="1">
        <v>4586.3729711660899</v>
      </c>
      <c r="B1022" s="1">
        <v>254761.88073126599</v>
      </c>
      <c r="C1022" s="1">
        <v>729.42791964294599</v>
      </c>
      <c r="D1022" s="1">
        <v>4.4014804359943103</v>
      </c>
      <c r="E1022" s="1">
        <v>5</v>
      </c>
      <c r="F1022" s="1">
        <f t="shared" ref="F1022:F1041" si="4">IF(L1022="Red",1,IF(L1022="Orange-Red",2,IF(L1022="Pale Yellow Orange",3,IF(L1022="White",4,IF(L1022="Blue White",5,IF(L1022="Whitish",6,IF(L1022="Blue",7,IF(L1022="Yellowish White",8,IF(L1022="Orange",9,IF(L1022="Yellow-White",10,IF(L1022="Yellowish",11)))))))))))</f>
        <v>11</v>
      </c>
      <c r="G1022" s="1" t="s">
        <v>78</v>
      </c>
      <c r="K1022" s="1"/>
      <c r="L1022" s="1" t="s">
        <v>80</v>
      </c>
    </row>
    <row r="1023" spans="1:12" ht="14.25" customHeight="1" x14ac:dyDescent="0.4">
      <c r="A1023" s="1">
        <v>4255.3278640394701</v>
      </c>
      <c r="B1023" s="1">
        <v>189759.57890101301</v>
      </c>
      <c r="C1023" s="1">
        <v>1235.51639608342</v>
      </c>
      <c r="D1023" s="1">
        <v>-11.034309433129</v>
      </c>
      <c r="E1023" s="1">
        <v>3</v>
      </c>
      <c r="F1023" s="1">
        <f t="shared" si="4"/>
        <v>9</v>
      </c>
      <c r="G1023" s="1" t="s">
        <v>78</v>
      </c>
      <c r="K1023" s="1"/>
      <c r="L1023" s="1" t="s">
        <v>82</v>
      </c>
    </row>
    <row r="1024" spans="1:12" ht="14.25" customHeight="1" x14ac:dyDescent="0.4">
      <c r="A1024" s="1">
        <v>4939.0995305769302</v>
      </c>
      <c r="B1024" s="1">
        <v>598866.40678788896</v>
      </c>
      <c r="C1024" s="1">
        <v>814.58669963327702</v>
      </c>
      <c r="D1024" s="1">
        <v>-5.2737756495851</v>
      </c>
      <c r="E1024" s="1">
        <v>5</v>
      </c>
      <c r="F1024" s="1">
        <f t="shared" si="4"/>
        <v>2</v>
      </c>
      <c r="G1024" s="1" t="s">
        <v>78</v>
      </c>
      <c r="K1024" s="1"/>
      <c r="L1024" s="1" t="s">
        <v>81</v>
      </c>
    </row>
    <row r="1025" spans="1:12" ht="14.25" customHeight="1" x14ac:dyDescent="0.4">
      <c r="A1025" s="1">
        <v>4742.2374012292703</v>
      </c>
      <c r="B1025" s="1">
        <v>290208.40756481898</v>
      </c>
      <c r="C1025" s="1">
        <v>349.30833702561398</v>
      </c>
      <c r="D1025" s="1">
        <v>2.3188271681472501</v>
      </c>
      <c r="E1025" s="1">
        <v>5</v>
      </c>
      <c r="F1025" s="1">
        <f t="shared" si="4"/>
        <v>1</v>
      </c>
      <c r="G1025" s="1" t="s">
        <v>78</v>
      </c>
      <c r="K1025" s="1"/>
      <c r="L1025" s="1" t="s">
        <v>77</v>
      </c>
    </row>
    <row r="1026" spans="1:12" ht="14.25" customHeight="1" x14ac:dyDescent="0.4">
      <c r="A1026" s="1">
        <v>4910.4101078275999</v>
      </c>
      <c r="B1026" s="1">
        <v>181217.99250625199</v>
      </c>
      <c r="C1026" s="1">
        <v>1088.58091139612</v>
      </c>
      <c r="D1026" s="1">
        <v>-5.2551849576089502</v>
      </c>
      <c r="E1026" s="1">
        <v>5</v>
      </c>
      <c r="F1026" s="1">
        <f t="shared" si="4"/>
        <v>1</v>
      </c>
      <c r="G1026" s="1" t="s">
        <v>78</v>
      </c>
      <c r="K1026" s="1"/>
      <c r="L1026" s="1" t="s">
        <v>77</v>
      </c>
    </row>
    <row r="1027" spans="1:12" ht="14.25" customHeight="1" x14ac:dyDescent="0.4">
      <c r="A1027" s="1">
        <v>4885.88372731252</v>
      </c>
      <c r="B1027" s="1">
        <v>53314.860109856003</v>
      </c>
      <c r="C1027" s="1">
        <v>228.67917373644201</v>
      </c>
      <c r="D1027" s="1">
        <v>-0.31584059125277297</v>
      </c>
      <c r="E1027" s="1">
        <v>5</v>
      </c>
      <c r="F1027" s="1">
        <f t="shared" si="4"/>
        <v>2</v>
      </c>
      <c r="G1027" s="1" t="s">
        <v>78</v>
      </c>
      <c r="K1027" s="1"/>
      <c r="L1027" s="1" t="s">
        <v>81</v>
      </c>
    </row>
    <row r="1028" spans="1:12" ht="14.25" customHeight="1" x14ac:dyDescent="0.4">
      <c r="A1028" s="1">
        <v>4529.6084082962798</v>
      </c>
      <c r="B1028" s="1">
        <v>366774.27667075099</v>
      </c>
      <c r="C1028" s="1">
        <v>1009.8220196326</v>
      </c>
      <c r="D1028" s="1">
        <v>-3.2827332832034299</v>
      </c>
      <c r="E1028" s="1">
        <v>5</v>
      </c>
      <c r="F1028" s="1">
        <f t="shared" si="4"/>
        <v>9</v>
      </c>
      <c r="G1028" s="1" t="s">
        <v>78</v>
      </c>
      <c r="K1028" s="1"/>
      <c r="L1028" s="1" t="s">
        <v>82</v>
      </c>
    </row>
    <row r="1029" spans="1:12" ht="14.25" customHeight="1" x14ac:dyDescent="0.4">
      <c r="A1029" s="1">
        <v>4354.5489023300297</v>
      </c>
      <c r="B1029" s="1">
        <v>96433.351378309104</v>
      </c>
      <c r="C1029" s="1">
        <v>972.82021233782996</v>
      </c>
      <c r="D1029" s="1">
        <v>-11.208130063370801</v>
      </c>
      <c r="E1029" s="1">
        <v>5</v>
      </c>
      <c r="F1029" s="1">
        <f t="shared" si="4"/>
        <v>9</v>
      </c>
      <c r="G1029" s="1" t="s">
        <v>78</v>
      </c>
      <c r="K1029" s="1"/>
      <c r="L1029" s="1" t="s">
        <v>82</v>
      </c>
    </row>
    <row r="1030" spans="1:12" ht="14.25" customHeight="1" x14ac:dyDescent="0.4">
      <c r="A1030" s="1">
        <v>4769.2744345225801</v>
      </c>
      <c r="B1030" s="1">
        <v>46049.491673762997</v>
      </c>
      <c r="C1030" s="1">
        <v>352.36849127857801</v>
      </c>
      <c r="D1030" s="1">
        <v>-0.66884342694816301</v>
      </c>
      <c r="E1030" s="1">
        <v>5</v>
      </c>
      <c r="F1030" s="1">
        <f t="shared" si="4"/>
        <v>2</v>
      </c>
      <c r="G1030" s="1" t="s">
        <v>78</v>
      </c>
      <c r="K1030" s="1"/>
      <c r="L1030" s="1" t="s">
        <v>81</v>
      </c>
    </row>
    <row r="1031" spans="1:12" ht="14.25" customHeight="1" x14ac:dyDescent="0.4">
      <c r="A1031" s="1">
        <v>5097.5768890587897</v>
      </c>
      <c r="B1031" s="1">
        <v>365755.84505542699</v>
      </c>
      <c r="C1031" s="1">
        <v>280.18790415618298</v>
      </c>
      <c r="D1031" s="1">
        <v>-0.62433283777678195</v>
      </c>
      <c r="E1031" s="1">
        <v>3</v>
      </c>
      <c r="F1031" s="1">
        <f t="shared" si="4"/>
        <v>1</v>
      </c>
      <c r="G1031" s="1" t="s">
        <v>78</v>
      </c>
      <c r="K1031" s="1"/>
      <c r="L1031" s="1" t="s">
        <v>77</v>
      </c>
    </row>
    <row r="1032" spans="1:12" ht="14.25" customHeight="1" x14ac:dyDescent="0.4">
      <c r="A1032" s="1">
        <v>4859.6174618135301</v>
      </c>
      <c r="B1032" s="1">
        <v>180819.35461392501</v>
      </c>
      <c r="C1032" s="1">
        <v>255.84749662406401</v>
      </c>
      <c r="D1032" s="1">
        <v>0.23197470240460799</v>
      </c>
      <c r="E1032" s="1">
        <v>3</v>
      </c>
      <c r="F1032" s="1">
        <f t="shared" si="4"/>
        <v>2</v>
      </c>
      <c r="G1032" s="1" t="s">
        <v>78</v>
      </c>
      <c r="K1032" s="1"/>
      <c r="L1032" s="1" t="s">
        <v>81</v>
      </c>
    </row>
    <row r="1033" spans="1:12" ht="14.25" customHeight="1" x14ac:dyDescent="0.4">
      <c r="A1033" s="1">
        <v>4925.05018885754</v>
      </c>
      <c r="B1033" s="1">
        <v>228009.70740952701</v>
      </c>
      <c r="C1033" s="1">
        <v>230.17334090531199</v>
      </c>
      <c r="D1033" s="1">
        <v>-5.2566715593085798</v>
      </c>
      <c r="E1033" s="1">
        <v>5</v>
      </c>
      <c r="F1033" s="1">
        <f t="shared" si="4"/>
        <v>1</v>
      </c>
      <c r="G1033" s="1" t="s">
        <v>78</v>
      </c>
      <c r="K1033" s="1"/>
      <c r="L1033" s="1" t="s">
        <v>77</v>
      </c>
    </row>
    <row r="1034" spans="1:12" ht="14.25" customHeight="1" x14ac:dyDescent="0.4">
      <c r="A1034" s="1">
        <v>4789.5749876989903</v>
      </c>
      <c r="B1034" s="1">
        <v>456639.58049660001</v>
      </c>
      <c r="C1034" s="1">
        <v>311.64832395593902</v>
      </c>
      <c r="D1034" s="1">
        <v>-2.5619165222318601</v>
      </c>
      <c r="E1034" s="1">
        <v>5</v>
      </c>
      <c r="F1034" s="1">
        <f t="shared" si="4"/>
        <v>2</v>
      </c>
      <c r="G1034" s="1" t="s">
        <v>78</v>
      </c>
      <c r="K1034" s="1"/>
      <c r="L1034" s="1" t="s">
        <v>81</v>
      </c>
    </row>
    <row r="1035" spans="1:12" ht="14.25" customHeight="1" x14ac:dyDescent="0.4">
      <c r="A1035" s="1">
        <v>4668.0840512565801</v>
      </c>
      <c r="B1035" s="1">
        <v>540736.369262786</v>
      </c>
      <c r="C1035" s="1">
        <v>1464.9427630553901</v>
      </c>
      <c r="D1035" s="1">
        <v>1.1689465242571799</v>
      </c>
      <c r="E1035" s="1">
        <v>3</v>
      </c>
      <c r="F1035" s="1">
        <f t="shared" si="4"/>
        <v>1</v>
      </c>
      <c r="G1035" s="1" t="s">
        <v>78</v>
      </c>
      <c r="K1035" s="1"/>
      <c r="L1035" s="1" t="s">
        <v>77</v>
      </c>
    </row>
    <row r="1036" spans="1:12" ht="14.25" customHeight="1" x14ac:dyDescent="0.4">
      <c r="A1036" s="1">
        <v>4840.9029097305502</v>
      </c>
      <c r="B1036" s="1">
        <v>219186.93802741199</v>
      </c>
      <c r="C1036" s="1">
        <v>25.185744604396401</v>
      </c>
      <c r="D1036" s="1">
        <v>4.4981153551821498</v>
      </c>
      <c r="E1036" s="1">
        <v>3</v>
      </c>
      <c r="F1036" s="1">
        <f t="shared" si="4"/>
        <v>11</v>
      </c>
      <c r="G1036" s="1" t="s">
        <v>78</v>
      </c>
      <c r="K1036" s="1"/>
      <c r="L1036" s="1" t="s">
        <v>80</v>
      </c>
    </row>
    <row r="1037" spans="1:12" ht="14.25" customHeight="1" x14ac:dyDescent="0.4">
      <c r="A1037" s="1">
        <v>4559.9042575962903</v>
      </c>
      <c r="B1037" s="1">
        <v>605899.73460692004</v>
      </c>
      <c r="C1037" s="1">
        <v>1468.86078925421</v>
      </c>
      <c r="D1037" s="1">
        <v>-10.4046847851889</v>
      </c>
      <c r="E1037" s="1">
        <v>3</v>
      </c>
      <c r="F1037" s="1">
        <f t="shared" si="4"/>
        <v>2</v>
      </c>
      <c r="G1037" s="1" t="s">
        <v>78</v>
      </c>
      <c r="K1037" s="1"/>
      <c r="L1037" s="1" t="s">
        <v>81</v>
      </c>
    </row>
    <row r="1038" spans="1:12" ht="14.25" customHeight="1" x14ac:dyDescent="0.4">
      <c r="A1038" s="1">
        <v>4964.0505214512305</v>
      </c>
      <c r="B1038" s="1">
        <v>600748.50643366098</v>
      </c>
      <c r="C1038" s="1">
        <v>40.186540391060298</v>
      </c>
      <c r="D1038" s="1">
        <v>-9.62971453303361</v>
      </c>
      <c r="E1038" s="1">
        <v>5</v>
      </c>
      <c r="F1038" s="1">
        <f t="shared" si="4"/>
        <v>2</v>
      </c>
      <c r="G1038" s="1" t="s">
        <v>78</v>
      </c>
      <c r="K1038" s="1"/>
      <c r="L1038" s="1" t="s">
        <v>81</v>
      </c>
    </row>
    <row r="1039" spans="1:12" ht="14.25" customHeight="1" x14ac:dyDescent="0.4">
      <c r="A1039" s="1">
        <v>4089.6263804599698</v>
      </c>
      <c r="B1039" s="1">
        <v>129803.61488994901</v>
      </c>
      <c r="C1039" s="1">
        <v>1489.70672421166</v>
      </c>
      <c r="D1039" s="1">
        <v>0.238512728820545</v>
      </c>
      <c r="E1039" s="1">
        <v>3</v>
      </c>
      <c r="F1039" s="1">
        <f t="shared" si="4"/>
        <v>1</v>
      </c>
      <c r="G1039" s="1" t="s">
        <v>78</v>
      </c>
      <c r="K1039" s="1"/>
      <c r="L1039" s="1" t="s">
        <v>77</v>
      </c>
    </row>
    <row r="1040" spans="1:12" ht="14.25" customHeight="1" x14ac:dyDescent="0.4">
      <c r="A1040" s="1">
        <v>5077.4948964136502</v>
      </c>
      <c r="B1040" s="1">
        <v>483994.28091377602</v>
      </c>
      <c r="C1040" s="1">
        <v>457.070179584475</v>
      </c>
      <c r="D1040" s="1">
        <v>2.28381266956531</v>
      </c>
      <c r="E1040" s="1">
        <v>5</v>
      </c>
      <c r="F1040" s="1">
        <f t="shared" si="4"/>
        <v>11</v>
      </c>
      <c r="G1040" s="1" t="s">
        <v>78</v>
      </c>
      <c r="K1040" s="1"/>
      <c r="L1040" s="1" t="s">
        <v>80</v>
      </c>
    </row>
    <row r="1041" spans="1:12" ht="14.25" customHeight="1" x14ac:dyDescent="0.4">
      <c r="A1041" s="1">
        <v>4123.3356742321903</v>
      </c>
      <c r="B1041" s="1">
        <v>387785.11697932798</v>
      </c>
      <c r="C1041" s="1">
        <v>805.83967042461904</v>
      </c>
      <c r="D1041" s="1">
        <v>6.29051321883495</v>
      </c>
      <c r="E1041" s="1">
        <v>3</v>
      </c>
      <c r="F1041" s="1">
        <f t="shared" si="4"/>
        <v>9</v>
      </c>
      <c r="G1041" s="1" t="s">
        <v>78</v>
      </c>
      <c r="K1041" s="1"/>
      <c r="L1041" s="1" t="s">
        <v>82</v>
      </c>
    </row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 class 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Geddes</dc:creator>
  <cp:lastModifiedBy>William Geddes</cp:lastModifiedBy>
  <dcterms:created xsi:type="dcterms:W3CDTF">2024-04-01T14:09:59Z</dcterms:created>
  <dcterms:modified xsi:type="dcterms:W3CDTF">2024-05-01T20:48:35Z</dcterms:modified>
</cp:coreProperties>
</file>