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pring 2024\EC503 Learning From Data\Final Project\EC503 Final Project\"/>
    </mc:Choice>
  </mc:AlternateContent>
  <xr:revisionPtr revIDLastSave="0" documentId="13_ncr:1_{CB53A101-CAFE-41B8-862D-208DC2122570}" xr6:coauthVersionLast="47" xr6:coauthVersionMax="47" xr10:uidLastSave="{00000000-0000-0000-0000-000000000000}"/>
  <bookViews>
    <workbookView xWindow="-103" yWindow="-103" windowWidth="19406" windowHeight="11486" xr2:uid="{00000000-000D-0000-FFFF-FFFF00000000}"/>
  </bookViews>
  <sheets>
    <sheet name="6 class 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<sst xmlns="http://schemas.openxmlformats.org/spreadsheetml/2006/main" count="497" uniqueCount="43">
  <si>
    <t>Temperature (K)</t>
  </si>
  <si>
    <t>Luminosity(L/Lo)</t>
  </si>
  <si>
    <t>Radius(R/Ro)</t>
  </si>
  <si>
    <t>Absolute magnitude(Mv)</t>
  </si>
  <si>
    <t>Star type</t>
  </si>
  <si>
    <t>Star color</t>
  </si>
  <si>
    <t>Spectral Class</t>
  </si>
  <si>
    <t>Red</t>
  </si>
  <si>
    <t>M</t>
  </si>
  <si>
    <t>Blue White</t>
  </si>
  <si>
    <t>B</t>
  </si>
  <si>
    <t>White</t>
  </si>
  <si>
    <t>A</t>
  </si>
  <si>
    <t>F</t>
  </si>
  <si>
    <t>Yellowish White</t>
  </si>
  <si>
    <t>Blue white</t>
  </si>
  <si>
    <t>Pale yellow orange</t>
  </si>
  <si>
    <t>Blue</t>
  </si>
  <si>
    <t>O</t>
  </si>
  <si>
    <t>Blue-white</t>
  </si>
  <si>
    <t>Whitish</t>
  </si>
  <si>
    <t>yellow-white</t>
  </si>
  <si>
    <t>Orange</t>
  </si>
  <si>
    <t>White-Yellow</t>
  </si>
  <si>
    <t>white</t>
  </si>
  <si>
    <t xml:space="preserve">Blue </t>
  </si>
  <si>
    <t>yellowish</t>
  </si>
  <si>
    <t>K</t>
  </si>
  <si>
    <t>Yellowish</t>
  </si>
  <si>
    <t>Orange-Red</t>
  </si>
  <si>
    <t>G</t>
  </si>
  <si>
    <t xml:space="preserve">Blue white </t>
  </si>
  <si>
    <t>Blue-White</t>
  </si>
  <si>
    <t xml:space="preserve">n = </t>
  </si>
  <si>
    <t># A:</t>
  </si>
  <si>
    <t># B:</t>
  </si>
  <si>
    <t># F:</t>
  </si>
  <si>
    <t># G:</t>
  </si>
  <si>
    <t># K:</t>
  </si>
  <si>
    <t># M:</t>
  </si>
  <si>
    <t># O:</t>
  </si>
  <si>
    <t>total:</t>
  </si>
  <si>
    <t>this could be a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</si>
</sst>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48576" totalsRowShown="0" headerRowDxfId="8" dataDxfId="7">
  <autoFilter ref="A1:G1048576" xr:uid="{00000000-0009-0000-0100-000001000000}"/>
  <sortState xmlns:xlrd2="http://schemas.microsoft.com/office/spreadsheetml/2017/richdata2" ref="A2:G1048576">
    <sortCondition ref="G1:G1048576"/>
  </sortState>
  <tableColumns count="7">
    <tableColumn id="1" xr3:uid="{00000000-0010-0000-0000-000001000000}" name="Temperature (K)" dataDxfId="6"/>
    <tableColumn id="2" xr3:uid="{00000000-0010-0000-0000-000002000000}" name="Luminosity(L/Lo)" dataDxfId="5"/>
    <tableColumn id="3" xr3:uid="{00000000-0010-0000-0000-000003000000}" name="Radius(R/Ro)" dataDxfId="4"/>
    <tableColumn id="4" xr3:uid="{00000000-0010-0000-0000-000004000000}" name="Absolute magnitude(Mv)" dataDxfId="3"/>
    <tableColumn id="5" xr3:uid="{00000000-0010-0000-0000-000005000000}" name="Star type" dataDxfId="2"/>
    <tableColumn id="6" xr3:uid="{00000000-0010-0000-0000-000006000000}" name="Star color" dataDxfId="1"/>
    <tableColumn id="7" xr3:uid="{00000000-0010-0000-0000-000007000000}" name="Spectral Cla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1"/>
  <sheetViews>
    <sheetView tabSelected="1" workbookViewId="0"/>
  </sheetViews>
  <sheetFormatPr defaultRowHeight="14.6" x14ac:dyDescent="0.4"/>
  <cols>
    <col min="1" max="1" width="19" style="1" bestFit="1" customWidth="1"/>
    <col min="2" max="2" width="19.23046875" style="1" bestFit="1" customWidth="1"/>
    <col min="3" max="3" width="16.3046875" style="1" bestFit="1" customWidth="1"/>
    <col min="4" max="4" width="26.23046875" style="1" bestFit="1" customWidth="1"/>
    <col min="5" max="5" width="12.765625" style="1" bestFit="1" customWidth="1"/>
    <col min="6" max="6" width="16.3046875" style="1" bestFit="1" customWidth="1"/>
    <col min="7" max="7" width="16.53515625" style="1" bestFit="1" customWidth="1"/>
    <col min="9" max="10" width="9.23046875" style="1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33</v>
      </c>
      <c r="J1" s="1">
        <v>240</v>
      </c>
    </row>
    <row r="2" spans="1:11" x14ac:dyDescent="0.4">
      <c r="A2" s="1">
        <v>7740</v>
      </c>
      <c r="B2" s="1">
        <v>4.8999999999999998E-4</v>
      </c>
      <c r="C2" s="1">
        <v>1.234E-2</v>
      </c>
      <c r="D2" s="1">
        <v>14.02</v>
      </c>
      <c r="E2" s="1">
        <v>2</v>
      </c>
      <c r="F2" s="1" t="s">
        <v>11</v>
      </c>
      <c r="G2" s="1" t="s">
        <v>12</v>
      </c>
    </row>
    <row r="3" spans="1:11" x14ac:dyDescent="0.4">
      <c r="A3" s="1">
        <v>8500</v>
      </c>
      <c r="B3" s="1">
        <v>5.0000000000000001E-4</v>
      </c>
      <c r="C3" s="1">
        <v>0.01</v>
      </c>
      <c r="D3" s="1">
        <v>14.5</v>
      </c>
      <c r="E3" s="1">
        <v>2</v>
      </c>
      <c r="F3" s="1" t="s">
        <v>11</v>
      </c>
      <c r="G3" s="1" t="s">
        <v>12</v>
      </c>
      <c r="I3" s="1" t="s">
        <v>34</v>
      </c>
      <c r="J3" s="1">
        <f>COUNTIF(G2:G241, "A")</f>
        <v>19</v>
      </c>
    </row>
    <row r="4" spans="1:11" x14ac:dyDescent="0.4">
      <c r="A4" s="1">
        <v>8570</v>
      </c>
      <c r="B4" s="1">
        <v>8.0999999999999996E-4</v>
      </c>
      <c r="C4" s="1">
        <v>9.7000000000000003E-3</v>
      </c>
      <c r="D4" s="1">
        <v>14.2</v>
      </c>
      <c r="E4" s="1">
        <v>2</v>
      </c>
      <c r="F4" s="1" t="s">
        <v>15</v>
      </c>
      <c r="G4" s="1" t="s">
        <v>12</v>
      </c>
      <c r="I4" s="1" t="s">
        <v>35</v>
      </c>
      <c r="J4" s="1">
        <f>COUNTIF(G2:G241, "B")</f>
        <v>46</v>
      </c>
    </row>
    <row r="5" spans="1:11" x14ac:dyDescent="0.4">
      <c r="A5" s="1">
        <v>8052</v>
      </c>
      <c r="B5" s="1">
        <v>8.6999999999999993</v>
      </c>
      <c r="C5" s="1">
        <v>1.8</v>
      </c>
      <c r="D5" s="1">
        <v>2.42</v>
      </c>
      <c r="E5" s="1">
        <v>3</v>
      </c>
      <c r="F5" s="1" t="s">
        <v>20</v>
      </c>
      <c r="G5" s="1" t="s">
        <v>12</v>
      </c>
      <c r="I5" s="1" t="s">
        <v>36</v>
      </c>
      <c r="J5" s="1">
        <f>COUNTIF(G2:G241, "F")</f>
        <v>17</v>
      </c>
    </row>
    <row r="6" spans="1:11" x14ac:dyDescent="0.4">
      <c r="A6" s="1">
        <v>8930</v>
      </c>
      <c r="B6" s="1">
        <v>5.5999999999999995E-4</v>
      </c>
      <c r="C6" s="1">
        <v>9.4999999999999998E-3</v>
      </c>
      <c r="D6" s="1">
        <v>13.78</v>
      </c>
      <c r="E6" s="1">
        <v>2</v>
      </c>
      <c r="F6" s="1" t="s">
        <v>24</v>
      </c>
      <c r="G6" s="1" t="s">
        <v>12</v>
      </c>
      <c r="I6" s="2" t="s">
        <v>37</v>
      </c>
      <c r="J6" s="2">
        <f>COUNTIF(G2:G241, "G")</f>
        <v>1</v>
      </c>
      <c r="K6" t="s">
        <v>42</v>
      </c>
    </row>
    <row r="7" spans="1:11" x14ac:dyDescent="0.4">
      <c r="A7" s="1">
        <v>9675</v>
      </c>
      <c r="B7" s="1">
        <v>4.4999999999999999E-4</v>
      </c>
      <c r="C7" s="1">
        <v>1.09E-2</v>
      </c>
      <c r="D7" s="1">
        <v>13.98</v>
      </c>
      <c r="E7" s="1">
        <v>2</v>
      </c>
      <c r="F7" s="1" t="s">
        <v>9</v>
      </c>
      <c r="G7" s="1" t="s">
        <v>12</v>
      </c>
      <c r="I7" s="1" t="s">
        <v>38</v>
      </c>
      <c r="J7" s="1">
        <f>COUNTIF(G2:G241, "K")</f>
        <v>6</v>
      </c>
    </row>
    <row r="8" spans="1:11" x14ac:dyDescent="0.4">
      <c r="A8" s="1">
        <v>9030</v>
      </c>
      <c r="B8" s="1">
        <v>45</v>
      </c>
      <c r="C8" s="1">
        <v>2.63</v>
      </c>
      <c r="D8" s="1">
        <v>1.45</v>
      </c>
      <c r="E8" s="1">
        <v>3</v>
      </c>
      <c r="F8" s="1" t="s">
        <v>19</v>
      </c>
      <c r="G8" s="1" t="s">
        <v>12</v>
      </c>
      <c r="I8" s="1" t="s">
        <v>39</v>
      </c>
      <c r="J8" s="1">
        <f>COUNTIF(G2:G241, "M")</f>
        <v>111</v>
      </c>
    </row>
    <row r="9" spans="1:11" x14ac:dyDescent="0.4">
      <c r="A9" s="1">
        <v>11250</v>
      </c>
      <c r="B9" s="1">
        <v>672</v>
      </c>
      <c r="C9" s="1">
        <v>6.98</v>
      </c>
      <c r="D9" s="1">
        <v>-2.2999999999999998</v>
      </c>
      <c r="E9" s="1">
        <v>3</v>
      </c>
      <c r="F9" s="1" t="s">
        <v>19</v>
      </c>
      <c r="G9" s="1" t="s">
        <v>12</v>
      </c>
      <c r="I9" s="1" t="s">
        <v>40</v>
      </c>
      <c r="J9" s="1">
        <f>COUNTIF(G2:G241, "O")</f>
        <v>40</v>
      </c>
    </row>
    <row r="10" spans="1:11" x14ac:dyDescent="0.4">
      <c r="A10" s="1">
        <v>12098</v>
      </c>
      <c r="B10" s="1">
        <v>689</v>
      </c>
      <c r="C10" s="1">
        <v>7.01</v>
      </c>
      <c r="D10" s="1">
        <v>0.02</v>
      </c>
      <c r="E10" s="1">
        <v>3</v>
      </c>
      <c r="F10" s="1" t="s">
        <v>19</v>
      </c>
      <c r="G10" s="1" t="s">
        <v>12</v>
      </c>
    </row>
    <row r="11" spans="1:11" x14ac:dyDescent="0.4">
      <c r="A11" s="1">
        <v>8924</v>
      </c>
      <c r="B11" s="1">
        <v>2.7999999999999998E-4</v>
      </c>
      <c r="C11" s="1">
        <v>8.7899999999999992E-3</v>
      </c>
      <c r="D11" s="1">
        <v>14.87</v>
      </c>
      <c r="E11" s="1">
        <v>2</v>
      </c>
      <c r="F11" s="1" t="s">
        <v>15</v>
      </c>
      <c r="G11" s="1" t="s">
        <v>12</v>
      </c>
      <c r="I11" s="1" t="s">
        <v>41</v>
      </c>
      <c r="J11" s="1">
        <f>SUM(J3:J9)</f>
        <v>240</v>
      </c>
    </row>
    <row r="12" spans="1:11" x14ac:dyDescent="0.4">
      <c r="A12" s="1">
        <v>7723</v>
      </c>
      <c r="B12" s="1">
        <v>1.3999999999999999E-4</v>
      </c>
      <c r="C12" s="1">
        <v>8.7799999999999996E-3</v>
      </c>
      <c r="D12" s="1">
        <v>14.81</v>
      </c>
      <c r="E12" s="1">
        <v>2</v>
      </c>
      <c r="F12" s="1" t="s">
        <v>11</v>
      </c>
      <c r="G12" s="1" t="s">
        <v>12</v>
      </c>
    </row>
    <row r="13" spans="1:11" x14ac:dyDescent="0.4">
      <c r="A13" s="1">
        <v>8945</v>
      </c>
      <c r="B13" s="1">
        <v>38</v>
      </c>
      <c r="C13" s="1">
        <v>2.4870000000000001</v>
      </c>
      <c r="D13" s="1">
        <v>0.12</v>
      </c>
      <c r="E13" s="1">
        <v>3</v>
      </c>
      <c r="F13" s="1" t="s">
        <v>32</v>
      </c>
      <c r="G13" s="1" t="s">
        <v>12</v>
      </c>
    </row>
    <row r="14" spans="1:11" x14ac:dyDescent="0.4">
      <c r="A14" s="1">
        <v>14060</v>
      </c>
      <c r="B14" s="1">
        <v>1092</v>
      </c>
      <c r="C14" s="1">
        <v>5.7450000000000001</v>
      </c>
      <c r="D14" s="1">
        <v>-2.04</v>
      </c>
      <c r="E14" s="1">
        <v>3</v>
      </c>
      <c r="F14" s="1" t="s">
        <v>19</v>
      </c>
      <c r="G14" s="1" t="s">
        <v>12</v>
      </c>
    </row>
    <row r="15" spans="1:11" x14ac:dyDescent="0.4">
      <c r="A15" s="1">
        <v>13023</v>
      </c>
      <c r="B15" s="1">
        <v>998</v>
      </c>
      <c r="C15" s="1">
        <v>6.21</v>
      </c>
      <c r="D15" s="1">
        <v>-1.38</v>
      </c>
      <c r="E15" s="1">
        <v>3</v>
      </c>
      <c r="F15" s="1" t="s">
        <v>19</v>
      </c>
      <c r="G15" s="1" t="s">
        <v>12</v>
      </c>
    </row>
    <row r="16" spans="1:11" x14ac:dyDescent="0.4">
      <c r="A16" s="1">
        <v>10012</v>
      </c>
      <c r="B16" s="1">
        <v>552</v>
      </c>
      <c r="C16" s="1">
        <v>5.8559999999999999</v>
      </c>
      <c r="D16" s="1">
        <v>1.2999999999999999E-2</v>
      </c>
      <c r="E16" s="1">
        <v>3</v>
      </c>
      <c r="F16" s="1" t="s">
        <v>19</v>
      </c>
      <c r="G16" s="1" t="s">
        <v>12</v>
      </c>
    </row>
    <row r="17" spans="1:7" x14ac:dyDescent="0.4">
      <c r="A17" s="1">
        <v>13089</v>
      </c>
      <c r="B17" s="1">
        <v>788</v>
      </c>
      <c r="C17" s="1">
        <v>5.992</v>
      </c>
      <c r="D17" s="1">
        <v>-0.12</v>
      </c>
      <c r="E17" s="1">
        <v>3</v>
      </c>
      <c r="F17" s="1" t="s">
        <v>19</v>
      </c>
      <c r="G17" s="1" t="s">
        <v>12</v>
      </c>
    </row>
    <row r="18" spans="1:7" x14ac:dyDescent="0.4">
      <c r="A18" s="1">
        <v>9320</v>
      </c>
      <c r="B18" s="1">
        <v>29</v>
      </c>
      <c r="C18" s="1">
        <v>1.91</v>
      </c>
      <c r="D18" s="1">
        <v>1.236</v>
      </c>
      <c r="E18" s="1">
        <v>3</v>
      </c>
      <c r="F18" s="1" t="s">
        <v>19</v>
      </c>
      <c r="G18" s="1" t="s">
        <v>12</v>
      </c>
    </row>
    <row r="19" spans="1:7" x14ac:dyDescent="0.4">
      <c r="A19" s="1">
        <v>8829</v>
      </c>
      <c r="B19" s="1">
        <v>537493</v>
      </c>
      <c r="C19" s="1">
        <v>1423</v>
      </c>
      <c r="D19" s="1">
        <v>-10.73</v>
      </c>
      <c r="E19" s="1">
        <v>5</v>
      </c>
      <c r="F19" s="1" t="s">
        <v>11</v>
      </c>
      <c r="G19" s="1" t="s">
        <v>12</v>
      </c>
    </row>
    <row r="20" spans="1:7" x14ac:dyDescent="0.4">
      <c r="A20" s="1">
        <v>9235</v>
      </c>
      <c r="B20" s="1">
        <v>404940</v>
      </c>
      <c r="C20" s="1">
        <v>1112</v>
      </c>
      <c r="D20" s="1">
        <v>-11.23</v>
      </c>
      <c r="E20" s="1">
        <v>5</v>
      </c>
      <c r="F20" s="1" t="s">
        <v>11</v>
      </c>
      <c r="G20" s="1" t="s">
        <v>12</v>
      </c>
    </row>
    <row r="21" spans="1:7" x14ac:dyDescent="0.4">
      <c r="A21" s="1">
        <v>25000</v>
      </c>
      <c r="B21" s="1">
        <v>5.6000000000000001E-2</v>
      </c>
      <c r="C21" s="1">
        <v>8.3999999999999995E-3</v>
      </c>
      <c r="D21" s="1">
        <v>10.58</v>
      </c>
      <c r="E21" s="1">
        <v>2</v>
      </c>
      <c r="F21" s="1" t="s">
        <v>9</v>
      </c>
      <c r="G21" s="1" t="s">
        <v>10</v>
      </c>
    </row>
    <row r="22" spans="1:7" x14ac:dyDescent="0.4">
      <c r="A22" s="1">
        <v>16500</v>
      </c>
      <c r="B22" s="1">
        <v>1.2999999999999999E-2</v>
      </c>
      <c r="C22" s="1">
        <v>1.4E-2</v>
      </c>
      <c r="D22" s="1">
        <v>11.89</v>
      </c>
      <c r="E22" s="1">
        <v>2</v>
      </c>
      <c r="F22" s="1" t="s">
        <v>9</v>
      </c>
      <c r="G22" s="1" t="s">
        <v>10</v>
      </c>
    </row>
    <row r="23" spans="1:7" x14ac:dyDescent="0.4">
      <c r="A23" s="1">
        <v>30000</v>
      </c>
      <c r="B23" s="1">
        <v>28840</v>
      </c>
      <c r="C23" s="1">
        <v>6.3</v>
      </c>
      <c r="D23" s="1">
        <v>-4.2</v>
      </c>
      <c r="E23" s="1">
        <v>3</v>
      </c>
      <c r="F23" s="1" t="s">
        <v>19</v>
      </c>
      <c r="G23" s="1" t="s">
        <v>10</v>
      </c>
    </row>
    <row r="24" spans="1:7" x14ac:dyDescent="0.4">
      <c r="A24" s="1">
        <v>15276</v>
      </c>
      <c r="B24" s="1">
        <v>1136</v>
      </c>
      <c r="C24" s="1">
        <v>7.2</v>
      </c>
      <c r="D24" s="1">
        <v>-1.97</v>
      </c>
      <c r="E24" s="1">
        <v>3</v>
      </c>
      <c r="F24" s="1" t="s">
        <v>19</v>
      </c>
      <c r="G24" s="1" t="s">
        <v>10</v>
      </c>
    </row>
    <row r="25" spans="1:7" x14ac:dyDescent="0.4">
      <c r="A25" s="1">
        <v>9700</v>
      </c>
      <c r="B25" s="1">
        <v>74</v>
      </c>
      <c r="C25" s="1">
        <v>2.89</v>
      </c>
      <c r="D25" s="1">
        <v>0.16</v>
      </c>
      <c r="E25" s="1">
        <v>3</v>
      </c>
      <c r="F25" s="1" t="s">
        <v>20</v>
      </c>
      <c r="G25" s="1" t="s">
        <v>10</v>
      </c>
    </row>
    <row r="26" spans="1:7" x14ac:dyDescent="0.4">
      <c r="A26" s="1">
        <v>33750</v>
      </c>
      <c r="B26" s="1">
        <v>220000</v>
      </c>
      <c r="C26" s="1">
        <v>26</v>
      </c>
      <c r="D26" s="1">
        <v>-6.1</v>
      </c>
      <c r="E26" s="1">
        <v>4</v>
      </c>
      <c r="F26" s="1" t="s">
        <v>17</v>
      </c>
      <c r="G26" s="1" t="s">
        <v>10</v>
      </c>
    </row>
    <row r="27" spans="1:7" x14ac:dyDescent="0.4">
      <c r="A27" s="1">
        <v>17200</v>
      </c>
      <c r="B27" s="1">
        <v>9.7999999999999997E-4</v>
      </c>
      <c r="C27" s="1">
        <v>1.4999999999999999E-2</v>
      </c>
      <c r="D27" s="1">
        <v>12.45</v>
      </c>
      <c r="E27" s="1">
        <v>2</v>
      </c>
      <c r="F27" s="1" t="s">
        <v>9</v>
      </c>
      <c r="G27" s="1" t="s">
        <v>10</v>
      </c>
    </row>
    <row r="28" spans="1:7" x14ac:dyDescent="0.4">
      <c r="A28" s="1">
        <v>14100</v>
      </c>
      <c r="B28" s="1">
        <v>6.7000000000000002E-4</v>
      </c>
      <c r="C28" s="1">
        <v>8.8999999999999999E-3</v>
      </c>
      <c r="D28" s="1">
        <v>12.17</v>
      </c>
      <c r="E28" s="1">
        <v>2</v>
      </c>
      <c r="F28" s="1" t="s">
        <v>9</v>
      </c>
      <c r="G28" s="1" t="s">
        <v>10</v>
      </c>
    </row>
    <row r="29" spans="1:7" x14ac:dyDescent="0.4">
      <c r="A29" s="1">
        <v>12010</v>
      </c>
      <c r="B29" s="1">
        <v>7.7999999999999999E-4</v>
      </c>
      <c r="C29" s="1">
        <v>9.1999999999999998E-3</v>
      </c>
      <c r="D29" s="1">
        <v>12.13</v>
      </c>
      <c r="E29" s="1">
        <v>2</v>
      </c>
      <c r="F29" s="1" t="s">
        <v>9</v>
      </c>
      <c r="G29" s="1" t="s">
        <v>10</v>
      </c>
    </row>
    <row r="30" spans="1:7" x14ac:dyDescent="0.4">
      <c r="A30" s="1">
        <v>10980</v>
      </c>
      <c r="B30" s="1">
        <v>7.3999999999999999E-4</v>
      </c>
      <c r="C30" s="1">
        <v>8.6999999999999994E-3</v>
      </c>
      <c r="D30" s="1">
        <v>11.19</v>
      </c>
      <c r="E30" s="1">
        <v>2</v>
      </c>
      <c r="F30" s="1" t="s">
        <v>9</v>
      </c>
      <c r="G30" s="1" t="s">
        <v>10</v>
      </c>
    </row>
    <row r="31" spans="1:7" x14ac:dyDescent="0.4">
      <c r="A31" s="1">
        <v>19860</v>
      </c>
      <c r="B31" s="1">
        <v>1.1000000000000001E-3</v>
      </c>
      <c r="C31" s="1">
        <v>1.3100000000000001E-2</v>
      </c>
      <c r="D31" s="1">
        <v>11.34</v>
      </c>
      <c r="E31" s="1">
        <v>2</v>
      </c>
      <c r="F31" s="1" t="s">
        <v>25</v>
      </c>
      <c r="G31" s="1" t="s">
        <v>10</v>
      </c>
    </row>
    <row r="32" spans="1:7" x14ac:dyDescent="0.4">
      <c r="A32" s="1">
        <v>33300</v>
      </c>
      <c r="B32" s="1">
        <v>240000</v>
      </c>
      <c r="C32" s="1">
        <v>12</v>
      </c>
      <c r="D32" s="1">
        <v>-6.5</v>
      </c>
      <c r="E32" s="1">
        <v>4</v>
      </c>
      <c r="F32" s="1" t="s">
        <v>17</v>
      </c>
      <c r="G32" s="1" t="s">
        <v>10</v>
      </c>
    </row>
    <row r="33" spans="1:7" x14ac:dyDescent="0.4">
      <c r="A33" s="1">
        <v>13420</v>
      </c>
      <c r="B33" s="1">
        <v>5.9000000000000003E-4</v>
      </c>
      <c r="C33" s="1">
        <v>9.8099999999999993E-3</v>
      </c>
      <c r="D33" s="1">
        <v>13.67</v>
      </c>
      <c r="E33" s="1">
        <v>2</v>
      </c>
      <c r="F33" s="1" t="s">
        <v>9</v>
      </c>
      <c r="G33" s="1" t="s">
        <v>10</v>
      </c>
    </row>
    <row r="34" spans="1:7" x14ac:dyDescent="0.4">
      <c r="A34" s="1">
        <v>21020</v>
      </c>
      <c r="B34" s="1">
        <v>1.5E-3</v>
      </c>
      <c r="C34" s="1">
        <v>1.12E-2</v>
      </c>
      <c r="D34" s="1">
        <v>11.52</v>
      </c>
      <c r="E34" s="1">
        <v>2</v>
      </c>
      <c r="F34" s="1" t="s">
        <v>17</v>
      </c>
      <c r="G34" s="1" t="s">
        <v>10</v>
      </c>
    </row>
    <row r="35" spans="1:7" x14ac:dyDescent="0.4">
      <c r="A35" s="1">
        <v>18290</v>
      </c>
      <c r="B35" s="1">
        <v>1.2999999999999999E-3</v>
      </c>
      <c r="C35" s="1">
        <v>9.3399999999999993E-3</v>
      </c>
      <c r="D35" s="1">
        <v>12.78</v>
      </c>
      <c r="E35" s="1">
        <v>2</v>
      </c>
      <c r="F35" s="1" t="s">
        <v>17</v>
      </c>
      <c r="G35" s="1" t="s">
        <v>10</v>
      </c>
    </row>
    <row r="36" spans="1:7" x14ac:dyDescent="0.4">
      <c r="A36" s="1">
        <v>14520</v>
      </c>
      <c r="B36" s="1">
        <v>8.1999999999999998E-4</v>
      </c>
      <c r="C36" s="1">
        <v>9.7199999999999995E-3</v>
      </c>
      <c r="D36" s="1">
        <v>11.92</v>
      </c>
      <c r="E36" s="1">
        <v>2</v>
      </c>
      <c r="F36" s="1" t="s">
        <v>9</v>
      </c>
      <c r="G36" s="1" t="s">
        <v>10</v>
      </c>
    </row>
    <row r="37" spans="1:7" x14ac:dyDescent="0.4">
      <c r="A37" s="1">
        <v>11900</v>
      </c>
      <c r="B37" s="1">
        <v>6.7000000000000002E-4</v>
      </c>
      <c r="C37" s="1">
        <v>8.9800000000000001E-3</v>
      </c>
      <c r="D37" s="1">
        <v>11.38</v>
      </c>
      <c r="E37" s="1">
        <v>2</v>
      </c>
      <c r="F37" s="1" t="s">
        <v>31</v>
      </c>
      <c r="G37" s="1" t="s">
        <v>10</v>
      </c>
    </row>
    <row r="38" spans="1:7" x14ac:dyDescent="0.4">
      <c r="A38" s="1">
        <v>12912</v>
      </c>
      <c r="B38" s="1">
        <v>7.1000000000000002E-4</v>
      </c>
      <c r="C38" s="1">
        <v>9.4500000000000001E-3</v>
      </c>
      <c r="D38" s="1">
        <v>12.83</v>
      </c>
      <c r="E38" s="1">
        <v>2</v>
      </c>
      <c r="F38" s="1" t="s">
        <v>15</v>
      </c>
      <c r="G38" s="1" t="s">
        <v>10</v>
      </c>
    </row>
    <row r="39" spans="1:7" x14ac:dyDescent="0.4">
      <c r="A39" s="1">
        <v>12984</v>
      </c>
      <c r="B39" s="1">
        <v>8.8000000000000003E-4</v>
      </c>
      <c r="C39" s="1">
        <v>9.9600000000000001E-3</v>
      </c>
      <c r="D39" s="1">
        <v>11.23</v>
      </c>
      <c r="E39" s="1">
        <v>2</v>
      </c>
      <c r="F39" s="1" t="s">
        <v>9</v>
      </c>
      <c r="G39" s="1" t="s">
        <v>10</v>
      </c>
    </row>
    <row r="40" spans="1:7" x14ac:dyDescent="0.4">
      <c r="A40" s="1">
        <v>29560</v>
      </c>
      <c r="B40" s="1">
        <v>188000</v>
      </c>
      <c r="C40" s="1">
        <v>6.02</v>
      </c>
      <c r="D40" s="1">
        <v>-4.01</v>
      </c>
      <c r="E40" s="1">
        <v>3</v>
      </c>
      <c r="F40" s="1" t="s">
        <v>19</v>
      </c>
      <c r="G40" s="1" t="s">
        <v>10</v>
      </c>
    </row>
    <row r="41" spans="1:7" x14ac:dyDescent="0.4">
      <c r="A41" s="1">
        <v>16390</v>
      </c>
      <c r="B41" s="1">
        <v>1278</v>
      </c>
      <c r="C41" s="1">
        <v>5.68</v>
      </c>
      <c r="D41" s="1">
        <v>-3.32</v>
      </c>
      <c r="E41" s="1">
        <v>3</v>
      </c>
      <c r="F41" s="1" t="s">
        <v>19</v>
      </c>
      <c r="G41" s="1" t="s">
        <v>10</v>
      </c>
    </row>
    <row r="42" spans="1:7" x14ac:dyDescent="0.4">
      <c r="A42" s="1">
        <v>25070</v>
      </c>
      <c r="B42" s="1">
        <v>14500</v>
      </c>
      <c r="C42" s="1">
        <v>5.92</v>
      </c>
      <c r="D42" s="1">
        <v>-3.98</v>
      </c>
      <c r="E42" s="1">
        <v>3</v>
      </c>
      <c r="F42" s="1" t="s">
        <v>19</v>
      </c>
      <c r="G42" s="1" t="s">
        <v>10</v>
      </c>
    </row>
    <row r="43" spans="1:7" x14ac:dyDescent="0.4">
      <c r="A43" s="1">
        <v>28700</v>
      </c>
      <c r="B43" s="1">
        <v>16790</v>
      </c>
      <c r="C43" s="1">
        <v>6.4</v>
      </c>
      <c r="D43" s="1">
        <v>-4.09</v>
      </c>
      <c r="E43" s="1">
        <v>3</v>
      </c>
      <c r="F43" s="1" t="s">
        <v>19</v>
      </c>
      <c r="G43" s="1" t="s">
        <v>10</v>
      </c>
    </row>
    <row r="44" spans="1:7" x14ac:dyDescent="0.4">
      <c r="A44" s="1">
        <v>26140</v>
      </c>
      <c r="B44" s="1">
        <v>14520</v>
      </c>
      <c r="C44" s="1">
        <v>5.49</v>
      </c>
      <c r="D44" s="1">
        <v>-3.8</v>
      </c>
      <c r="E44" s="1">
        <v>3</v>
      </c>
      <c r="F44" s="1" t="s">
        <v>19</v>
      </c>
      <c r="G44" s="1" t="s">
        <v>10</v>
      </c>
    </row>
    <row r="45" spans="1:7" x14ac:dyDescent="0.4">
      <c r="A45" s="1">
        <v>20120</v>
      </c>
      <c r="B45" s="1">
        <v>4720</v>
      </c>
      <c r="C45" s="1">
        <v>6.78</v>
      </c>
      <c r="D45" s="1">
        <v>-3.4</v>
      </c>
      <c r="E45" s="1">
        <v>3</v>
      </c>
      <c r="F45" s="1" t="s">
        <v>19</v>
      </c>
      <c r="G45" s="1" t="s">
        <v>10</v>
      </c>
    </row>
    <row r="46" spans="1:7" x14ac:dyDescent="0.4">
      <c r="A46" s="1">
        <v>26000</v>
      </c>
      <c r="B46" s="1">
        <v>316000</v>
      </c>
      <c r="C46" s="1">
        <v>1679</v>
      </c>
      <c r="D46" s="1">
        <v>-9.1</v>
      </c>
      <c r="E46" s="1">
        <v>5</v>
      </c>
      <c r="F46" s="1" t="s">
        <v>17</v>
      </c>
      <c r="G46" s="1" t="s">
        <v>10</v>
      </c>
    </row>
    <row r="47" spans="1:7" x14ac:dyDescent="0.4">
      <c r="A47" s="1">
        <v>11000</v>
      </c>
      <c r="B47" s="1">
        <v>170000</v>
      </c>
      <c r="C47" s="1">
        <v>1779</v>
      </c>
      <c r="D47" s="1">
        <v>-9.9</v>
      </c>
      <c r="E47" s="1">
        <v>5</v>
      </c>
      <c r="F47" s="1" t="s">
        <v>19</v>
      </c>
      <c r="G47" s="1" t="s">
        <v>10</v>
      </c>
    </row>
    <row r="48" spans="1:7" x14ac:dyDescent="0.4">
      <c r="A48" s="1">
        <v>12100</v>
      </c>
      <c r="B48" s="1">
        <v>120000</v>
      </c>
      <c r="C48" s="1">
        <v>708.9</v>
      </c>
      <c r="D48" s="1">
        <v>-7.84</v>
      </c>
      <c r="E48" s="1">
        <v>5</v>
      </c>
      <c r="F48" s="1" t="s">
        <v>19</v>
      </c>
      <c r="G48" s="1" t="s">
        <v>10</v>
      </c>
    </row>
    <row r="49" spans="1:7" x14ac:dyDescent="0.4">
      <c r="A49" s="1">
        <v>24490</v>
      </c>
      <c r="B49" s="1">
        <v>248490</v>
      </c>
      <c r="C49" s="1">
        <v>1134.5</v>
      </c>
      <c r="D49" s="1">
        <v>-8.24</v>
      </c>
      <c r="E49" s="1">
        <v>5</v>
      </c>
      <c r="F49" s="1" t="s">
        <v>19</v>
      </c>
      <c r="G49" s="1" t="s">
        <v>10</v>
      </c>
    </row>
    <row r="50" spans="1:7" x14ac:dyDescent="0.4">
      <c r="A50" s="1">
        <v>16790</v>
      </c>
      <c r="B50" s="1">
        <v>1.4E-3</v>
      </c>
      <c r="C50" s="1">
        <v>1.21E-2</v>
      </c>
      <c r="D50" s="1">
        <v>12.87</v>
      </c>
      <c r="E50" s="1">
        <v>2</v>
      </c>
      <c r="F50" s="1" t="s">
        <v>17</v>
      </c>
      <c r="G50" s="1" t="s">
        <v>10</v>
      </c>
    </row>
    <row r="51" spans="1:7" x14ac:dyDescent="0.4">
      <c r="A51" s="1">
        <v>15680</v>
      </c>
      <c r="B51" s="1">
        <v>1.2199999999999999E-3</v>
      </c>
      <c r="C51" s="1">
        <v>1.14E-2</v>
      </c>
      <c r="D51" s="1">
        <v>11.92</v>
      </c>
      <c r="E51" s="1">
        <v>2</v>
      </c>
      <c r="F51" s="1" t="s">
        <v>17</v>
      </c>
      <c r="G51" s="1" t="s">
        <v>10</v>
      </c>
    </row>
    <row r="52" spans="1:7" x14ac:dyDescent="0.4">
      <c r="A52" s="1">
        <v>14982</v>
      </c>
      <c r="B52" s="1">
        <v>1.1800000000000001E-3</v>
      </c>
      <c r="C52" s="1">
        <v>1.1299999999999999E-2</v>
      </c>
      <c r="D52" s="1">
        <v>12.23</v>
      </c>
      <c r="E52" s="1">
        <v>2</v>
      </c>
      <c r="F52" s="1" t="s">
        <v>17</v>
      </c>
      <c r="G52" s="1" t="s">
        <v>10</v>
      </c>
    </row>
    <row r="53" spans="1:7" x14ac:dyDescent="0.4">
      <c r="A53" s="1">
        <v>13340</v>
      </c>
      <c r="B53" s="1">
        <v>1.09E-3</v>
      </c>
      <c r="C53" s="1">
        <v>1.1599999999999999E-2</v>
      </c>
      <c r="D53" s="1">
        <v>12.9</v>
      </c>
      <c r="E53" s="1">
        <v>2</v>
      </c>
      <c r="F53" s="1" t="s">
        <v>17</v>
      </c>
      <c r="G53" s="1" t="s">
        <v>10</v>
      </c>
    </row>
    <row r="54" spans="1:7" x14ac:dyDescent="0.4">
      <c r="A54" s="1">
        <v>18340</v>
      </c>
      <c r="B54" s="1">
        <v>1.34E-3</v>
      </c>
      <c r="C54" s="1">
        <v>1.24E-2</v>
      </c>
      <c r="D54" s="1">
        <v>11.22</v>
      </c>
      <c r="E54" s="1">
        <v>2</v>
      </c>
      <c r="F54" s="1" t="s">
        <v>17</v>
      </c>
      <c r="G54" s="1" t="s">
        <v>10</v>
      </c>
    </row>
    <row r="55" spans="1:7" x14ac:dyDescent="0.4">
      <c r="A55" s="1">
        <v>19920</v>
      </c>
      <c r="B55" s="1">
        <v>1.56E-3</v>
      </c>
      <c r="C55" s="1">
        <v>1.4200000000000001E-2</v>
      </c>
      <c r="D55" s="1">
        <v>11.34</v>
      </c>
      <c r="E55" s="1">
        <v>2</v>
      </c>
      <c r="F55" s="1" t="s">
        <v>17</v>
      </c>
      <c r="G55" s="1" t="s">
        <v>10</v>
      </c>
    </row>
    <row r="56" spans="1:7" x14ac:dyDescent="0.4">
      <c r="A56" s="1">
        <v>24020</v>
      </c>
      <c r="B56" s="1">
        <v>1.5900000000000001E-3</v>
      </c>
      <c r="C56" s="1">
        <v>1.2699999999999999E-2</v>
      </c>
      <c r="D56" s="1">
        <v>10.55</v>
      </c>
      <c r="E56" s="1">
        <v>2</v>
      </c>
      <c r="F56" s="1" t="s">
        <v>17</v>
      </c>
      <c r="G56" s="1" t="s">
        <v>10</v>
      </c>
    </row>
    <row r="57" spans="1:7" x14ac:dyDescent="0.4">
      <c r="A57" s="1">
        <v>23092</v>
      </c>
      <c r="B57" s="1">
        <v>1.32E-3</v>
      </c>
      <c r="C57" s="1">
        <v>1.04E-2</v>
      </c>
      <c r="D57" s="1">
        <v>10.18</v>
      </c>
      <c r="E57" s="1">
        <v>2</v>
      </c>
      <c r="F57" s="1" t="s">
        <v>17</v>
      </c>
      <c r="G57" s="1" t="s">
        <v>10</v>
      </c>
    </row>
    <row r="58" spans="1:7" x14ac:dyDescent="0.4">
      <c r="A58" s="1">
        <v>17920</v>
      </c>
      <c r="B58" s="1">
        <v>1.1100000000000001E-3</v>
      </c>
      <c r="C58" s="1">
        <v>1.06E-2</v>
      </c>
      <c r="D58" s="1">
        <v>11.66</v>
      </c>
      <c r="E58" s="1">
        <v>2</v>
      </c>
      <c r="F58" s="1" t="s">
        <v>17</v>
      </c>
      <c r="G58" s="1" t="s">
        <v>10</v>
      </c>
    </row>
    <row r="59" spans="1:7" x14ac:dyDescent="0.4">
      <c r="A59" s="1">
        <v>19360</v>
      </c>
      <c r="B59" s="1">
        <v>1.25E-3</v>
      </c>
      <c r="C59" s="1">
        <v>9.9799999999999993E-3</v>
      </c>
      <c r="D59" s="1">
        <v>11.62</v>
      </c>
      <c r="E59" s="1">
        <v>2</v>
      </c>
      <c r="F59" s="1" t="s">
        <v>17</v>
      </c>
      <c r="G59" s="1" t="s">
        <v>10</v>
      </c>
    </row>
    <row r="60" spans="1:7" x14ac:dyDescent="0.4">
      <c r="A60" s="1">
        <v>22350</v>
      </c>
      <c r="B60" s="1">
        <v>12450</v>
      </c>
      <c r="C60" s="1">
        <v>6.36</v>
      </c>
      <c r="D60" s="1">
        <v>-3.67</v>
      </c>
      <c r="E60" s="1">
        <v>3</v>
      </c>
      <c r="F60" s="1" t="s">
        <v>19</v>
      </c>
      <c r="G60" s="1" t="s">
        <v>10</v>
      </c>
    </row>
    <row r="61" spans="1:7" x14ac:dyDescent="0.4">
      <c r="A61" s="1">
        <v>22012</v>
      </c>
      <c r="B61" s="1">
        <v>6748</v>
      </c>
      <c r="C61" s="1">
        <v>6.64</v>
      </c>
      <c r="D61" s="1">
        <v>-2.5499999999999998</v>
      </c>
      <c r="E61" s="1">
        <v>3</v>
      </c>
      <c r="F61" s="1" t="s">
        <v>19</v>
      </c>
      <c r="G61" s="1" t="s">
        <v>10</v>
      </c>
    </row>
    <row r="62" spans="1:7" x14ac:dyDescent="0.4">
      <c r="A62" s="1">
        <v>19400</v>
      </c>
      <c r="B62" s="1">
        <v>10920</v>
      </c>
      <c r="C62" s="1">
        <v>6.03</v>
      </c>
      <c r="D62" s="1">
        <v>-3.08</v>
      </c>
      <c r="E62" s="1">
        <v>3</v>
      </c>
      <c r="F62" s="1" t="s">
        <v>19</v>
      </c>
      <c r="G62" s="1" t="s">
        <v>10</v>
      </c>
    </row>
    <row r="63" spans="1:7" x14ac:dyDescent="0.4">
      <c r="A63" s="1">
        <v>17140</v>
      </c>
      <c r="B63" s="1">
        <v>883</v>
      </c>
      <c r="C63" s="1">
        <v>5.6529999999999996</v>
      </c>
      <c r="D63" s="1">
        <v>-2.64</v>
      </c>
      <c r="E63" s="1">
        <v>3</v>
      </c>
      <c r="F63" s="1" t="s">
        <v>19</v>
      </c>
      <c r="G63" s="1" t="s">
        <v>10</v>
      </c>
    </row>
    <row r="64" spans="1:7" x14ac:dyDescent="0.4">
      <c r="A64" s="1">
        <v>24145</v>
      </c>
      <c r="B64" s="1">
        <v>382993</v>
      </c>
      <c r="C64" s="1">
        <v>1494</v>
      </c>
      <c r="D64" s="1">
        <v>-8.84</v>
      </c>
      <c r="E64" s="1">
        <v>5</v>
      </c>
      <c r="F64" s="1" t="s">
        <v>19</v>
      </c>
      <c r="G64" s="1" t="s">
        <v>10</v>
      </c>
    </row>
    <row r="65" spans="1:7" x14ac:dyDescent="0.4">
      <c r="A65" s="1">
        <v>27739</v>
      </c>
      <c r="B65" s="1">
        <v>849420</v>
      </c>
      <c r="C65" s="1">
        <v>1252</v>
      </c>
      <c r="D65" s="1">
        <v>-7.59</v>
      </c>
      <c r="E65" s="1">
        <v>5</v>
      </c>
      <c r="F65" s="1" t="s">
        <v>19</v>
      </c>
      <c r="G65" s="1" t="s">
        <v>10</v>
      </c>
    </row>
    <row r="66" spans="1:7" x14ac:dyDescent="0.4">
      <c r="A66" s="1">
        <v>21904</v>
      </c>
      <c r="B66" s="1">
        <v>748490</v>
      </c>
      <c r="C66" s="1">
        <v>1130</v>
      </c>
      <c r="D66" s="1">
        <v>-7.67</v>
      </c>
      <c r="E66" s="1">
        <v>5</v>
      </c>
      <c r="F66" s="1" t="s">
        <v>19</v>
      </c>
      <c r="G66" s="1" t="s">
        <v>10</v>
      </c>
    </row>
    <row r="67" spans="1:7" x14ac:dyDescent="0.4">
      <c r="A67" s="1">
        <v>7220</v>
      </c>
      <c r="B67" s="1">
        <v>1.7000000000000001E-4</v>
      </c>
      <c r="C67" s="1">
        <v>1.0999999999999999E-2</v>
      </c>
      <c r="D67" s="1">
        <v>14.23</v>
      </c>
      <c r="E67" s="1">
        <v>2</v>
      </c>
      <c r="F67" s="1" t="s">
        <v>11</v>
      </c>
      <c r="G67" s="1" t="s">
        <v>13</v>
      </c>
    </row>
    <row r="68" spans="1:7" x14ac:dyDescent="0.4">
      <c r="A68" s="1">
        <v>12990</v>
      </c>
      <c r="B68" s="1">
        <v>8.5000000000000006E-5</v>
      </c>
      <c r="C68" s="1">
        <v>9.8399999999999998E-3</v>
      </c>
      <c r="D68" s="1">
        <v>12.23</v>
      </c>
      <c r="E68" s="1">
        <v>2</v>
      </c>
      <c r="F68" s="1" t="s">
        <v>14</v>
      </c>
      <c r="G68" s="1" t="s">
        <v>13</v>
      </c>
    </row>
    <row r="69" spans="1:7" x14ac:dyDescent="0.4">
      <c r="A69" s="1">
        <v>7700</v>
      </c>
      <c r="B69" s="1">
        <v>1.1E-4</v>
      </c>
      <c r="C69" s="1">
        <v>1.2800000000000001E-2</v>
      </c>
      <c r="D69" s="1">
        <v>14.47</v>
      </c>
      <c r="E69" s="1">
        <v>2</v>
      </c>
      <c r="F69" s="1" t="s">
        <v>14</v>
      </c>
      <c r="G69" s="1" t="s">
        <v>13</v>
      </c>
    </row>
    <row r="70" spans="1:7" x14ac:dyDescent="0.4">
      <c r="A70" s="1">
        <v>11790</v>
      </c>
      <c r="B70" s="1">
        <v>1.4999999999999999E-4</v>
      </c>
      <c r="C70" s="1">
        <v>1.0999999999999999E-2</v>
      </c>
      <c r="D70" s="1">
        <v>12.59</v>
      </c>
      <c r="E70" s="1">
        <v>2</v>
      </c>
      <c r="F70" s="1" t="s">
        <v>14</v>
      </c>
      <c r="G70" s="1" t="s">
        <v>13</v>
      </c>
    </row>
    <row r="71" spans="1:7" x14ac:dyDescent="0.4">
      <c r="A71" s="1">
        <v>7230</v>
      </c>
      <c r="B71" s="1">
        <v>8.0000000000000007E-5</v>
      </c>
      <c r="C71" s="1">
        <v>1.2999999999999999E-2</v>
      </c>
      <c r="D71" s="1">
        <v>14.08</v>
      </c>
      <c r="E71" s="1">
        <v>2</v>
      </c>
      <c r="F71" s="1" t="s">
        <v>16</v>
      </c>
      <c r="G71" s="1" t="s">
        <v>13</v>
      </c>
    </row>
    <row r="72" spans="1:7" x14ac:dyDescent="0.4">
      <c r="A72" s="1">
        <v>5800</v>
      </c>
      <c r="B72" s="1">
        <v>0.81</v>
      </c>
      <c r="C72" s="1">
        <v>0.9</v>
      </c>
      <c r="D72" s="1">
        <v>5.05</v>
      </c>
      <c r="E72" s="1">
        <v>3</v>
      </c>
      <c r="F72" s="1" t="s">
        <v>21</v>
      </c>
      <c r="G72" s="1" t="s">
        <v>13</v>
      </c>
    </row>
    <row r="73" spans="1:7" x14ac:dyDescent="0.4">
      <c r="A73" s="1">
        <v>6757</v>
      </c>
      <c r="B73" s="1">
        <v>1.43</v>
      </c>
      <c r="C73" s="1">
        <v>1.1200000000000001</v>
      </c>
      <c r="D73" s="1">
        <v>2.41</v>
      </c>
      <c r="E73" s="1">
        <v>3</v>
      </c>
      <c r="F73" s="1" t="s">
        <v>21</v>
      </c>
      <c r="G73" s="1" t="s">
        <v>13</v>
      </c>
    </row>
    <row r="74" spans="1:7" x14ac:dyDescent="0.4">
      <c r="A74" s="1">
        <v>6380</v>
      </c>
      <c r="B74" s="1">
        <v>1.35</v>
      </c>
      <c r="C74" s="1">
        <v>0.98</v>
      </c>
      <c r="D74" s="1">
        <v>2.93</v>
      </c>
      <c r="E74" s="1">
        <v>3</v>
      </c>
      <c r="F74" s="1" t="s">
        <v>21</v>
      </c>
      <c r="G74" s="1" t="s">
        <v>13</v>
      </c>
    </row>
    <row r="75" spans="1:7" x14ac:dyDescent="0.4">
      <c r="A75" s="1">
        <v>5936</v>
      </c>
      <c r="B75" s="1">
        <v>1.357</v>
      </c>
      <c r="C75" s="1">
        <v>1.1060000000000001</v>
      </c>
      <c r="D75" s="1">
        <v>4.46</v>
      </c>
      <c r="E75" s="1">
        <v>3</v>
      </c>
      <c r="F75" s="1" t="s">
        <v>21</v>
      </c>
      <c r="G75" s="1" t="s">
        <v>13</v>
      </c>
    </row>
    <row r="76" spans="1:7" x14ac:dyDescent="0.4">
      <c r="A76" s="1">
        <v>5587</v>
      </c>
      <c r="B76" s="1">
        <v>0.81899999999999995</v>
      </c>
      <c r="C76" s="1">
        <v>0.99</v>
      </c>
      <c r="D76" s="1">
        <v>5.03</v>
      </c>
      <c r="E76" s="1">
        <v>3</v>
      </c>
      <c r="F76" s="1" t="s">
        <v>21</v>
      </c>
      <c r="G76" s="1" t="s">
        <v>13</v>
      </c>
    </row>
    <row r="77" spans="1:7" x14ac:dyDescent="0.4">
      <c r="A77" s="1">
        <v>7100</v>
      </c>
      <c r="B77" s="1">
        <v>2.9E-4</v>
      </c>
      <c r="C77" s="1">
        <v>1.2E-2</v>
      </c>
      <c r="D77" s="1">
        <v>14.09</v>
      </c>
      <c r="E77" s="1">
        <v>2</v>
      </c>
      <c r="F77" s="1" t="s">
        <v>23</v>
      </c>
      <c r="G77" s="1" t="s">
        <v>13</v>
      </c>
    </row>
    <row r="78" spans="1:7" x14ac:dyDescent="0.4">
      <c r="A78" s="1">
        <v>10574</v>
      </c>
      <c r="B78" s="1">
        <v>1.3999999999999999E-4</v>
      </c>
      <c r="C78" s="1">
        <v>9.1999999999999998E-3</v>
      </c>
      <c r="D78" s="1">
        <v>12.02</v>
      </c>
      <c r="E78" s="1">
        <v>2</v>
      </c>
      <c r="F78" s="1" t="s">
        <v>11</v>
      </c>
      <c r="G78" s="1" t="s">
        <v>13</v>
      </c>
    </row>
    <row r="79" spans="1:7" x14ac:dyDescent="0.4">
      <c r="A79" s="1">
        <v>13720</v>
      </c>
      <c r="B79" s="1">
        <v>1.8000000000000001E-4</v>
      </c>
      <c r="C79" s="1">
        <v>8.9200000000000008E-3</v>
      </c>
      <c r="D79" s="1">
        <v>12.97</v>
      </c>
      <c r="E79" s="1">
        <v>2</v>
      </c>
      <c r="F79" s="1" t="s">
        <v>24</v>
      </c>
      <c r="G79" s="1" t="s">
        <v>13</v>
      </c>
    </row>
    <row r="80" spans="1:7" x14ac:dyDescent="0.4">
      <c r="A80" s="1">
        <v>5300</v>
      </c>
      <c r="B80" s="1">
        <v>0.59</v>
      </c>
      <c r="C80" s="1">
        <v>0.91</v>
      </c>
      <c r="D80" s="1">
        <v>5.49</v>
      </c>
      <c r="E80" s="1">
        <v>3</v>
      </c>
      <c r="F80" s="1" t="s">
        <v>21</v>
      </c>
      <c r="G80" s="1" t="s">
        <v>13</v>
      </c>
    </row>
    <row r="81" spans="1:7" x14ac:dyDescent="0.4">
      <c r="A81" s="1">
        <v>7720</v>
      </c>
      <c r="B81" s="1">
        <v>7.92</v>
      </c>
      <c r="C81" s="1">
        <v>1.34</v>
      </c>
      <c r="D81" s="1">
        <v>2.44</v>
      </c>
      <c r="E81" s="1">
        <v>3</v>
      </c>
      <c r="F81" s="1" t="s">
        <v>21</v>
      </c>
      <c r="G81" s="1" t="s">
        <v>13</v>
      </c>
    </row>
    <row r="82" spans="1:7" x14ac:dyDescent="0.4">
      <c r="A82" s="1">
        <v>14732</v>
      </c>
      <c r="B82" s="1">
        <v>1.1E-4</v>
      </c>
      <c r="C82" s="1">
        <v>8.9200000000000008E-3</v>
      </c>
      <c r="D82" s="1">
        <v>12.89</v>
      </c>
      <c r="E82" s="1">
        <v>2</v>
      </c>
      <c r="F82" s="1" t="s">
        <v>24</v>
      </c>
      <c r="G82" s="1" t="s">
        <v>13</v>
      </c>
    </row>
    <row r="83" spans="1:7" x14ac:dyDescent="0.4">
      <c r="A83" s="1">
        <v>8250</v>
      </c>
      <c r="B83" s="1">
        <v>9.25</v>
      </c>
      <c r="C83" s="1">
        <v>1.93</v>
      </c>
      <c r="D83" s="1">
        <v>-0.98</v>
      </c>
      <c r="E83" s="1">
        <v>3</v>
      </c>
      <c r="F83" s="1" t="s">
        <v>21</v>
      </c>
      <c r="G83" s="1" t="s">
        <v>13</v>
      </c>
    </row>
    <row r="84" spans="1:7" x14ac:dyDescent="0.4">
      <c r="A84" s="1">
        <v>6850</v>
      </c>
      <c r="B84" s="1">
        <v>229000</v>
      </c>
      <c r="C84" s="1">
        <v>1467</v>
      </c>
      <c r="D84" s="1">
        <v>-10.07</v>
      </c>
      <c r="E84" s="1">
        <v>5</v>
      </c>
      <c r="F84" s="1" t="s">
        <v>7</v>
      </c>
      <c r="G84" s="1" t="s">
        <v>30</v>
      </c>
    </row>
    <row r="85" spans="1:7" x14ac:dyDescent="0.4">
      <c r="A85" s="1">
        <v>4526</v>
      </c>
      <c r="B85" s="1">
        <v>0.153</v>
      </c>
      <c r="C85" s="1">
        <v>0.86499999999999999</v>
      </c>
      <c r="D85" s="1">
        <v>6.5060000000000002</v>
      </c>
      <c r="E85" s="1">
        <v>3</v>
      </c>
      <c r="F85" s="1" t="s">
        <v>26</v>
      </c>
      <c r="G85" s="1" t="s">
        <v>27</v>
      </c>
    </row>
    <row r="86" spans="1:7" x14ac:dyDescent="0.4">
      <c r="A86" s="1">
        <v>4077</v>
      </c>
      <c r="B86" s="1">
        <v>8.5000000000000006E-2</v>
      </c>
      <c r="C86" s="1">
        <v>0.79500000000000004</v>
      </c>
      <c r="D86" s="1">
        <v>6.2279999999999998</v>
      </c>
      <c r="E86" s="1">
        <v>3</v>
      </c>
      <c r="F86" s="1" t="s">
        <v>26</v>
      </c>
      <c r="G86" s="1" t="s">
        <v>27</v>
      </c>
    </row>
    <row r="87" spans="1:7" x14ac:dyDescent="0.4">
      <c r="A87" s="1">
        <v>4980</v>
      </c>
      <c r="B87" s="1">
        <v>0.35699999999999998</v>
      </c>
      <c r="C87" s="1">
        <v>1.1299999999999999</v>
      </c>
      <c r="D87" s="1">
        <v>4.78</v>
      </c>
      <c r="E87" s="1">
        <v>3</v>
      </c>
      <c r="F87" s="1" t="s">
        <v>28</v>
      </c>
      <c r="G87" s="1" t="s">
        <v>27</v>
      </c>
    </row>
    <row r="88" spans="1:7" x14ac:dyDescent="0.4">
      <c r="A88" s="1">
        <v>5112</v>
      </c>
      <c r="B88" s="1">
        <v>0.63</v>
      </c>
      <c r="C88" s="1">
        <v>0.876</v>
      </c>
      <c r="D88" s="1">
        <v>4.68</v>
      </c>
      <c r="E88" s="1">
        <v>3</v>
      </c>
      <c r="F88" s="1" t="s">
        <v>29</v>
      </c>
      <c r="G88" s="1" t="s">
        <v>27</v>
      </c>
    </row>
    <row r="89" spans="1:7" x14ac:dyDescent="0.4">
      <c r="A89" s="1">
        <v>4015</v>
      </c>
      <c r="B89" s="1">
        <v>282000</v>
      </c>
      <c r="C89" s="1">
        <v>1534</v>
      </c>
      <c r="D89" s="1">
        <v>-11.39</v>
      </c>
      <c r="E89" s="1">
        <v>5</v>
      </c>
      <c r="F89" s="1" t="s">
        <v>7</v>
      </c>
      <c r="G89" s="1" t="s">
        <v>27</v>
      </c>
    </row>
    <row r="90" spans="1:7" x14ac:dyDescent="0.4">
      <c r="A90" s="1">
        <v>4287</v>
      </c>
      <c r="B90" s="1">
        <v>630000</v>
      </c>
      <c r="C90" s="1">
        <v>1315</v>
      </c>
      <c r="D90" s="1">
        <v>-9.1999999999999993</v>
      </c>
      <c r="E90" s="1">
        <v>5</v>
      </c>
      <c r="F90" s="1" t="s">
        <v>22</v>
      </c>
      <c r="G90" s="1" t="s">
        <v>27</v>
      </c>
    </row>
    <row r="91" spans="1:7" x14ac:dyDescent="0.4">
      <c r="A91" s="1">
        <v>3068</v>
      </c>
      <c r="B91" s="1">
        <v>2.3999999999999998E-3</v>
      </c>
      <c r="C91" s="1">
        <v>0.17</v>
      </c>
      <c r="D91" s="1">
        <v>16.12</v>
      </c>
      <c r="E91" s="1">
        <v>0</v>
      </c>
      <c r="F91" s="1" t="s">
        <v>7</v>
      </c>
      <c r="G91" s="1" t="s">
        <v>8</v>
      </c>
    </row>
    <row r="92" spans="1:7" x14ac:dyDescent="0.4">
      <c r="A92" s="1">
        <v>3042</v>
      </c>
      <c r="B92" s="1">
        <v>5.0000000000000001E-4</v>
      </c>
      <c r="C92" s="1">
        <v>0.1542</v>
      </c>
      <c r="D92" s="1">
        <v>16.600000000000001</v>
      </c>
      <c r="E92" s="1">
        <v>0</v>
      </c>
      <c r="F92" s="1" t="s">
        <v>7</v>
      </c>
      <c r="G92" s="1" t="s">
        <v>8</v>
      </c>
    </row>
    <row r="93" spans="1:7" x14ac:dyDescent="0.4">
      <c r="A93" s="1">
        <v>2600</v>
      </c>
      <c r="B93" s="1">
        <v>2.9999999999999997E-4</v>
      </c>
      <c r="C93" s="1">
        <v>0.10199999999999999</v>
      </c>
      <c r="D93" s="1">
        <v>18.7</v>
      </c>
      <c r="E93" s="1">
        <v>0</v>
      </c>
      <c r="F93" s="1" t="s">
        <v>7</v>
      </c>
      <c r="G93" s="1" t="s">
        <v>8</v>
      </c>
    </row>
    <row r="94" spans="1:7" x14ac:dyDescent="0.4">
      <c r="A94" s="1">
        <v>2800</v>
      </c>
      <c r="B94" s="1">
        <v>2.0000000000000001E-4</v>
      </c>
      <c r="C94" s="1">
        <v>0.16</v>
      </c>
      <c r="D94" s="1">
        <v>16.649999999999999</v>
      </c>
      <c r="E94" s="1">
        <v>0</v>
      </c>
      <c r="F94" s="1" t="s">
        <v>7</v>
      </c>
      <c r="G94" s="1" t="s">
        <v>8</v>
      </c>
    </row>
    <row r="95" spans="1:7" x14ac:dyDescent="0.4">
      <c r="A95" s="1">
        <v>1939</v>
      </c>
      <c r="B95" s="1">
        <v>1.3799999999999999E-4</v>
      </c>
      <c r="C95" s="1">
        <v>0.10299999999999999</v>
      </c>
      <c r="D95" s="1">
        <v>20.059999999999999</v>
      </c>
      <c r="E95" s="1">
        <v>0</v>
      </c>
      <c r="F95" s="1" t="s">
        <v>7</v>
      </c>
      <c r="G95" s="1" t="s">
        <v>8</v>
      </c>
    </row>
    <row r="96" spans="1:7" x14ac:dyDescent="0.4">
      <c r="A96" s="1">
        <v>2840</v>
      </c>
      <c r="B96" s="1">
        <v>6.4999999999999997E-4</v>
      </c>
      <c r="C96" s="1">
        <v>0.11</v>
      </c>
      <c r="D96" s="1">
        <v>16.98</v>
      </c>
      <c r="E96" s="1">
        <v>0</v>
      </c>
      <c r="F96" s="1" t="s">
        <v>7</v>
      </c>
      <c r="G96" s="1" t="s">
        <v>8</v>
      </c>
    </row>
    <row r="97" spans="1:7" x14ac:dyDescent="0.4">
      <c r="A97" s="1">
        <v>2637</v>
      </c>
      <c r="B97" s="1">
        <v>7.2999999999999996E-4</v>
      </c>
      <c r="C97" s="1">
        <v>0.127</v>
      </c>
      <c r="D97" s="1">
        <v>17.22</v>
      </c>
      <c r="E97" s="1">
        <v>0</v>
      </c>
      <c r="F97" s="1" t="s">
        <v>7</v>
      </c>
      <c r="G97" s="1" t="s">
        <v>8</v>
      </c>
    </row>
    <row r="98" spans="1:7" x14ac:dyDescent="0.4">
      <c r="A98" s="1">
        <v>2600</v>
      </c>
      <c r="B98" s="1">
        <v>4.0000000000000002E-4</v>
      </c>
      <c r="C98" s="1">
        <v>9.6000000000000002E-2</v>
      </c>
      <c r="D98" s="1">
        <v>17.399999999999999</v>
      </c>
      <c r="E98" s="1">
        <v>0</v>
      </c>
      <c r="F98" s="1" t="s">
        <v>7</v>
      </c>
      <c r="G98" s="1" t="s">
        <v>8</v>
      </c>
    </row>
    <row r="99" spans="1:7" x14ac:dyDescent="0.4">
      <c r="A99" s="1">
        <v>2650</v>
      </c>
      <c r="B99" s="1">
        <v>6.8999999999999997E-4</v>
      </c>
      <c r="C99" s="1">
        <v>0.11</v>
      </c>
      <c r="D99" s="1">
        <v>17.45</v>
      </c>
      <c r="E99" s="1">
        <v>0</v>
      </c>
      <c r="F99" s="1" t="s">
        <v>7</v>
      </c>
      <c r="G99" s="1" t="s">
        <v>8</v>
      </c>
    </row>
    <row r="100" spans="1:7" x14ac:dyDescent="0.4">
      <c r="A100" s="1">
        <v>2700</v>
      </c>
      <c r="B100" s="1">
        <v>1.8000000000000001E-4</v>
      </c>
      <c r="C100" s="1">
        <v>0.13</v>
      </c>
      <c r="D100" s="1">
        <v>16.05</v>
      </c>
      <c r="E100" s="1">
        <v>0</v>
      </c>
      <c r="F100" s="1" t="s">
        <v>7</v>
      </c>
      <c r="G100" s="1" t="s">
        <v>8</v>
      </c>
    </row>
    <row r="101" spans="1:7" x14ac:dyDescent="0.4">
      <c r="A101" s="1">
        <v>3600</v>
      </c>
      <c r="B101" s="1">
        <v>2.8999999999999998E-3</v>
      </c>
      <c r="C101" s="1">
        <v>0.51</v>
      </c>
      <c r="D101" s="1">
        <v>10.69</v>
      </c>
      <c r="E101" s="1">
        <v>1</v>
      </c>
      <c r="F101" s="1" t="s">
        <v>7</v>
      </c>
      <c r="G101" s="1" t="s">
        <v>8</v>
      </c>
    </row>
    <row r="102" spans="1:7" x14ac:dyDescent="0.4">
      <c r="A102" s="1">
        <v>3129</v>
      </c>
      <c r="B102" s="1">
        <v>1.2200000000000001E-2</v>
      </c>
      <c r="C102" s="1">
        <v>0.37609999999999999</v>
      </c>
      <c r="D102" s="1">
        <v>11.79</v>
      </c>
      <c r="E102" s="1">
        <v>1</v>
      </c>
      <c r="F102" s="1" t="s">
        <v>7</v>
      </c>
      <c r="G102" s="1" t="s">
        <v>8</v>
      </c>
    </row>
    <row r="103" spans="1:7" x14ac:dyDescent="0.4">
      <c r="A103" s="1">
        <v>3134</v>
      </c>
      <c r="B103" s="1">
        <v>4.0000000000000002E-4</v>
      </c>
      <c r="C103" s="1">
        <v>0.19600000000000001</v>
      </c>
      <c r="D103" s="1">
        <v>13.21</v>
      </c>
      <c r="E103" s="1">
        <v>1</v>
      </c>
      <c r="F103" s="1" t="s">
        <v>7</v>
      </c>
      <c r="G103" s="1" t="s">
        <v>8</v>
      </c>
    </row>
    <row r="104" spans="1:7" x14ac:dyDescent="0.4">
      <c r="A104" s="1">
        <v>3628</v>
      </c>
      <c r="B104" s="1">
        <v>5.4999999999999997E-3</v>
      </c>
      <c r="C104" s="1">
        <v>0.39300000000000002</v>
      </c>
      <c r="D104" s="1">
        <v>10.48</v>
      </c>
      <c r="E104" s="1">
        <v>1</v>
      </c>
      <c r="F104" s="1" t="s">
        <v>7</v>
      </c>
      <c r="G104" s="1" t="s">
        <v>8</v>
      </c>
    </row>
    <row r="105" spans="1:7" x14ac:dyDescent="0.4">
      <c r="A105" s="1">
        <v>2650</v>
      </c>
      <c r="B105" s="1">
        <v>5.9999999999999995E-4</v>
      </c>
      <c r="C105" s="1">
        <v>0.14000000000000001</v>
      </c>
      <c r="D105" s="1">
        <v>11.782</v>
      </c>
      <c r="E105" s="1">
        <v>1</v>
      </c>
      <c r="F105" s="1" t="s">
        <v>7</v>
      </c>
      <c r="G105" s="1" t="s">
        <v>8</v>
      </c>
    </row>
    <row r="106" spans="1:7" x14ac:dyDescent="0.4">
      <c r="A106" s="1">
        <v>3340</v>
      </c>
      <c r="B106" s="1">
        <v>3.8E-3</v>
      </c>
      <c r="C106" s="1">
        <v>0.24</v>
      </c>
      <c r="D106" s="1">
        <v>13.07</v>
      </c>
      <c r="E106" s="1">
        <v>1</v>
      </c>
      <c r="F106" s="1" t="s">
        <v>7</v>
      </c>
      <c r="G106" s="1" t="s">
        <v>8</v>
      </c>
    </row>
    <row r="107" spans="1:7" x14ac:dyDescent="0.4">
      <c r="A107" s="1">
        <v>2799</v>
      </c>
      <c r="B107" s="1">
        <v>1.8E-3</v>
      </c>
      <c r="C107" s="1">
        <v>0.16</v>
      </c>
      <c r="D107" s="1">
        <v>14.79</v>
      </c>
      <c r="E107" s="1">
        <v>1</v>
      </c>
      <c r="F107" s="1" t="s">
        <v>7</v>
      </c>
      <c r="G107" s="1" t="s">
        <v>8</v>
      </c>
    </row>
    <row r="108" spans="1:7" x14ac:dyDescent="0.4">
      <c r="A108" s="1">
        <v>3692</v>
      </c>
      <c r="B108" s="1">
        <v>3.6700000000000001E-3</v>
      </c>
      <c r="C108" s="1">
        <v>0.47</v>
      </c>
      <c r="D108" s="1">
        <v>10.8</v>
      </c>
      <c r="E108" s="1">
        <v>1</v>
      </c>
      <c r="F108" s="1" t="s">
        <v>7</v>
      </c>
      <c r="G108" s="1" t="s">
        <v>8</v>
      </c>
    </row>
    <row r="109" spans="1:7" x14ac:dyDescent="0.4">
      <c r="A109" s="1">
        <v>3192</v>
      </c>
      <c r="B109" s="1">
        <v>3.62E-3</v>
      </c>
      <c r="C109" s="1">
        <v>0.19670000000000001</v>
      </c>
      <c r="D109" s="1">
        <v>13.53</v>
      </c>
      <c r="E109" s="1">
        <v>1</v>
      </c>
      <c r="F109" s="1" t="s">
        <v>7</v>
      </c>
      <c r="G109" s="1" t="s">
        <v>8</v>
      </c>
    </row>
    <row r="110" spans="1:7" x14ac:dyDescent="0.4">
      <c r="A110" s="1">
        <v>3441</v>
      </c>
      <c r="B110" s="1">
        <v>3.9E-2</v>
      </c>
      <c r="C110" s="1">
        <v>0.35099999999999998</v>
      </c>
      <c r="D110" s="1">
        <v>11.18</v>
      </c>
      <c r="E110" s="1">
        <v>1</v>
      </c>
      <c r="F110" s="1" t="s">
        <v>7</v>
      </c>
      <c r="G110" s="1" t="s">
        <v>8</v>
      </c>
    </row>
    <row r="111" spans="1:7" x14ac:dyDescent="0.4">
      <c r="A111" s="1">
        <v>3826</v>
      </c>
      <c r="B111" s="1">
        <v>200000</v>
      </c>
      <c r="C111" s="1">
        <v>19</v>
      </c>
      <c r="D111" s="1">
        <v>-6.93</v>
      </c>
      <c r="E111" s="1">
        <v>4</v>
      </c>
      <c r="F111" s="1" t="s">
        <v>7</v>
      </c>
      <c r="G111" s="1" t="s">
        <v>8</v>
      </c>
    </row>
    <row r="112" spans="1:7" x14ac:dyDescent="0.4">
      <c r="A112" s="1">
        <v>3365</v>
      </c>
      <c r="B112" s="1">
        <v>340000</v>
      </c>
      <c r="C112" s="1">
        <v>23</v>
      </c>
      <c r="D112" s="1">
        <v>-6.2</v>
      </c>
      <c r="E112" s="1">
        <v>4</v>
      </c>
      <c r="F112" s="1" t="s">
        <v>7</v>
      </c>
      <c r="G112" s="1" t="s">
        <v>8</v>
      </c>
    </row>
    <row r="113" spans="1:7" x14ac:dyDescent="0.4">
      <c r="A113" s="1">
        <v>3270</v>
      </c>
      <c r="B113" s="1">
        <v>150000</v>
      </c>
      <c r="C113" s="1">
        <v>88</v>
      </c>
      <c r="D113" s="1">
        <v>-6.02</v>
      </c>
      <c r="E113" s="1">
        <v>4</v>
      </c>
      <c r="F113" s="1" t="s">
        <v>7</v>
      </c>
      <c r="G113" s="1" t="s">
        <v>8</v>
      </c>
    </row>
    <row r="114" spans="1:7" x14ac:dyDescent="0.4">
      <c r="A114" s="1">
        <v>3200</v>
      </c>
      <c r="B114" s="1">
        <v>195000</v>
      </c>
      <c r="C114" s="1">
        <v>17</v>
      </c>
      <c r="D114" s="1">
        <v>-7.22</v>
      </c>
      <c r="E114" s="1">
        <v>4</v>
      </c>
      <c r="F114" s="1" t="s">
        <v>7</v>
      </c>
      <c r="G114" s="1" t="s">
        <v>8</v>
      </c>
    </row>
    <row r="115" spans="1:7" x14ac:dyDescent="0.4">
      <c r="A115" s="1">
        <v>3008</v>
      </c>
      <c r="B115" s="1">
        <v>280000</v>
      </c>
      <c r="C115" s="1">
        <v>25</v>
      </c>
      <c r="D115" s="1">
        <v>-6</v>
      </c>
      <c r="E115" s="1">
        <v>4</v>
      </c>
      <c r="F115" s="1" t="s">
        <v>7</v>
      </c>
      <c r="G115" s="1" t="s">
        <v>8</v>
      </c>
    </row>
    <row r="116" spans="1:7" x14ac:dyDescent="0.4">
      <c r="A116" s="1">
        <v>3600</v>
      </c>
      <c r="B116" s="1">
        <v>320000</v>
      </c>
      <c r="C116" s="1">
        <v>29</v>
      </c>
      <c r="D116" s="1">
        <v>-6.6</v>
      </c>
      <c r="E116" s="1">
        <v>4</v>
      </c>
      <c r="F116" s="1" t="s">
        <v>7</v>
      </c>
      <c r="G116" s="1" t="s">
        <v>8</v>
      </c>
    </row>
    <row r="117" spans="1:7" x14ac:dyDescent="0.4">
      <c r="A117" s="1">
        <v>3575</v>
      </c>
      <c r="B117" s="1">
        <v>123000</v>
      </c>
      <c r="C117" s="1">
        <v>45</v>
      </c>
      <c r="D117" s="1">
        <v>-6.78</v>
      </c>
      <c r="E117" s="1">
        <v>4</v>
      </c>
      <c r="F117" s="1" t="s">
        <v>7</v>
      </c>
      <c r="G117" s="1" t="s">
        <v>8</v>
      </c>
    </row>
    <row r="118" spans="1:7" x14ac:dyDescent="0.4">
      <c r="A118" s="1">
        <v>3574</v>
      </c>
      <c r="B118" s="1">
        <v>200000</v>
      </c>
      <c r="C118" s="1">
        <v>89</v>
      </c>
      <c r="D118" s="1">
        <v>-5.24</v>
      </c>
      <c r="E118" s="1">
        <v>4</v>
      </c>
      <c r="F118" s="1" t="s">
        <v>7</v>
      </c>
      <c r="G118" s="1" t="s">
        <v>8</v>
      </c>
    </row>
    <row r="119" spans="1:7" x14ac:dyDescent="0.4">
      <c r="A119" s="1">
        <v>3625</v>
      </c>
      <c r="B119" s="1">
        <v>184000</v>
      </c>
      <c r="C119" s="1">
        <v>84</v>
      </c>
      <c r="D119" s="1">
        <v>-6.74</v>
      </c>
      <c r="E119" s="1">
        <v>4</v>
      </c>
      <c r="F119" s="1" t="s">
        <v>7</v>
      </c>
      <c r="G119" s="1" t="s">
        <v>8</v>
      </c>
    </row>
    <row r="120" spans="1:7" x14ac:dyDescent="0.4">
      <c r="A120" s="1">
        <v>3490</v>
      </c>
      <c r="B120" s="1">
        <v>270000</v>
      </c>
      <c r="C120" s="1">
        <v>1520</v>
      </c>
      <c r="D120" s="1">
        <v>-9.4</v>
      </c>
      <c r="E120" s="1">
        <v>5</v>
      </c>
      <c r="F120" s="1" t="s">
        <v>7</v>
      </c>
      <c r="G120" s="1" t="s">
        <v>8</v>
      </c>
    </row>
    <row r="121" spans="1:7" x14ac:dyDescent="0.4">
      <c r="A121" s="1">
        <v>3750</v>
      </c>
      <c r="B121" s="1">
        <v>283000</v>
      </c>
      <c r="C121" s="1">
        <v>1260</v>
      </c>
      <c r="D121" s="1">
        <v>-7.63</v>
      </c>
      <c r="E121" s="1">
        <v>5</v>
      </c>
      <c r="F121" s="1" t="s">
        <v>7</v>
      </c>
      <c r="G121" s="1" t="s">
        <v>8</v>
      </c>
    </row>
    <row r="122" spans="1:7" x14ac:dyDescent="0.4">
      <c r="A122" s="1">
        <v>3834</v>
      </c>
      <c r="B122" s="1">
        <v>272000</v>
      </c>
      <c r="C122" s="1">
        <v>1183</v>
      </c>
      <c r="D122" s="1">
        <v>-9.1999999999999993</v>
      </c>
      <c r="E122" s="1">
        <v>5</v>
      </c>
      <c r="F122" s="1" t="s">
        <v>7</v>
      </c>
      <c r="G122" s="1" t="s">
        <v>8</v>
      </c>
    </row>
    <row r="123" spans="1:7" x14ac:dyDescent="0.4">
      <c r="A123" s="1">
        <v>3749</v>
      </c>
      <c r="B123" s="1">
        <v>550000</v>
      </c>
      <c r="C123" s="1">
        <v>1648</v>
      </c>
      <c r="D123" s="1">
        <v>-8.0500000000000007</v>
      </c>
      <c r="E123" s="1">
        <v>5</v>
      </c>
      <c r="F123" s="1" t="s">
        <v>22</v>
      </c>
      <c r="G123" s="1" t="s">
        <v>8</v>
      </c>
    </row>
    <row r="124" spans="1:7" x14ac:dyDescent="0.4">
      <c r="A124" s="1">
        <v>3650</v>
      </c>
      <c r="B124" s="1">
        <v>310000</v>
      </c>
      <c r="C124" s="1">
        <v>1324</v>
      </c>
      <c r="D124" s="1">
        <v>-7.79</v>
      </c>
      <c r="E124" s="1">
        <v>5</v>
      </c>
      <c r="F124" s="1" t="s">
        <v>7</v>
      </c>
      <c r="G124" s="1" t="s">
        <v>8</v>
      </c>
    </row>
    <row r="125" spans="1:7" x14ac:dyDescent="0.4">
      <c r="A125" s="1">
        <v>3450</v>
      </c>
      <c r="B125" s="1">
        <v>263000</v>
      </c>
      <c r="C125" s="1">
        <v>1349</v>
      </c>
      <c r="D125" s="1">
        <v>-11.75</v>
      </c>
      <c r="E125" s="1">
        <v>5</v>
      </c>
      <c r="F125" s="1" t="s">
        <v>7</v>
      </c>
      <c r="G125" s="1" t="s">
        <v>8</v>
      </c>
    </row>
    <row r="126" spans="1:7" x14ac:dyDescent="0.4">
      <c r="A126" s="1">
        <v>3660</v>
      </c>
      <c r="B126" s="1">
        <v>363000</v>
      </c>
      <c r="C126" s="1">
        <v>1673</v>
      </c>
      <c r="D126" s="1">
        <v>-11.92</v>
      </c>
      <c r="E126" s="1">
        <v>5</v>
      </c>
      <c r="F126" s="1" t="s">
        <v>7</v>
      </c>
      <c r="G126" s="1" t="s">
        <v>8</v>
      </c>
    </row>
    <row r="127" spans="1:7" x14ac:dyDescent="0.4">
      <c r="A127" s="1">
        <v>3450</v>
      </c>
      <c r="B127" s="1">
        <v>174000</v>
      </c>
      <c r="C127" s="1">
        <v>1284</v>
      </c>
      <c r="D127" s="1">
        <v>-11.28</v>
      </c>
      <c r="E127" s="1">
        <v>5</v>
      </c>
      <c r="F127" s="1" t="s">
        <v>7</v>
      </c>
      <c r="G127" s="1" t="s">
        <v>8</v>
      </c>
    </row>
    <row r="128" spans="1:7" x14ac:dyDescent="0.4">
      <c r="A128" s="1">
        <v>3752</v>
      </c>
      <c r="B128" s="1">
        <v>209000</v>
      </c>
      <c r="C128" s="1">
        <v>955</v>
      </c>
      <c r="D128" s="1">
        <v>-11.24</v>
      </c>
      <c r="E128" s="1">
        <v>5</v>
      </c>
      <c r="F128" s="1" t="s">
        <v>7</v>
      </c>
      <c r="G128" s="1" t="s">
        <v>8</v>
      </c>
    </row>
    <row r="129" spans="1:7" x14ac:dyDescent="0.4">
      <c r="A129" s="1">
        <v>3535</v>
      </c>
      <c r="B129" s="1">
        <v>195000</v>
      </c>
      <c r="C129" s="1">
        <v>1546</v>
      </c>
      <c r="D129" s="1">
        <v>-11.36</v>
      </c>
      <c r="E129" s="1">
        <v>5</v>
      </c>
      <c r="F129" s="1" t="s">
        <v>7</v>
      </c>
      <c r="G129" s="1" t="s">
        <v>8</v>
      </c>
    </row>
    <row r="130" spans="1:7" x14ac:dyDescent="0.4">
      <c r="A130" s="1">
        <v>3341</v>
      </c>
      <c r="B130" s="1">
        <v>5.5999999999999999E-3</v>
      </c>
      <c r="C130" s="1">
        <v>5.7000000000000002E-2</v>
      </c>
      <c r="D130" s="1">
        <v>16.23</v>
      </c>
      <c r="E130" s="1">
        <v>0</v>
      </c>
      <c r="F130" s="1" t="s">
        <v>7</v>
      </c>
      <c r="G130" s="1" t="s">
        <v>8</v>
      </c>
    </row>
    <row r="131" spans="1:7" x14ac:dyDescent="0.4">
      <c r="A131" s="1">
        <v>3432</v>
      </c>
      <c r="B131" s="1">
        <v>6.7000000000000002E-4</v>
      </c>
      <c r="C131" s="1">
        <v>0.19</v>
      </c>
      <c r="D131" s="1">
        <v>16.940000000000001</v>
      </c>
      <c r="E131" s="1">
        <v>0</v>
      </c>
      <c r="F131" s="1" t="s">
        <v>7</v>
      </c>
      <c r="G131" s="1" t="s">
        <v>8</v>
      </c>
    </row>
    <row r="132" spans="1:7" x14ac:dyDescent="0.4">
      <c r="A132" s="1">
        <v>2983</v>
      </c>
      <c r="B132" s="1">
        <v>2.4000000000000001E-4</v>
      </c>
      <c r="C132" s="1">
        <v>9.4E-2</v>
      </c>
      <c r="D132" s="1">
        <v>16.09</v>
      </c>
      <c r="E132" s="1">
        <v>0</v>
      </c>
      <c r="F132" s="1" t="s">
        <v>7</v>
      </c>
      <c r="G132" s="1" t="s">
        <v>8</v>
      </c>
    </row>
    <row r="133" spans="1:7" x14ac:dyDescent="0.4">
      <c r="A133" s="1">
        <v>2835</v>
      </c>
      <c r="B133" s="1">
        <v>3.4000000000000002E-4</v>
      </c>
      <c r="C133" s="1">
        <v>9.1800000000000007E-2</v>
      </c>
      <c r="D133" s="1">
        <v>16.96</v>
      </c>
      <c r="E133" s="1">
        <v>0</v>
      </c>
      <c r="F133" s="1" t="s">
        <v>7</v>
      </c>
      <c r="G133" s="1" t="s">
        <v>8</v>
      </c>
    </row>
    <row r="134" spans="1:7" x14ac:dyDescent="0.4">
      <c r="A134" s="1">
        <v>2935</v>
      </c>
      <c r="B134" s="1">
        <v>1.3999999999999999E-4</v>
      </c>
      <c r="C134" s="1">
        <v>0.11600000000000001</v>
      </c>
      <c r="D134" s="1">
        <v>18.89</v>
      </c>
      <c r="E134" s="1">
        <v>0</v>
      </c>
      <c r="F134" s="1" t="s">
        <v>7</v>
      </c>
      <c r="G134" s="1" t="s">
        <v>8</v>
      </c>
    </row>
    <row r="135" spans="1:7" x14ac:dyDescent="0.4">
      <c r="A135" s="1">
        <v>3295</v>
      </c>
      <c r="B135" s="1">
        <v>9.7999999999999997E-4</v>
      </c>
      <c r="C135" s="1">
        <v>0.13200000000000001</v>
      </c>
      <c r="D135" s="1">
        <v>17.13</v>
      </c>
      <c r="E135" s="1">
        <v>0</v>
      </c>
      <c r="F135" s="1" t="s">
        <v>7</v>
      </c>
      <c r="G135" s="1" t="s">
        <v>8</v>
      </c>
    </row>
    <row r="136" spans="1:7" x14ac:dyDescent="0.4">
      <c r="A136" s="1">
        <v>2945</v>
      </c>
      <c r="B136" s="1">
        <v>3.2000000000000003E-4</v>
      </c>
      <c r="C136" s="1">
        <v>9.2999999999999999E-2</v>
      </c>
      <c r="D136" s="1">
        <v>18.34</v>
      </c>
      <c r="E136" s="1">
        <v>0</v>
      </c>
      <c r="F136" s="1" t="s">
        <v>7</v>
      </c>
      <c r="G136" s="1" t="s">
        <v>8</v>
      </c>
    </row>
    <row r="137" spans="1:7" x14ac:dyDescent="0.4">
      <c r="A137" s="1">
        <v>2817</v>
      </c>
      <c r="B137" s="1">
        <v>9.7999999999999997E-4</v>
      </c>
      <c r="C137" s="1">
        <v>9.11E-2</v>
      </c>
      <c r="D137" s="1">
        <v>16.45</v>
      </c>
      <c r="E137" s="1">
        <v>0</v>
      </c>
      <c r="F137" s="1" t="s">
        <v>7</v>
      </c>
      <c r="G137" s="1" t="s">
        <v>8</v>
      </c>
    </row>
    <row r="138" spans="1:7" x14ac:dyDescent="0.4">
      <c r="A138" s="1">
        <v>2774</v>
      </c>
      <c r="B138" s="1">
        <v>3.6000000000000002E-4</v>
      </c>
      <c r="C138" s="1">
        <v>0.11799999999999999</v>
      </c>
      <c r="D138" s="1">
        <v>17.39</v>
      </c>
      <c r="E138" s="1">
        <v>0</v>
      </c>
      <c r="F138" s="1" t="s">
        <v>7</v>
      </c>
      <c r="G138" s="1" t="s">
        <v>8</v>
      </c>
    </row>
    <row r="139" spans="1:7" x14ac:dyDescent="0.4">
      <c r="A139" s="1">
        <v>2871</v>
      </c>
      <c r="B139" s="1">
        <v>7.2000000000000005E-4</v>
      </c>
      <c r="C139" s="1">
        <v>0.12</v>
      </c>
      <c r="D139" s="1">
        <v>19.43</v>
      </c>
      <c r="E139" s="1">
        <v>0</v>
      </c>
      <c r="F139" s="1" t="s">
        <v>7</v>
      </c>
      <c r="G139" s="1" t="s">
        <v>8</v>
      </c>
    </row>
    <row r="140" spans="1:7" x14ac:dyDescent="0.4">
      <c r="A140" s="1">
        <v>3345</v>
      </c>
      <c r="B140" s="1">
        <v>2.1000000000000001E-2</v>
      </c>
      <c r="C140" s="1">
        <v>0.27300000000000002</v>
      </c>
      <c r="D140" s="1">
        <v>12.3</v>
      </c>
      <c r="E140" s="1">
        <v>1</v>
      </c>
      <c r="F140" s="1" t="s">
        <v>7</v>
      </c>
      <c r="G140" s="1" t="s">
        <v>8</v>
      </c>
    </row>
    <row r="141" spans="1:7" x14ac:dyDescent="0.4">
      <c r="A141" s="1">
        <v>3607</v>
      </c>
      <c r="B141" s="1">
        <v>2.1999999999999999E-2</v>
      </c>
      <c r="C141" s="1">
        <v>0.38</v>
      </c>
      <c r="D141" s="1">
        <v>10.119999999999999</v>
      </c>
      <c r="E141" s="1">
        <v>1</v>
      </c>
      <c r="F141" s="1" t="s">
        <v>7</v>
      </c>
      <c r="G141" s="1" t="s">
        <v>8</v>
      </c>
    </row>
    <row r="142" spans="1:7" x14ac:dyDescent="0.4">
      <c r="A142" s="1">
        <v>3304</v>
      </c>
      <c r="B142" s="1">
        <v>8.5000000000000006E-3</v>
      </c>
      <c r="C142" s="1">
        <v>0.18</v>
      </c>
      <c r="D142" s="1">
        <v>13.2</v>
      </c>
      <c r="E142" s="1">
        <v>1</v>
      </c>
      <c r="F142" s="1" t="s">
        <v>7</v>
      </c>
      <c r="G142" s="1" t="s">
        <v>8</v>
      </c>
    </row>
    <row r="143" spans="1:7" x14ac:dyDescent="0.4">
      <c r="A143" s="1">
        <v>3150</v>
      </c>
      <c r="B143" s="1">
        <v>8.8000000000000005E-3</v>
      </c>
      <c r="C143" s="1">
        <v>0.35</v>
      </c>
      <c r="D143" s="1">
        <v>11.94</v>
      </c>
      <c r="E143" s="1">
        <v>1</v>
      </c>
      <c r="F143" s="1" t="s">
        <v>7</v>
      </c>
      <c r="G143" s="1" t="s">
        <v>8</v>
      </c>
    </row>
    <row r="144" spans="1:7" x14ac:dyDescent="0.4">
      <c r="A144" s="1">
        <v>3550</v>
      </c>
      <c r="B144" s="1">
        <v>4.0000000000000001E-3</v>
      </c>
      <c r="C144" s="1">
        <v>0.29099999999999998</v>
      </c>
      <c r="D144" s="1">
        <v>10.89</v>
      </c>
      <c r="E144" s="1">
        <v>1</v>
      </c>
      <c r="F144" s="1" t="s">
        <v>7</v>
      </c>
      <c r="G144" s="1" t="s">
        <v>8</v>
      </c>
    </row>
    <row r="145" spans="1:7" x14ac:dyDescent="0.4">
      <c r="A145" s="1">
        <v>3180</v>
      </c>
      <c r="B145" s="1">
        <v>1E-3</v>
      </c>
      <c r="C145" s="1">
        <v>0.35</v>
      </c>
      <c r="D145" s="1">
        <v>11.76</v>
      </c>
      <c r="E145" s="1">
        <v>1</v>
      </c>
      <c r="F145" s="1" t="s">
        <v>7</v>
      </c>
      <c r="G145" s="1" t="s">
        <v>8</v>
      </c>
    </row>
    <row r="146" spans="1:7" x14ac:dyDescent="0.4">
      <c r="A146" s="1">
        <v>2890</v>
      </c>
      <c r="B146" s="1">
        <v>3.3999999999999998E-3</v>
      </c>
      <c r="C146" s="1">
        <v>0.24</v>
      </c>
      <c r="D146" s="1">
        <v>13.46</v>
      </c>
      <c r="E146" s="1">
        <v>1</v>
      </c>
      <c r="F146" s="1" t="s">
        <v>7</v>
      </c>
      <c r="G146" s="1" t="s">
        <v>8</v>
      </c>
    </row>
    <row r="147" spans="1:7" x14ac:dyDescent="0.4">
      <c r="A147" s="1">
        <v>3342</v>
      </c>
      <c r="B147" s="1">
        <v>1.5E-3</v>
      </c>
      <c r="C147" s="1">
        <v>0.307</v>
      </c>
      <c r="D147" s="1">
        <v>11.87</v>
      </c>
      <c r="E147" s="1">
        <v>1</v>
      </c>
      <c r="F147" s="1" t="s">
        <v>7</v>
      </c>
      <c r="G147" s="1" t="s">
        <v>8</v>
      </c>
    </row>
    <row r="148" spans="1:7" x14ac:dyDescent="0.4">
      <c r="A148" s="1">
        <v>2621</v>
      </c>
      <c r="B148" s="1">
        <v>5.9999999999999995E-4</v>
      </c>
      <c r="C148" s="1">
        <v>9.8000000000000004E-2</v>
      </c>
      <c r="D148" s="1">
        <v>12.81</v>
      </c>
      <c r="E148" s="1">
        <v>1</v>
      </c>
      <c r="F148" s="1" t="s">
        <v>7</v>
      </c>
      <c r="G148" s="1" t="s">
        <v>8</v>
      </c>
    </row>
    <row r="149" spans="1:7" x14ac:dyDescent="0.4">
      <c r="A149" s="1">
        <v>3158</v>
      </c>
      <c r="B149" s="1">
        <v>1.3500000000000001E-3</v>
      </c>
      <c r="C149" s="1">
        <v>0.161</v>
      </c>
      <c r="D149" s="1">
        <v>13.98</v>
      </c>
      <c r="E149" s="1">
        <v>1</v>
      </c>
      <c r="F149" s="1" t="s">
        <v>7</v>
      </c>
      <c r="G149" s="1" t="s">
        <v>8</v>
      </c>
    </row>
    <row r="150" spans="1:7" x14ac:dyDescent="0.4">
      <c r="A150" s="1">
        <v>3459</v>
      </c>
      <c r="B150" s="1">
        <v>100000</v>
      </c>
      <c r="C150" s="1">
        <v>1289</v>
      </c>
      <c r="D150" s="1">
        <v>-10.7</v>
      </c>
      <c r="E150" s="1">
        <v>5</v>
      </c>
      <c r="F150" s="1" t="s">
        <v>7</v>
      </c>
      <c r="G150" s="1" t="s">
        <v>8</v>
      </c>
    </row>
    <row r="151" spans="1:7" x14ac:dyDescent="0.4">
      <c r="A151" s="1">
        <v>3605</v>
      </c>
      <c r="B151" s="1">
        <v>126000</v>
      </c>
      <c r="C151" s="1">
        <v>1124</v>
      </c>
      <c r="D151" s="1">
        <v>-10.81</v>
      </c>
      <c r="E151" s="1">
        <v>5</v>
      </c>
      <c r="F151" s="1" t="s">
        <v>7</v>
      </c>
      <c r="G151" s="1" t="s">
        <v>8</v>
      </c>
    </row>
    <row r="152" spans="1:7" x14ac:dyDescent="0.4">
      <c r="A152" s="1">
        <v>3615</v>
      </c>
      <c r="B152" s="1">
        <v>200000</v>
      </c>
      <c r="C152" s="1">
        <v>1635</v>
      </c>
      <c r="D152" s="1">
        <v>-11.33</v>
      </c>
      <c r="E152" s="1">
        <v>5</v>
      </c>
      <c r="F152" s="1" t="s">
        <v>7</v>
      </c>
      <c r="G152" s="1" t="s">
        <v>8</v>
      </c>
    </row>
    <row r="153" spans="1:7" x14ac:dyDescent="0.4">
      <c r="A153" s="1">
        <v>3399</v>
      </c>
      <c r="B153" s="1">
        <v>117000</v>
      </c>
      <c r="C153" s="1">
        <v>1486</v>
      </c>
      <c r="D153" s="1">
        <v>-10.92</v>
      </c>
      <c r="E153" s="1">
        <v>5</v>
      </c>
      <c r="F153" s="1" t="s">
        <v>7</v>
      </c>
      <c r="G153" s="1" t="s">
        <v>8</v>
      </c>
    </row>
    <row r="154" spans="1:7" x14ac:dyDescent="0.4">
      <c r="A154" s="1">
        <v>3610</v>
      </c>
      <c r="B154" s="1">
        <v>132000</v>
      </c>
      <c r="C154" s="1">
        <v>1522</v>
      </c>
      <c r="D154" s="1">
        <v>-10.86</v>
      </c>
      <c r="E154" s="1">
        <v>5</v>
      </c>
      <c r="F154" s="1" t="s">
        <v>7</v>
      </c>
      <c r="G154" s="1" t="s">
        <v>8</v>
      </c>
    </row>
    <row r="155" spans="1:7" x14ac:dyDescent="0.4">
      <c r="A155" s="1">
        <v>3553</v>
      </c>
      <c r="B155" s="1">
        <v>145000</v>
      </c>
      <c r="C155" s="1">
        <v>1324</v>
      </c>
      <c r="D155" s="1">
        <v>-11.03</v>
      </c>
      <c r="E155" s="1">
        <v>5</v>
      </c>
      <c r="F155" s="1" t="s">
        <v>7</v>
      </c>
      <c r="G155" s="1" t="s">
        <v>8</v>
      </c>
    </row>
    <row r="156" spans="1:7" x14ac:dyDescent="0.4">
      <c r="A156" s="1">
        <v>3625</v>
      </c>
      <c r="B156" s="1">
        <v>74000</v>
      </c>
      <c r="C156" s="1">
        <v>876</v>
      </c>
      <c r="D156" s="1">
        <v>-10.25</v>
      </c>
      <c r="E156" s="1">
        <v>5</v>
      </c>
      <c r="F156" s="1" t="s">
        <v>7</v>
      </c>
      <c r="G156" s="1" t="s">
        <v>8</v>
      </c>
    </row>
    <row r="157" spans="1:7" x14ac:dyDescent="0.4">
      <c r="A157" s="1">
        <v>3780</v>
      </c>
      <c r="B157" s="1">
        <v>200000</v>
      </c>
      <c r="C157" s="1">
        <v>1324</v>
      </c>
      <c r="D157" s="1">
        <v>-10.7</v>
      </c>
      <c r="E157" s="1">
        <v>5</v>
      </c>
      <c r="F157" s="1" t="s">
        <v>7</v>
      </c>
      <c r="G157" s="1" t="s">
        <v>8</v>
      </c>
    </row>
    <row r="158" spans="1:7" x14ac:dyDescent="0.4">
      <c r="A158" s="1">
        <v>3323</v>
      </c>
      <c r="B158" s="1">
        <v>4.2999999999999999E-4</v>
      </c>
      <c r="C158" s="1">
        <v>9.1200000000000003E-2</v>
      </c>
      <c r="D158" s="1">
        <v>17.16</v>
      </c>
      <c r="E158" s="1">
        <v>0</v>
      </c>
      <c r="F158" s="1" t="s">
        <v>7</v>
      </c>
      <c r="G158" s="1" t="s">
        <v>8</v>
      </c>
    </row>
    <row r="159" spans="1:7" x14ac:dyDescent="0.4">
      <c r="A159" s="1">
        <v>3531</v>
      </c>
      <c r="B159" s="1">
        <v>9.3000000000000005E-4</v>
      </c>
      <c r="C159" s="1">
        <v>9.7600000000000006E-2</v>
      </c>
      <c r="D159" s="1">
        <v>19.940000000000001</v>
      </c>
      <c r="E159" s="1">
        <v>0</v>
      </c>
      <c r="F159" s="1" t="s">
        <v>7</v>
      </c>
      <c r="G159" s="1" t="s">
        <v>8</v>
      </c>
    </row>
    <row r="160" spans="1:7" x14ac:dyDescent="0.4">
      <c r="A160" s="1">
        <v>3218</v>
      </c>
      <c r="B160" s="1">
        <v>5.4000000000000001E-4</v>
      </c>
      <c r="C160" s="1">
        <v>0.11</v>
      </c>
      <c r="D160" s="1">
        <v>20.02</v>
      </c>
      <c r="E160" s="1">
        <v>0</v>
      </c>
      <c r="F160" s="1" t="s">
        <v>7</v>
      </c>
      <c r="G160" s="1" t="s">
        <v>8</v>
      </c>
    </row>
    <row r="161" spans="1:7" x14ac:dyDescent="0.4">
      <c r="A161" s="1">
        <v>3146</v>
      </c>
      <c r="B161" s="1">
        <v>1.4999999999999999E-4</v>
      </c>
      <c r="C161" s="1">
        <v>9.3200000000000005E-2</v>
      </c>
      <c r="D161" s="1">
        <v>16.920000000000002</v>
      </c>
      <c r="E161" s="1">
        <v>0</v>
      </c>
      <c r="F161" s="1" t="s">
        <v>7</v>
      </c>
      <c r="G161" s="1" t="s">
        <v>8</v>
      </c>
    </row>
    <row r="162" spans="1:7" x14ac:dyDescent="0.4">
      <c r="A162" s="1">
        <v>3511</v>
      </c>
      <c r="B162" s="1">
        <v>6.4000000000000005E-4</v>
      </c>
      <c r="C162" s="1">
        <v>0.109</v>
      </c>
      <c r="D162" s="1">
        <v>17.12</v>
      </c>
      <c r="E162" s="1">
        <v>0</v>
      </c>
      <c r="F162" s="1" t="s">
        <v>7</v>
      </c>
      <c r="G162" s="1" t="s">
        <v>8</v>
      </c>
    </row>
    <row r="163" spans="1:7" x14ac:dyDescent="0.4">
      <c r="A163" s="1">
        <v>3225</v>
      </c>
      <c r="B163" s="1">
        <v>7.6000000000000004E-4</v>
      </c>
      <c r="C163" s="1">
        <v>0.121</v>
      </c>
      <c r="D163" s="1">
        <v>19.63</v>
      </c>
      <c r="E163" s="1">
        <v>0</v>
      </c>
      <c r="F163" s="1" t="s">
        <v>7</v>
      </c>
      <c r="G163" s="1" t="s">
        <v>8</v>
      </c>
    </row>
    <row r="164" spans="1:7" x14ac:dyDescent="0.4">
      <c r="A164" s="1">
        <v>2935</v>
      </c>
      <c r="B164" s="1">
        <v>8.7000000000000001E-4</v>
      </c>
      <c r="C164" s="1">
        <v>9.3200000000000005E-2</v>
      </c>
      <c r="D164" s="1">
        <v>16.88</v>
      </c>
      <c r="E164" s="1">
        <v>0</v>
      </c>
      <c r="F164" s="1" t="s">
        <v>7</v>
      </c>
      <c r="G164" s="1" t="s">
        <v>8</v>
      </c>
    </row>
    <row r="165" spans="1:7" x14ac:dyDescent="0.4">
      <c r="A165" s="1">
        <v>2861</v>
      </c>
      <c r="B165" s="1">
        <v>1.9000000000000001E-4</v>
      </c>
      <c r="C165" s="1">
        <v>8.9899999999999994E-2</v>
      </c>
      <c r="D165" s="1">
        <v>16.71</v>
      </c>
      <c r="E165" s="1">
        <v>0</v>
      </c>
      <c r="F165" s="1" t="s">
        <v>7</v>
      </c>
      <c r="G165" s="1" t="s">
        <v>8</v>
      </c>
    </row>
    <row r="166" spans="1:7" x14ac:dyDescent="0.4">
      <c r="A166" s="1">
        <v>2856</v>
      </c>
      <c r="B166" s="1">
        <v>8.9599999999999999E-4</v>
      </c>
      <c r="C166" s="1">
        <v>7.8200000000000006E-2</v>
      </c>
      <c r="D166" s="1">
        <v>19.559999999999999</v>
      </c>
      <c r="E166" s="1">
        <v>0</v>
      </c>
      <c r="F166" s="1" t="s">
        <v>7</v>
      </c>
      <c r="G166" s="1" t="s">
        <v>8</v>
      </c>
    </row>
    <row r="167" spans="1:7" x14ac:dyDescent="0.4">
      <c r="A167" s="1">
        <v>2731</v>
      </c>
      <c r="B167" s="1">
        <v>4.37E-4</v>
      </c>
      <c r="C167" s="1">
        <v>8.5599999999999996E-2</v>
      </c>
      <c r="D167" s="1">
        <v>18.09</v>
      </c>
      <c r="E167" s="1">
        <v>0</v>
      </c>
      <c r="F167" s="1" t="s">
        <v>7</v>
      </c>
      <c r="G167" s="1" t="s">
        <v>8</v>
      </c>
    </row>
    <row r="168" spans="1:7" x14ac:dyDescent="0.4">
      <c r="A168" s="1">
        <v>3095</v>
      </c>
      <c r="B168" s="1">
        <v>1.9000000000000001E-4</v>
      </c>
      <c r="C168" s="1">
        <v>0.49199999999999999</v>
      </c>
      <c r="D168" s="1">
        <v>10.87</v>
      </c>
      <c r="E168" s="1">
        <v>1</v>
      </c>
      <c r="F168" s="1" t="s">
        <v>7</v>
      </c>
      <c r="G168" s="1" t="s">
        <v>8</v>
      </c>
    </row>
    <row r="169" spans="1:7" x14ac:dyDescent="0.4">
      <c r="A169" s="1">
        <v>3607</v>
      </c>
      <c r="B169" s="1">
        <v>2.3000000000000001E-4</v>
      </c>
      <c r="C169" s="1">
        <v>0.38</v>
      </c>
      <c r="D169" s="1">
        <v>10.34</v>
      </c>
      <c r="E169" s="1">
        <v>1</v>
      </c>
      <c r="F169" s="1" t="s">
        <v>7</v>
      </c>
      <c r="G169" s="1" t="s">
        <v>8</v>
      </c>
    </row>
    <row r="170" spans="1:7" x14ac:dyDescent="0.4">
      <c r="A170" s="1">
        <v>3100</v>
      </c>
      <c r="B170" s="1">
        <v>8.0000000000000002E-3</v>
      </c>
      <c r="C170" s="1">
        <v>0.31</v>
      </c>
      <c r="D170" s="1">
        <v>11.17</v>
      </c>
      <c r="E170" s="1">
        <v>1</v>
      </c>
      <c r="F170" s="1" t="s">
        <v>7</v>
      </c>
      <c r="G170" s="1" t="s">
        <v>8</v>
      </c>
    </row>
    <row r="171" spans="1:7" x14ac:dyDescent="0.4">
      <c r="A171" s="1">
        <v>2989</v>
      </c>
      <c r="B171" s="1">
        <v>8.6999999999999994E-3</v>
      </c>
      <c r="C171" s="1">
        <v>0.34</v>
      </c>
      <c r="D171" s="1">
        <v>13.12</v>
      </c>
      <c r="E171" s="1">
        <v>1</v>
      </c>
      <c r="F171" s="1" t="s">
        <v>7</v>
      </c>
      <c r="G171" s="1" t="s">
        <v>8</v>
      </c>
    </row>
    <row r="172" spans="1:7" x14ac:dyDescent="0.4">
      <c r="A172" s="1">
        <v>3542</v>
      </c>
      <c r="B172" s="1">
        <v>8.9999999999999998E-4</v>
      </c>
      <c r="C172" s="1">
        <v>0.62</v>
      </c>
      <c r="D172" s="1">
        <v>14.23</v>
      </c>
      <c r="E172" s="1">
        <v>1</v>
      </c>
      <c r="F172" s="1" t="s">
        <v>7</v>
      </c>
      <c r="G172" s="1" t="s">
        <v>8</v>
      </c>
    </row>
    <row r="173" spans="1:7" x14ac:dyDescent="0.4">
      <c r="A173" s="1">
        <v>3243</v>
      </c>
      <c r="B173" s="1">
        <v>2.3E-3</v>
      </c>
      <c r="C173" s="1">
        <v>0.73</v>
      </c>
      <c r="D173" s="1">
        <v>14.75</v>
      </c>
      <c r="E173" s="1">
        <v>1</v>
      </c>
      <c r="F173" s="1" t="s">
        <v>7</v>
      </c>
      <c r="G173" s="1" t="s">
        <v>8</v>
      </c>
    </row>
    <row r="174" spans="1:7" x14ac:dyDescent="0.4">
      <c r="A174" s="1">
        <v>3091</v>
      </c>
      <c r="B174" s="1">
        <v>8.0999999999999996E-3</v>
      </c>
      <c r="C174" s="1">
        <v>0.24</v>
      </c>
      <c r="D174" s="1">
        <v>11.43</v>
      </c>
      <c r="E174" s="1">
        <v>1</v>
      </c>
      <c r="F174" s="1" t="s">
        <v>7</v>
      </c>
      <c r="G174" s="1" t="s">
        <v>8</v>
      </c>
    </row>
    <row r="175" spans="1:7" x14ac:dyDescent="0.4">
      <c r="A175" s="1">
        <v>3598</v>
      </c>
      <c r="B175" s="1">
        <v>1.1000000000000001E-3</v>
      </c>
      <c r="C175" s="1">
        <v>0.56000000000000005</v>
      </c>
      <c r="D175" s="1">
        <v>14.26</v>
      </c>
      <c r="E175" s="1">
        <v>1</v>
      </c>
      <c r="F175" s="1" t="s">
        <v>7</v>
      </c>
      <c r="G175" s="1" t="s">
        <v>8</v>
      </c>
    </row>
    <row r="176" spans="1:7" x14ac:dyDescent="0.4">
      <c r="A176" s="1">
        <v>3324</v>
      </c>
      <c r="B176" s="1">
        <v>3.3999999999999998E-3</v>
      </c>
      <c r="C176" s="1">
        <v>0.34</v>
      </c>
      <c r="D176" s="1">
        <v>12.23</v>
      </c>
      <c r="E176" s="1">
        <v>1</v>
      </c>
      <c r="F176" s="1" t="s">
        <v>7</v>
      </c>
      <c r="G176" s="1" t="s">
        <v>8</v>
      </c>
    </row>
    <row r="177" spans="1:7" x14ac:dyDescent="0.4">
      <c r="A177" s="1">
        <v>3541</v>
      </c>
      <c r="B177" s="1">
        <v>1.2999999999999999E-3</v>
      </c>
      <c r="C177" s="1">
        <v>0.25600000000000001</v>
      </c>
      <c r="D177" s="1">
        <v>14.33</v>
      </c>
      <c r="E177" s="1">
        <v>1</v>
      </c>
      <c r="F177" s="1" t="s">
        <v>7</v>
      </c>
      <c r="G177" s="1" t="s">
        <v>8</v>
      </c>
    </row>
    <row r="178" spans="1:7" x14ac:dyDescent="0.4">
      <c r="A178" s="1">
        <v>3570</v>
      </c>
      <c r="B178" s="1">
        <v>320000</v>
      </c>
      <c r="C178" s="1">
        <v>1480</v>
      </c>
      <c r="D178" s="1">
        <v>-7.58</v>
      </c>
      <c r="E178" s="1">
        <v>5</v>
      </c>
      <c r="F178" s="1" t="s">
        <v>7</v>
      </c>
      <c r="G178" s="1" t="s">
        <v>8</v>
      </c>
    </row>
    <row r="179" spans="1:7" x14ac:dyDescent="0.4">
      <c r="A179" s="1">
        <v>3500</v>
      </c>
      <c r="B179" s="1">
        <v>138000</v>
      </c>
      <c r="C179" s="1">
        <v>1420</v>
      </c>
      <c r="D179" s="1">
        <v>-8.18</v>
      </c>
      <c r="E179" s="1">
        <v>5</v>
      </c>
      <c r="F179" s="1" t="s">
        <v>7</v>
      </c>
      <c r="G179" s="1" t="s">
        <v>8</v>
      </c>
    </row>
    <row r="180" spans="1:7" x14ac:dyDescent="0.4">
      <c r="A180" s="1">
        <v>3600</v>
      </c>
      <c r="B180" s="1">
        <v>240000</v>
      </c>
      <c r="C180" s="1">
        <v>1190</v>
      </c>
      <c r="D180" s="1">
        <v>-7.89</v>
      </c>
      <c r="E180" s="1">
        <v>5</v>
      </c>
      <c r="F180" s="1" t="s">
        <v>7</v>
      </c>
      <c r="G180" s="1" t="s">
        <v>8</v>
      </c>
    </row>
    <row r="181" spans="1:7" x14ac:dyDescent="0.4">
      <c r="A181" s="1">
        <v>3614</v>
      </c>
      <c r="B181" s="1">
        <v>145000</v>
      </c>
      <c r="C181" s="1">
        <v>1553</v>
      </c>
      <c r="D181" s="1">
        <v>-7.71</v>
      </c>
      <c r="E181" s="1">
        <v>5</v>
      </c>
      <c r="F181" s="1" t="s">
        <v>7</v>
      </c>
      <c r="G181" s="1" t="s">
        <v>8</v>
      </c>
    </row>
    <row r="182" spans="1:7" x14ac:dyDescent="0.4">
      <c r="A182" s="1">
        <v>2831</v>
      </c>
      <c r="B182" s="1">
        <v>2.31E-4</v>
      </c>
      <c r="C182" s="1">
        <v>9.1499999999999998E-2</v>
      </c>
      <c r="D182" s="1">
        <v>16.21</v>
      </c>
      <c r="E182" s="1">
        <v>0</v>
      </c>
      <c r="F182" s="1" t="s">
        <v>7</v>
      </c>
      <c r="G182" s="1" t="s">
        <v>8</v>
      </c>
    </row>
    <row r="183" spans="1:7" x14ac:dyDescent="0.4">
      <c r="A183" s="1">
        <v>2914</v>
      </c>
      <c r="B183" s="1">
        <v>6.3100000000000005E-4</v>
      </c>
      <c r="C183" s="1">
        <v>0.11600000000000001</v>
      </c>
      <c r="D183" s="1">
        <v>18.39</v>
      </c>
      <c r="E183" s="1">
        <v>0</v>
      </c>
      <c r="F183" s="1" t="s">
        <v>7</v>
      </c>
      <c r="G183" s="1" t="s">
        <v>8</v>
      </c>
    </row>
    <row r="184" spans="1:7" x14ac:dyDescent="0.4">
      <c r="A184" s="1">
        <v>3419</v>
      </c>
      <c r="B184" s="1">
        <v>2.4499999999999999E-4</v>
      </c>
      <c r="C184" s="1">
        <v>0.126</v>
      </c>
      <c r="D184" s="1">
        <v>17.559999999999999</v>
      </c>
      <c r="E184" s="1">
        <v>0</v>
      </c>
      <c r="F184" s="1" t="s">
        <v>7</v>
      </c>
      <c r="G184" s="1" t="s">
        <v>8</v>
      </c>
    </row>
    <row r="185" spans="1:7" x14ac:dyDescent="0.4">
      <c r="A185" s="1">
        <v>3218</v>
      </c>
      <c r="B185" s="1">
        <v>4.5199999999999998E-4</v>
      </c>
      <c r="C185" s="1">
        <v>9.8699999999999996E-2</v>
      </c>
      <c r="D185" s="1">
        <v>17.34</v>
      </c>
      <c r="E185" s="1">
        <v>0</v>
      </c>
      <c r="F185" s="1" t="s">
        <v>7</v>
      </c>
      <c r="G185" s="1" t="s">
        <v>8</v>
      </c>
    </row>
    <row r="186" spans="1:7" x14ac:dyDescent="0.4">
      <c r="A186" s="1">
        <v>3453</v>
      </c>
      <c r="B186" s="1">
        <v>6.2100000000000002E-4</v>
      </c>
      <c r="C186" s="1">
        <v>7.7299999999999994E-2</v>
      </c>
      <c r="D186" s="1">
        <v>17.079999999999998</v>
      </c>
      <c r="E186" s="1">
        <v>0</v>
      </c>
      <c r="F186" s="1" t="s">
        <v>7</v>
      </c>
      <c r="G186" s="1" t="s">
        <v>8</v>
      </c>
    </row>
    <row r="187" spans="1:7" x14ac:dyDescent="0.4">
      <c r="A187" s="1">
        <v>2889</v>
      </c>
      <c r="B187" s="1">
        <v>3.5199999999999999E-4</v>
      </c>
      <c r="C187" s="1">
        <v>9.7299999999999998E-2</v>
      </c>
      <c r="D187" s="1">
        <v>16.93</v>
      </c>
      <c r="E187" s="1">
        <v>0</v>
      </c>
      <c r="F187" s="1" t="s">
        <v>7</v>
      </c>
      <c r="G187" s="1" t="s">
        <v>8</v>
      </c>
    </row>
    <row r="188" spans="1:7" x14ac:dyDescent="0.4">
      <c r="A188" s="1">
        <v>2968</v>
      </c>
      <c r="B188" s="1">
        <v>4.6099999999999998E-4</v>
      </c>
      <c r="C188" s="1">
        <v>0.11899999999999999</v>
      </c>
      <c r="D188" s="1">
        <v>17.45</v>
      </c>
      <c r="E188" s="1">
        <v>0</v>
      </c>
      <c r="F188" s="1" t="s">
        <v>7</v>
      </c>
      <c r="G188" s="1" t="s">
        <v>8</v>
      </c>
    </row>
    <row r="189" spans="1:7" x14ac:dyDescent="0.4">
      <c r="A189" s="1">
        <v>3484</v>
      </c>
      <c r="B189" s="1">
        <v>5.5099999999999995E-4</v>
      </c>
      <c r="C189" s="1">
        <v>9.98E-2</v>
      </c>
      <c r="D189" s="1">
        <v>16.670000000000002</v>
      </c>
      <c r="E189" s="1">
        <v>0</v>
      </c>
      <c r="F189" s="1" t="s">
        <v>7</v>
      </c>
      <c r="G189" s="1" t="s">
        <v>8</v>
      </c>
    </row>
    <row r="190" spans="1:7" x14ac:dyDescent="0.4">
      <c r="A190" s="1">
        <v>2778</v>
      </c>
      <c r="B190" s="1">
        <v>8.4900000000000004E-4</v>
      </c>
      <c r="C190" s="1">
        <v>0.112</v>
      </c>
      <c r="D190" s="1">
        <v>19.45</v>
      </c>
      <c r="E190" s="1">
        <v>0</v>
      </c>
      <c r="F190" s="1" t="s">
        <v>7</v>
      </c>
      <c r="G190" s="1" t="s">
        <v>8</v>
      </c>
    </row>
    <row r="191" spans="1:7" x14ac:dyDescent="0.4">
      <c r="A191" s="1">
        <v>3523</v>
      </c>
      <c r="B191" s="1">
        <v>9.5699999999999995E-4</v>
      </c>
      <c r="C191" s="1">
        <v>0.129</v>
      </c>
      <c r="D191" s="1">
        <v>16.350000000000001</v>
      </c>
      <c r="E191" s="1">
        <v>0</v>
      </c>
      <c r="F191" s="1" t="s">
        <v>7</v>
      </c>
      <c r="G191" s="1" t="s">
        <v>8</v>
      </c>
    </row>
    <row r="192" spans="1:7" x14ac:dyDescent="0.4">
      <c r="A192" s="1">
        <v>3462</v>
      </c>
      <c r="B192" s="1">
        <v>5.3E-3</v>
      </c>
      <c r="C192" s="1">
        <v>0.14799999999999999</v>
      </c>
      <c r="D192" s="1">
        <v>11.47</v>
      </c>
      <c r="E192" s="1">
        <v>1</v>
      </c>
      <c r="F192" s="1" t="s">
        <v>7</v>
      </c>
      <c r="G192" s="1" t="s">
        <v>8</v>
      </c>
    </row>
    <row r="193" spans="1:7" x14ac:dyDescent="0.4">
      <c r="A193" s="1">
        <v>3257</v>
      </c>
      <c r="B193" s="1">
        <v>2.3999999999999998E-3</v>
      </c>
      <c r="C193" s="1">
        <v>0.46</v>
      </c>
      <c r="D193" s="1">
        <v>10.73</v>
      </c>
      <c r="E193" s="1">
        <v>1</v>
      </c>
      <c r="F193" s="1" t="s">
        <v>7</v>
      </c>
      <c r="G193" s="1" t="s">
        <v>8</v>
      </c>
    </row>
    <row r="194" spans="1:7" x14ac:dyDescent="0.4">
      <c r="A194" s="1">
        <v>2994</v>
      </c>
      <c r="B194" s="1">
        <v>7.1999999999999998E-3</v>
      </c>
      <c r="C194" s="1">
        <v>0.28000000000000003</v>
      </c>
      <c r="D194" s="1">
        <v>13.45</v>
      </c>
      <c r="E194" s="1">
        <v>1</v>
      </c>
      <c r="F194" s="1" t="s">
        <v>7</v>
      </c>
      <c r="G194" s="1" t="s">
        <v>8</v>
      </c>
    </row>
    <row r="195" spans="1:7" x14ac:dyDescent="0.4">
      <c r="A195" s="1">
        <v>3212</v>
      </c>
      <c r="B195" s="1">
        <v>1.6000000000000001E-3</v>
      </c>
      <c r="C195" s="1">
        <v>0.378</v>
      </c>
      <c r="D195" s="1">
        <v>12.853999999999999</v>
      </c>
      <c r="E195" s="1">
        <v>1</v>
      </c>
      <c r="F195" s="1" t="s">
        <v>7</v>
      </c>
      <c r="G195" s="1" t="s">
        <v>8</v>
      </c>
    </row>
    <row r="196" spans="1:7" x14ac:dyDescent="0.4">
      <c r="A196" s="1">
        <v>3523</v>
      </c>
      <c r="B196" s="1">
        <v>5.4000000000000003E-3</v>
      </c>
      <c r="C196" s="1">
        <v>0.31900000000000001</v>
      </c>
      <c r="D196" s="1">
        <v>12.43</v>
      </c>
      <c r="E196" s="1">
        <v>1</v>
      </c>
      <c r="F196" s="1" t="s">
        <v>7</v>
      </c>
      <c r="G196" s="1" t="s">
        <v>8</v>
      </c>
    </row>
    <row r="197" spans="1:7" x14ac:dyDescent="0.4">
      <c r="A197" s="1">
        <v>3598</v>
      </c>
      <c r="B197" s="1">
        <v>2.7000000000000001E-3</v>
      </c>
      <c r="C197" s="1">
        <v>0.67</v>
      </c>
      <c r="D197" s="1">
        <v>13.667</v>
      </c>
      <c r="E197" s="1">
        <v>1</v>
      </c>
      <c r="F197" s="1" t="s">
        <v>7</v>
      </c>
      <c r="G197" s="1" t="s">
        <v>8</v>
      </c>
    </row>
    <row r="198" spans="1:7" x14ac:dyDescent="0.4">
      <c r="A198" s="1">
        <v>3142</v>
      </c>
      <c r="B198" s="1">
        <v>1.32E-3</v>
      </c>
      <c r="C198" s="1">
        <v>0.25800000000000001</v>
      </c>
      <c r="D198" s="1">
        <v>14.12</v>
      </c>
      <c r="E198" s="1">
        <v>1</v>
      </c>
      <c r="F198" s="1" t="s">
        <v>7</v>
      </c>
      <c r="G198" s="1" t="s">
        <v>8</v>
      </c>
    </row>
    <row r="199" spans="1:7" x14ac:dyDescent="0.4">
      <c r="A199" s="1">
        <v>3496</v>
      </c>
      <c r="B199" s="1">
        <v>1.25E-3</v>
      </c>
      <c r="C199" s="1">
        <v>0.33600000000000002</v>
      </c>
      <c r="D199" s="1">
        <v>14.94</v>
      </c>
      <c r="E199" s="1">
        <v>1</v>
      </c>
      <c r="F199" s="1" t="s">
        <v>7</v>
      </c>
      <c r="G199" s="1" t="s">
        <v>8</v>
      </c>
    </row>
    <row r="200" spans="1:7" x14ac:dyDescent="0.4">
      <c r="A200" s="1">
        <v>3324</v>
      </c>
      <c r="B200" s="1">
        <v>6.4999999999999997E-3</v>
      </c>
      <c r="C200" s="1">
        <v>0.47099999999999997</v>
      </c>
      <c r="D200" s="1">
        <v>12.78</v>
      </c>
      <c r="E200" s="1">
        <v>1</v>
      </c>
      <c r="F200" s="1" t="s">
        <v>7</v>
      </c>
      <c r="G200" s="1" t="s">
        <v>8</v>
      </c>
    </row>
    <row r="201" spans="1:7" x14ac:dyDescent="0.4">
      <c r="A201" s="1">
        <v>3463</v>
      </c>
      <c r="B201" s="1">
        <v>2.7000000000000001E-3</v>
      </c>
      <c r="C201" s="1">
        <v>0.67500000000000004</v>
      </c>
      <c r="D201" s="1">
        <v>14.776</v>
      </c>
      <c r="E201" s="1">
        <v>1</v>
      </c>
      <c r="F201" s="1" t="s">
        <v>7</v>
      </c>
      <c r="G201" s="1" t="s">
        <v>8</v>
      </c>
    </row>
    <row r="202" spans="1:7" x14ac:dyDescent="0.4">
      <c r="A202" s="1">
        <v>39000</v>
      </c>
      <c r="B202" s="1">
        <v>204000</v>
      </c>
      <c r="C202" s="1">
        <v>10.6</v>
      </c>
      <c r="D202" s="1">
        <v>-4.7</v>
      </c>
      <c r="E202" s="1">
        <v>3</v>
      </c>
      <c r="F202" s="1" t="s">
        <v>17</v>
      </c>
      <c r="G202" s="1" t="s">
        <v>18</v>
      </c>
    </row>
    <row r="203" spans="1:7" x14ac:dyDescent="0.4">
      <c r="A203" s="1">
        <v>36108</v>
      </c>
      <c r="B203" s="1">
        <v>198000</v>
      </c>
      <c r="C203" s="1">
        <v>10.199999999999999</v>
      </c>
      <c r="D203" s="1">
        <v>-4.4000000000000004</v>
      </c>
      <c r="E203" s="1">
        <v>3</v>
      </c>
      <c r="F203" s="1" t="s">
        <v>17</v>
      </c>
      <c r="G203" s="1" t="s">
        <v>18</v>
      </c>
    </row>
    <row r="204" spans="1:7" x14ac:dyDescent="0.4">
      <c r="A204" s="1">
        <v>40000</v>
      </c>
      <c r="B204" s="1">
        <v>813000</v>
      </c>
      <c r="C204" s="1">
        <v>14</v>
      </c>
      <c r="D204" s="1">
        <v>-6.23</v>
      </c>
      <c r="E204" s="1">
        <v>4</v>
      </c>
      <c r="F204" s="1" t="s">
        <v>17</v>
      </c>
      <c r="G204" s="1" t="s">
        <v>18</v>
      </c>
    </row>
    <row r="205" spans="1:7" x14ac:dyDescent="0.4">
      <c r="A205" s="1">
        <v>23000</v>
      </c>
      <c r="B205" s="1">
        <v>127000</v>
      </c>
      <c r="C205" s="1">
        <v>36</v>
      </c>
      <c r="D205" s="1">
        <v>-5.76</v>
      </c>
      <c r="E205" s="1">
        <v>4</v>
      </c>
      <c r="F205" s="1" t="s">
        <v>17</v>
      </c>
      <c r="G205" s="1" t="s">
        <v>18</v>
      </c>
    </row>
    <row r="206" spans="1:7" x14ac:dyDescent="0.4">
      <c r="A206" s="1">
        <v>17120</v>
      </c>
      <c r="B206" s="1">
        <v>235000</v>
      </c>
      <c r="C206" s="1">
        <v>83</v>
      </c>
      <c r="D206" s="1">
        <v>-6.89</v>
      </c>
      <c r="E206" s="1">
        <v>4</v>
      </c>
      <c r="F206" s="1" t="s">
        <v>17</v>
      </c>
      <c r="G206" s="1" t="s">
        <v>18</v>
      </c>
    </row>
    <row r="207" spans="1:7" x14ac:dyDescent="0.4">
      <c r="A207" s="1">
        <v>11096</v>
      </c>
      <c r="B207" s="1">
        <v>112000</v>
      </c>
      <c r="C207" s="1">
        <v>12</v>
      </c>
      <c r="D207" s="1">
        <v>-5.91</v>
      </c>
      <c r="E207" s="1">
        <v>4</v>
      </c>
      <c r="F207" s="1" t="s">
        <v>17</v>
      </c>
      <c r="G207" s="1" t="s">
        <v>18</v>
      </c>
    </row>
    <row r="208" spans="1:7" x14ac:dyDescent="0.4">
      <c r="A208" s="1">
        <v>14245</v>
      </c>
      <c r="B208" s="1">
        <v>231000</v>
      </c>
      <c r="C208" s="1">
        <v>42</v>
      </c>
      <c r="D208" s="1">
        <v>-6.12</v>
      </c>
      <c r="E208" s="1">
        <v>4</v>
      </c>
      <c r="F208" s="1" t="s">
        <v>17</v>
      </c>
      <c r="G208" s="1" t="s">
        <v>18</v>
      </c>
    </row>
    <row r="209" spans="1:7" x14ac:dyDescent="0.4">
      <c r="A209" s="1">
        <v>24630</v>
      </c>
      <c r="B209" s="1">
        <v>363000</v>
      </c>
      <c r="C209" s="1">
        <v>63</v>
      </c>
      <c r="D209" s="1">
        <v>-5.83</v>
      </c>
      <c r="E209" s="1">
        <v>4</v>
      </c>
      <c r="F209" s="1" t="s">
        <v>17</v>
      </c>
      <c r="G209" s="1" t="s">
        <v>18</v>
      </c>
    </row>
    <row r="210" spans="1:7" x14ac:dyDescent="0.4">
      <c r="A210" s="1">
        <v>12893</v>
      </c>
      <c r="B210" s="1">
        <v>184000</v>
      </c>
      <c r="C210" s="1">
        <v>36</v>
      </c>
      <c r="D210" s="1">
        <v>-6.34</v>
      </c>
      <c r="E210" s="1">
        <v>4</v>
      </c>
      <c r="F210" s="1" t="s">
        <v>17</v>
      </c>
      <c r="G210" s="1" t="s">
        <v>18</v>
      </c>
    </row>
    <row r="211" spans="1:7" x14ac:dyDescent="0.4">
      <c r="A211" s="1">
        <v>24345</v>
      </c>
      <c r="B211" s="1">
        <v>142000</v>
      </c>
      <c r="C211" s="1">
        <v>57</v>
      </c>
      <c r="D211" s="1">
        <v>-6.24</v>
      </c>
      <c r="E211" s="1">
        <v>4</v>
      </c>
      <c r="F211" s="1" t="s">
        <v>17</v>
      </c>
      <c r="G211" s="1" t="s">
        <v>18</v>
      </c>
    </row>
    <row r="212" spans="1:7" x14ac:dyDescent="0.4">
      <c r="A212" s="1">
        <v>33421</v>
      </c>
      <c r="B212" s="1">
        <v>352000</v>
      </c>
      <c r="C212" s="1">
        <v>67</v>
      </c>
      <c r="D212" s="1">
        <v>-5.79</v>
      </c>
      <c r="E212" s="1">
        <v>4</v>
      </c>
      <c r="F212" s="1" t="s">
        <v>17</v>
      </c>
      <c r="G212" s="1" t="s">
        <v>18</v>
      </c>
    </row>
    <row r="213" spans="1:7" x14ac:dyDescent="0.4">
      <c r="A213" s="1">
        <v>37800</v>
      </c>
      <c r="B213" s="1">
        <v>202900</v>
      </c>
      <c r="C213" s="1">
        <v>6.86</v>
      </c>
      <c r="D213" s="1">
        <v>-4.5599999999999996</v>
      </c>
      <c r="E213" s="1">
        <v>3</v>
      </c>
      <c r="F213" s="1" t="s">
        <v>17</v>
      </c>
      <c r="G213" s="1" t="s">
        <v>18</v>
      </c>
    </row>
    <row r="214" spans="1:7" x14ac:dyDescent="0.4">
      <c r="A214" s="1">
        <v>25390</v>
      </c>
      <c r="B214" s="1">
        <v>223000</v>
      </c>
      <c r="C214" s="1">
        <v>57</v>
      </c>
      <c r="D214" s="1">
        <v>-5.92</v>
      </c>
      <c r="E214" s="1">
        <v>4</v>
      </c>
      <c r="F214" s="1" t="s">
        <v>17</v>
      </c>
      <c r="G214" s="1" t="s">
        <v>18</v>
      </c>
    </row>
    <row r="215" spans="1:7" x14ac:dyDescent="0.4">
      <c r="A215" s="1">
        <v>11567</v>
      </c>
      <c r="B215" s="1">
        <v>251000</v>
      </c>
      <c r="C215" s="1">
        <v>36</v>
      </c>
      <c r="D215" s="1">
        <v>-6.2450000000000001</v>
      </c>
      <c r="E215" s="1">
        <v>4</v>
      </c>
      <c r="F215" s="1" t="s">
        <v>17</v>
      </c>
      <c r="G215" s="1" t="s">
        <v>18</v>
      </c>
    </row>
    <row r="216" spans="1:7" x14ac:dyDescent="0.4">
      <c r="A216" s="1">
        <v>12675</v>
      </c>
      <c r="B216" s="1">
        <v>452000</v>
      </c>
      <c r="C216" s="1">
        <v>83</v>
      </c>
      <c r="D216" s="1">
        <v>-5.62</v>
      </c>
      <c r="E216" s="1">
        <v>4</v>
      </c>
      <c r="F216" s="1" t="s">
        <v>17</v>
      </c>
      <c r="G216" s="1" t="s">
        <v>18</v>
      </c>
    </row>
    <row r="217" spans="1:7" x14ac:dyDescent="0.4">
      <c r="A217" s="1">
        <v>5752</v>
      </c>
      <c r="B217" s="1">
        <v>245000</v>
      </c>
      <c r="C217" s="1">
        <v>97</v>
      </c>
      <c r="D217" s="1">
        <v>-6.63</v>
      </c>
      <c r="E217" s="1">
        <v>4</v>
      </c>
      <c r="F217" s="1" t="s">
        <v>17</v>
      </c>
      <c r="G217" s="1" t="s">
        <v>18</v>
      </c>
    </row>
    <row r="218" spans="1:7" x14ac:dyDescent="0.4">
      <c r="A218" s="1">
        <v>8927</v>
      </c>
      <c r="B218" s="1">
        <v>239000</v>
      </c>
      <c r="C218" s="1">
        <v>35</v>
      </c>
      <c r="D218" s="1">
        <v>-7.34</v>
      </c>
      <c r="E218" s="1">
        <v>4</v>
      </c>
      <c r="F218" s="1" t="s">
        <v>17</v>
      </c>
      <c r="G218" s="1" t="s">
        <v>18</v>
      </c>
    </row>
    <row r="219" spans="1:7" x14ac:dyDescent="0.4">
      <c r="A219" s="1">
        <v>7282</v>
      </c>
      <c r="B219" s="1">
        <v>131000</v>
      </c>
      <c r="C219" s="1">
        <v>24</v>
      </c>
      <c r="D219" s="1">
        <v>-7.22</v>
      </c>
      <c r="E219" s="1">
        <v>4</v>
      </c>
      <c r="F219" s="1" t="s">
        <v>17</v>
      </c>
      <c r="G219" s="1" t="s">
        <v>18</v>
      </c>
    </row>
    <row r="220" spans="1:7" x14ac:dyDescent="0.4">
      <c r="A220" s="1">
        <v>19923</v>
      </c>
      <c r="B220" s="1">
        <v>152000</v>
      </c>
      <c r="C220" s="1">
        <v>73</v>
      </c>
      <c r="D220" s="1">
        <v>-5.69</v>
      </c>
      <c r="E220" s="1">
        <v>4</v>
      </c>
      <c r="F220" s="1" t="s">
        <v>17</v>
      </c>
      <c r="G220" s="1" t="s">
        <v>18</v>
      </c>
    </row>
    <row r="221" spans="1:7" x14ac:dyDescent="0.4">
      <c r="A221" s="1">
        <v>26373</v>
      </c>
      <c r="B221" s="1">
        <v>198000</v>
      </c>
      <c r="C221" s="1">
        <v>39</v>
      </c>
      <c r="D221" s="1">
        <v>-5.83</v>
      </c>
      <c r="E221" s="1">
        <v>4</v>
      </c>
      <c r="F221" s="1" t="s">
        <v>17</v>
      </c>
      <c r="G221" s="1" t="s">
        <v>18</v>
      </c>
    </row>
    <row r="222" spans="1:7" x14ac:dyDescent="0.4">
      <c r="A222" s="1">
        <v>17383</v>
      </c>
      <c r="B222" s="1">
        <v>342900</v>
      </c>
      <c r="C222" s="1">
        <v>30</v>
      </c>
      <c r="D222" s="1">
        <v>-6.09</v>
      </c>
      <c r="E222" s="1">
        <v>4</v>
      </c>
      <c r="F222" s="1" t="s">
        <v>17</v>
      </c>
      <c r="G222" s="1" t="s">
        <v>18</v>
      </c>
    </row>
    <row r="223" spans="1:7" x14ac:dyDescent="0.4">
      <c r="A223" s="1">
        <v>9373</v>
      </c>
      <c r="B223" s="1">
        <v>424520</v>
      </c>
      <c r="C223" s="1">
        <v>24</v>
      </c>
      <c r="D223" s="1">
        <v>-5.99</v>
      </c>
      <c r="E223" s="1">
        <v>4</v>
      </c>
      <c r="F223" s="1" t="s">
        <v>17</v>
      </c>
      <c r="G223" s="1" t="s">
        <v>18</v>
      </c>
    </row>
    <row r="224" spans="1:7" x14ac:dyDescent="0.4">
      <c r="A224" s="1">
        <v>18000</v>
      </c>
      <c r="B224" s="1">
        <v>200000</v>
      </c>
      <c r="C224" s="1">
        <v>1045</v>
      </c>
      <c r="D224" s="1">
        <v>-8.3000000000000007</v>
      </c>
      <c r="E224" s="1">
        <v>5</v>
      </c>
      <c r="F224" s="1" t="s">
        <v>17</v>
      </c>
      <c r="G224" s="1" t="s">
        <v>18</v>
      </c>
    </row>
    <row r="225" spans="1:7" x14ac:dyDescent="0.4">
      <c r="A225" s="1">
        <v>34190</v>
      </c>
      <c r="B225" s="1">
        <v>198200</v>
      </c>
      <c r="C225" s="1">
        <v>6.39</v>
      </c>
      <c r="D225" s="1">
        <v>-4.57</v>
      </c>
      <c r="E225" s="1">
        <v>3</v>
      </c>
      <c r="F225" s="1" t="s">
        <v>17</v>
      </c>
      <c r="G225" s="1" t="s">
        <v>18</v>
      </c>
    </row>
    <row r="226" spans="1:7" x14ac:dyDescent="0.4">
      <c r="A226" s="1">
        <v>32460</v>
      </c>
      <c r="B226" s="1">
        <v>173800</v>
      </c>
      <c r="C226" s="1">
        <v>6.2370000000000001</v>
      </c>
      <c r="D226" s="1">
        <v>-4.3600000000000003</v>
      </c>
      <c r="E226" s="1">
        <v>3</v>
      </c>
      <c r="F226" s="1" t="s">
        <v>17</v>
      </c>
      <c r="G226" s="1" t="s">
        <v>18</v>
      </c>
    </row>
    <row r="227" spans="1:7" x14ac:dyDescent="0.4">
      <c r="A227" s="1">
        <v>23678</v>
      </c>
      <c r="B227" s="1">
        <v>244290</v>
      </c>
      <c r="C227" s="1">
        <v>35</v>
      </c>
      <c r="D227" s="1">
        <v>-6.27</v>
      </c>
      <c r="E227" s="1">
        <v>4</v>
      </c>
      <c r="F227" s="1" t="s">
        <v>17</v>
      </c>
      <c r="G227" s="1" t="s">
        <v>18</v>
      </c>
    </row>
    <row r="228" spans="1:7" x14ac:dyDescent="0.4">
      <c r="A228" s="1">
        <v>12749</v>
      </c>
      <c r="B228" s="1">
        <v>332520</v>
      </c>
      <c r="C228" s="1">
        <v>76</v>
      </c>
      <c r="D228" s="1">
        <v>-7.02</v>
      </c>
      <c r="E228" s="1">
        <v>4</v>
      </c>
      <c r="F228" s="1" t="s">
        <v>17</v>
      </c>
      <c r="G228" s="1" t="s">
        <v>18</v>
      </c>
    </row>
    <row r="229" spans="1:7" x14ac:dyDescent="0.4">
      <c r="A229" s="1">
        <v>9383</v>
      </c>
      <c r="B229" s="1">
        <v>342940</v>
      </c>
      <c r="C229" s="1">
        <v>98</v>
      </c>
      <c r="D229" s="1">
        <v>-6.98</v>
      </c>
      <c r="E229" s="1">
        <v>4</v>
      </c>
      <c r="F229" s="1" t="s">
        <v>17</v>
      </c>
      <c r="G229" s="1" t="s">
        <v>18</v>
      </c>
    </row>
    <row r="230" spans="1:7" x14ac:dyDescent="0.4">
      <c r="A230" s="1">
        <v>23440</v>
      </c>
      <c r="B230" s="1">
        <v>537430</v>
      </c>
      <c r="C230" s="1">
        <v>81</v>
      </c>
      <c r="D230" s="1">
        <v>-5.9749999999999996</v>
      </c>
      <c r="E230" s="1">
        <v>4</v>
      </c>
      <c r="F230" s="1" t="s">
        <v>17</v>
      </c>
      <c r="G230" s="1" t="s">
        <v>18</v>
      </c>
    </row>
    <row r="231" spans="1:7" x14ac:dyDescent="0.4">
      <c r="A231" s="1">
        <v>16787</v>
      </c>
      <c r="B231" s="1">
        <v>246730</v>
      </c>
      <c r="C231" s="1">
        <v>62</v>
      </c>
      <c r="D231" s="1">
        <v>-6.35</v>
      </c>
      <c r="E231" s="1">
        <v>4</v>
      </c>
      <c r="F231" s="1" t="s">
        <v>17</v>
      </c>
      <c r="G231" s="1" t="s">
        <v>18</v>
      </c>
    </row>
    <row r="232" spans="1:7" x14ac:dyDescent="0.4">
      <c r="A232" s="1">
        <v>18734</v>
      </c>
      <c r="B232" s="1">
        <v>224780</v>
      </c>
      <c r="C232" s="1">
        <v>46</v>
      </c>
      <c r="D232" s="1">
        <v>-7.45</v>
      </c>
      <c r="E232" s="1">
        <v>4</v>
      </c>
      <c r="F232" s="1" t="s">
        <v>17</v>
      </c>
      <c r="G232" s="1" t="s">
        <v>18</v>
      </c>
    </row>
    <row r="233" spans="1:7" x14ac:dyDescent="0.4">
      <c r="A233" s="1">
        <v>9892</v>
      </c>
      <c r="B233" s="1">
        <v>593900</v>
      </c>
      <c r="C233" s="1">
        <v>80</v>
      </c>
      <c r="D233" s="1">
        <v>-7.2619999999999996</v>
      </c>
      <c r="E233" s="1">
        <v>4</v>
      </c>
      <c r="F233" s="1" t="s">
        <v>17</v>
      </c>
      <c r="G233" s="1" t="s">
        <v>18</v>
      </c>
    </row>
    <row r="234" spans="1:7" x14ac:dyDescent="0.4">
      <c r="A234" s="1">
        <v>10930</v>
      </c>
      <c r="B234" s="1">
        <v>783930</v>
      </c>
      <c r="C234" s="1">
        <v>25</v>
      </c>
      <c r="D234" s="1">
        <v>-6.2240000000000002</v>
      </c>
      <c r="E234" s="1">
        <v>4</v>
      </c>
      <c r="F234" s="1" t="s">
        <v>17</v>
      </c>
      <c r="G234" s="1" t="s">
        <v>18</v>
      </c>
    </row>
    <row r="235" spans="1:7" x14ac:dyDescent="0.4">
      <c r="A235" s="1">
        <v>23095</v>
      </c>
      <c r="B235" s="1">
        <v>347820</v>
      </c>
      <c r="C235" s="1">
        <v>86</v>
      </c>
      <c r="D235" s="1">
        <v>-5.9050000000000002</v>
      </c>
      <c r="E235" s="1">
        <v>4</v>
      </c>
      <c r="F235" s="1" t="s">
        <v>17</v>
      </c>
      <c r="G235" s="1" t="s">
        <v>18</v>
      </c>
    </row>
    <row r="236" spans="1:7" x14ac:dyDescent="0.4">
      <c r="A236" s="1">
        <v>21738</v>
      </c>
      <c r="B236" s="1">
        <v>748890</v>
      </c>
      <c r="C236" s="1">
        <v>92</v>
      </c>
      <c r="D236" s="1">
        <v>-7.3460000000000001</v>
      </c>
      <c r="E236" s="1">
        <v>4</v>
      </c>
      <c r="F236" s="1" t="s">
        <v>17</v>
      </c>
      <c r="G236" s="1" t="s">
        <v>18</v>
      </c>
    </row>
    <row r="237" spans="1:7" x14ac:dyDescent="0.4">
      <c r="A237" s="1">
        <v>38234</v>
      </c>
      <c r="B237" s="1">
        <v>272830</v>
      </c>
      <c r="C237" s="1">
        <v>1356</v>
      </c>
      <c r="D237" s="1">
        <v>-9.2899999999999991</v>
      </c>
      <c r="E237" s="1">
        <v>5</v>
      </c>
      <c r="F237" s="1" t="s">
        <v>17</v>
      </c>
      <c r="G237" s="1" t="s">
        <v>18</v>
      </c>
    </row>
    <row r="238" spans="1:7" x14ac:dyDescent="0.4">
      <c r="A238" s="1">
        <v>32489</v>
      </c>
      <c r="B238" s="1">
        <v>648430</v>
      </c>
      <c r="C238" s="1">
        <v>1948.5</v>
      </c>
      <c r="D238" s="1">
        <v>-10.84</v>
      </c>
      <c r="E238" s="1">
        <v>5</v>
      </c>
      <c r="F238" s="1" t="s">
        <v>17</v>
      </c>
      <c r="G238" s="1" t="s">
        <v>18</v>
      </c>
    </row>
    <row r="239" spans="1:7" x14ac:dyDescent="0.4">
      <c r="A239" s="1">
        <v>38940</v>
      </c>
      <c r="B239" s="1">
        <v>374830</v>
      </c>
      <c r="C239" s="1">
        <v>1356</v>
      </c>
      <c r="D239" s="1">
        <v>-9.93</v>
      </c>
      <c r="E239" s="1">
        <v>5</v>
      </c>
      <c r="F239" s="1" t="s">
        <v>17</v>
      </c>
      <c r="G239" s="1" t="s">
        <v>18</v>
      </c>
    </row>
    <row r="240" spans="1:7" x14ac:dyDescent="0.4">
      <c r="A240" s="1">
        <v>30839</v>
      </c>
      <c r="B240" s="1">
        <v>834042</v>
      </c>
      <c r="C240" s="1">
        <v>1194</v>
      </c>
      <c r="D240" s="1">
        <v>-10.63</v>
      </c>
      <c r="E240" s="1">
        <v>5</v>
      </c>
      <c r="F240" s="1" t="s">
        <v>17</v>
      </c>
      <c r="G240" s="1" t="s">
        <v>18</v>
      </c>
    </row>
    <row r="241" spans="1:7" x14ac:dyDescent="0.4">
      <c r="A241" s="1">
        <v>37882</v>
      </c>
      <c r="B241" s="1">
        <v>294903</v>
      </c>
      <c r="C241" s="1">
        <v>1783</v>
      </c>
      <c r="D241" s="1">
        <v>-7.8</v>
      </c>
      <c r="E241" s="1">
        <v>5</v>
      </c>
      <c r="F241" s="1" t="s">
        <v>17</v>
      </c>
      <c r="G241" s="1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class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Geddes</dc:creator>
  <cp:lastModifiedBy>William Geddes</cp:lastModifiedBy>
  <dcterms:created xsi:type="dcterms:W3CDTF">2024-04-01T14:09:59Z</dcterms:created>
  <dcterms:modified xsi:type="dcterms:W3CDTF">2024-04-02T20:15:58Z</dcterms:modified>
</cp:coreProperties>
</file>