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Escritorio\NILSON\"/>
    </mc:Choice>
  </mc:AlternateContent>
  <bookViews>
    <workbookView xWindow="0" yWindow="0" windowWidth="23040" windowHeight="9330"/>
  </bookViews>
  <sheets>
    <sheet name="Reporte Total_Nuevo" sheetId="1" r:id="rId1"/>
  </sheets>
  <definedNames>
    <definedName name="_xlnm._FilterDatabase" localSheetId="0" hidden="1">'Reporte Total_Nuevo'!$A$6:$P$79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1" i="1" l="1"/>
  <c r="P76" i="1"/>
  <c r="P82" i="1" l="1"/>
  <c r="P16" i="1"/>
  <c r="P24" i="1"/>
  <c r="P31" i="1"/>
  <c r="P59" i="1"/>
  <c r="P43" i="1"/>
  <c r="P37" i="1"/>
  <c r="P51" i="1"/>
  <c r="P58" i="1"/>
  <c r="P50" i="1"/>
  <c r="P64" i="1"/>
  <c r="P39" i="1"/>
  <c r="P52" i="1"/>
  <c r="P20" i="1"/>
  <c r="P62" i="1"/>
  <c r="P56" i="1"/>
  <c r="P60" i="1"/>
  <c r="P49" i="1"/>
  <c r="P17" i="1"/>
  <c r="P12" i="1"/>
  <c r="P14" i="1"/>
  <c r="P74" i="1"/>
  <c r="P40" i="1"/>
  <c r="P66" i="1"/>
  <c r="P36" i="1"/>
  <c r="P53" i="1"/>
  <c r="P68" i="1"/>
  <c r="P28" i="1"/>
  <c r="P19" i="1"/>
  <c r="P32" i="1"/>
  <c r="P78" i="1"/>
  <c r="P75" i="1"/>
  <c r="P70" i="1"/>
  <c r="P65" i="1"/>
  <c r="P22" i="1"/>
  <c r="P8" i="1"/>
  <c r="P11" i="1"/>
  <c r="P30" i="1"/>
  <c r="P38" i="1"/>
  <c r="P47" i="1"/>
  <c r="P26" i="1"/>
  <c r="P69" i="1"/>
  <c r="P42" i="1"/>
  <c r="P54" i="1"/>
  <c r="P29" i="1"/>
  <c r="P15" i="1"/>
  <c r="P73" i="1"/>
  <c r="P10" i="1"/>
  <c r="P9" i="1"/>
  <c r="P48" i="1"/>
  <c r="P67" i="1"/>
  <c r="P72" i="1"/>
  <c r="P23" i="1"/>
  <c r="P7" i="1"/>
  <c r="P13" i="1"/>
  <c r="P44" i="1"/>
  <c r="P79" i="1"/>
  <c r="P55" i="1"/>
  <c r="P61" i="1"/>
  <c r="P46" i="1"/>
  <c r="P45" i="1"/>
  <c r="P34" i="1"/>
  <c r="P35" i="1"/>
  <c r="P71" i="1"/>
  <c r="P77" i="1"/>
  <c r="P33" i="1"/>
  <c r="P41" i="1"/>
  <c r="P27" i="1"/>
  <c r="P25" i="1"/>
  <c r="P63" i="1"/>
  <c r="P57" i="1"/>
  <c r="P21" i="1"/>
  <c r="P18" i="1"/>
  <c r="O16" i="1"/>
  <c r="O24" i="1"/>
  <c r="O31" i="1"/>
  <c r="O59" i="1"/>
  <c r="O43" i="1"/>
  <c r="O37" i="1"/>
  <c r="O51" i="1"/>
  <c r="O58" i="1"/>
  <c r="O50" i="1"/>
  <c r="O64" i="1"/>
  <c r="O39" i="1"/>
  <c r="O52" i="1"/>
  <c r="O20" i="1"/>
  <c r="O62" i="1"/>
  <c r="O56" i="1"/>
  <c r="O60" i="1"/>
  <c r="O49" i="1"/>
  <c r="O17" i="1"/>
  <c r="O12" i="1"/>
  <c r="O14" i="1"/>
  <c r="O74" i="1"/>
  <c r="O40" i="1"/>
  <c r="O66" i="1"/>
  <c r="O36" i="1"/>
  <c r="O53" i="1"/>
  <c r="O68" i="1"/>
  <c r="O28" i="1"/>
  <c r="O19" i="1"/>
  <c r="O32" i="1"/>
  <c r="O78" i="1"/>
  <c r="O75" i="1"/>
  <c r="O70" i="1"/>
  <c r="O65" i="1"/>
  <c r="O22" i="1"/>
  <c r="O8" i="1"/>
  <c r="O11" i="1"/>
  <c r="O30" i="1"/>
  <c r="O38" i="1"/>
  <c r="O47" i="1"/>
  <c r="O76" i="1"/>
  <c r="O26" i="1"/>
  <c r="O69" i="1"/>
  <c r="O42" i="1"/>
  <c r="O54" i="1"/>
  <c r="O29" i="1"/>
  <c r="O15" i="1"/>
  <c r="O73" i="1"/>
  <c r="O10" i="1"/>
  <c r="O9" i="1"/>
  <c r="O48" i="1"/>
  <c r="O67" i="1"/>
  <c r="O72" i="1"/>
  <c r="O23" i="1"/>
  <c r="O7" i="1"/>
  <c r="O13" i="1"/>
  <c r="O44" i="1"/>
  <c r="O79" i="1"/>
  <c r="O55" i="1"/>
  <c r="O61" i="1"/>
  <c r="O46" i="1"/>
  <c r="O45" i="1"/>
  <c r="O34" i="1"/>
  <c r="O35" i="1"/>
  <c r="O77" i="1"/>
  <c r="O33" i="1"/>
  <c r="O41" i="1"/>
  <c r="O27" i="1"/>
  <c r="O25" i="1"/>
  <c r="O63" i="1"/>
  <c r="O57" i="1"/>
  <c r="O21" i="1"/>
  <c r="O82" i="1"/>
  <c r="O18" i="1"/>
</calcChain>
</file>

<file path=xl/sharedStrings.xml><?xml version="1.0" encoding="utf-8"?>
<sst xmlns="http://schemas.openxmlformats.org/spreadsheetml/2006/main" count="191" uniqueCount="94">
  <si>
    <t xml:space="preserve">Recursos Minerales Totales - Inmaculada - Diciembre 2023 </t>
  </si>
  <si>
    <t>Fecha: 25/12/2023</t>
  </si>
  <si>
    <t>Cutoff 131 g/t Ag Equivalente</t>
  </si>
  <si>
    <t>Veta</t>
  </si>
  <si>
    <t>Veta Millet</t>
  </si>
  <si>
    <t>Veta Angela NE</t>
  </si>
  <si>
    <t>Veta Angela</t>
  </si>
  <si>
    <t>Veta Naty</t>
  </si>
  <si>
    <t>Veta Lady</t>
  </si>
  <si>
    <t>Veta Juliana NE</t>
  </si>
  <si>
    <t>Veta Martha</t>
  </si>
  <si>
    <t>Veta Veronica</t>
  </si>
  <si>
    <t>Veta Salvador</t>
  </si>
  <si>
    <t>Veta Alessandra</t>
  </si>
  <si>
    <t>Veta Tula</t>
  </si>
  <si>
    <t>Veta Lucy</t>
  </si>
  <si>
    <t>Veta Shakira Este</t>
  </si>
  <si>
    <t>Veta Divina</t>
  </si>
  <si>
    <t>Veta Susana-Beatriz</t>
  </si>
  <si>
    <t>Veta Bety</t>
  </si>
  <si>
    <t>Veta Tensional Lourdes</t>
  </si>
  <si>
    <t>Veta Thalia</t>
  </si>
  <si>
    <t>Veta Sandra</t>
  </si>
  <si>
    <t>Veta Juliana NE Piso</t>
  </si>
  <si>
    <t>Veta Cimoide Angela SW</t>
  </si>
  <si>
    <t>Veta Jose</t>
  </si>
  <si>
    <t>Veta Keyla</t>
  </si>
  <si>
    <t>Veta Barbara</t>
  </si>
  <si>
    <t>Veta Extension Millet</t>
  </si>
  <si>
    <t>Veta Gera</t>
  </si>
  <si>
    <t>Veta Dora</t>
  </si>
  <si>
    <t>Veta Lucy II</t>
  </si>
  <si>
    <t>Veta Juliana NE Techo</t>
  </si>
  <si>
    <t>Ramal 4 - Angela</t>
  </si>
  <si>
    <t>Veta Lola</t>
  </si>
  <si>
    <t>Veta Peta</t>
  </si>
  <si>
    <t>Veta Lupe</t>
  </si>
  <si>
    <t>Veta Splay Angela</t>
  </si>
  <si>
    <t>Veta Shakira Oeste</t>
  </si>
  <si>
    <t>Veta Pilar</t>
  </si>
  <si>
    <t>Veta Angela Conexion</t>
  </si>
  <si>
    <t>Veta Juliana Sur</t>
  </si>
  <si>
    <t>Veta Juliana</t>
  </si>
  <si>
    <t>Veta Brenda</t>
  </si>
  <si>
    <t>Veta Lucrecia</t>
  </si>
  <si>
    <t>Veta Thalia Techo</t>
  </si>
  <si>
    <t>Veta Lady Sur</t>
  </si>
  <si>
    <t>Veta Lady Norte</t>
  </si>
  <si>
    <t>Veta Olga</t>
  </si>
  <si>
    <t>Veta Perla</t>
  </si>
  <si>
    <t>Veta Noelia</t>
  </si>
  <si>
    <t>Ramal 1 - Angela</t>
  </si>
  <si>
    <t>Veta Nora</t>
  </si>
  <si>
    <t>Veta Sheyla</t>
  </si>
  <si>
    <t>Ramal 3 - Angela</t>
  </si>
  <si>
    <t>Veta Juliana NE Split</t>
  </si>
  <si>
    <t>Veta Split Salvador</t>
  </si>
  <si>
    <t>Veta Lourdes</t>
  </si>
  <si>
    <t>Veta Rosario</t>
  </si>
  <si>
    <t>Veta Tensional Lourdes II</t>
  </si>
  <si>
    <t>Sigmoide Susana Beatriz</t>
  </si>
  <si>
    <t>Ramal Piso Angela NE</t>
  </si>
  <si>
    <t>Veta Tensional</t>
  </si>
  <si>
    <t>Veta Rosy</t>
  </si>
  <si>
    <t>Veta Diana</t>
  </si>
  <si>
    <t>Veta Lizina</t>
  </si>
  <si>
    <t>Ramal 6 - Angela</t>
  </si>
  <si>
    <t>Veta Rubi</t>
  </si>
  <si>
    <t>Veta Angela NE_Split1</t>
  </si>
  <si>
    <t>Veta Angela NE_Split2</t>
  </si>
  <si>
    <t>Ramal 5 - Angela</t>
  </si>
  <si>
    <t>Veta Ross</t>
  </si>
  <si>
    <t>Ramal 2 - Angela</t>
  </si>
  <si>
    <t>Veta Luciana</t>
  </si>
  <si>
    <t>Veta Mirella</t>
  </si>
  <si>
    <t>Ramal 7- Angela</t>
  </si>
  <si>
    <t>Veta Xiomara</t>
  </si>
  <si>
    <t>Total Vetas</t>
  </si>
  <si>
    <t>VP Ag</t>
  </si>
  <si>
    <t>$/g</t>
  </si>
  <si>
    <t>VP Au</t>
  </si>
  <si>
    <t>Cutoff Marg</t>
  </si>
  <si>
    <t>$/t</t>
  </si>
  <si>
    <t>g/t Ag Equivalente</t>
  </si>
  <si>
    <t>Ratio</t>
  </si>
  <si>
    <t>VALIDACION</t>
  </si>
  <si>
    <t>ACTUAL</t>
  </si>
  <si>
    <t>Recursos (t)</t>
  </si>
  <si>
    <t>Pot (m)</t>
  </si>
  <si>
    <t>Ag (g/t)</t>
  </si>
  <si>
    <t>Au (g/t)</t>
  </si>
  <si>
    <t>Ag Eq (g/t)</t>
  </si>
  <si>
    <t>Ag Eq (M Oz)</t>
  </si>
  <si>
    <t>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</si>
</sst>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2"/>
      <name val="Arial"/>
      <charset val="1"/>
    </font>
    <font>
      <b/>
      <sz val="10"/>
      <name val="Arial"/>
      <charset val="1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0" xfId="0" applyFont="1" applyFill="1" applyBorder="1" applyAlignment="1" applyProtection="1"/>
    <xf numFmtId="3" fontId="2" fillId="2" borderId="0" xfId="0" applyNumberFormat="1" applyFont="1" applyFill="1" applyBorder="1" applyAlignment="1" applyProtection="1"/>
    <xf numFmtId="2" fontId="2" fillId="2" borderId="0" xfId="0" applyNumberFormat="1" applyFont="1" applyFill="1" applyBorder="1" applyAlignment="1" applyProtection="1"/>
    <xf numFmtId="0" fontId="2" fillId="2" borderId="0" xfId="0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/>
    <xf numFmtId="3" fontId="4" fillId="2" borderId="0" xfId="0" applyNumberFormat="1" applyFont="1" applyFill="1" applyBorder="1" applyAlignment="1" applyProtection="1"/>
    <xf numFmtId="2" fontId="4" fillId="2" borderId="0" xfId="0" applyNumberFormat="1" applyFont="1" applyFill="1" applyBorder="1" applyAlignment="1" applyProtection="1"/>
    <xf numFmtId="0" fontId="4" fillId="2" borderId="2" xfId="0" applyFont="1" applyFill="1" applyBorder="1" applyAlignment="1" applyProtection="1"/>
    <xf numFmtId="0" fontId="2" fillId="2" borderId="3" xfId="0" applyFont="1" applyFill="1" applyBorder="1" applyAlignment="1" applyProtection="1"/>
    <xf numFmtId="0" fontId="4" fillId="2" borderId="1" xfId="0" applyFont="1" applyFill="1" applyBorder="1" applyAlignment="1" applyProtection="1"/>
    <xf numFmtId="0" fontId="2" fillId="2" borderId="4" xfId="0" applyFont="1" applyFill="1" applyBorder="1" applyAlignment="1" applyProtection="1"/>
    <xf numFmtId="2" fontId="4" fillId="2" borderId="1" xfId="0" applyNumberFormat="1" applyFont="1" applyFill="1" applyBorder="1" applyAlignment="1" applyProtection="1"/>
    <xf numFmtId="0" fontId="5" fillId="3" borderId="0" xfId="0" applyFont="1" applyFill="1" applyBorder="1" applyAlignment="1" applyProtection="1"/>
    <xf numFmtId="3" fontId="6" fillId="3" borderId="0" xfId="0" applyNumberFormat="1" applyFont="1" applyFill="1" applyBorder="1" applyAlignment="1" applyProtection="1"/>
    <xf numFmtId="3" fontId="0" fillId="3" borderId="0" xfId="0" applyNumberFormat="1" applyFont="1" applyFill="1" applyBorder="1" applyAlignment="1" applyProtection="1"/>
    <xf numFmtId="0" fontId="6" fillId="3" borderId="0" xfId="0" applyFont="1" applyFill="1" applyBorder="1" applyAlignment="1" applyProtection="1">
      <alignment horizontal="right"/>
    </xf>
    <xf numFmtId="0" fontId="6" fillId="3" borderId="1" xfId="0" applyFont="1" applyFill="1" applyBorder="1" applyAlignment="1" applyProtection="1">
      <alignment horizontal="right"/>
    </xf>
    <xf numFmtId="2" fontId="6" fillId="3" borderId="0" xfId="0" applyNumberFormat="1" applyFont="1" applyFill="1" applyBorder="1" applyAlignment="1" applyProtection="1"/>
    <xf numFmtId="3" fontId="6" fillId="3" borderId="5" xfId="0" applyNumberFormat="1" applyFont="1" applyFill="1" applyBorder="1" applyAlignment="1" applyProtection="1"/>
    <xf numFmtId="3" fontId="7" fillId="3" borderId="0" xfId="0" applyNumberFormat="1" applyFont="1" applyFill="1" applyBorder="1" applyAlignment="1" applyProtection="1"/>
    <xf numFmtId="2" fontId="7" fillId="3" borderId="0" xfId="0" applyNumberFormat="1" applyFont="1" applyFill="1" applyBorder="1" applyAlignment="1" applyProtection="1"/>
    <xf numFmtId="0" fontId="4" fillId="2" borderId="6" xfId="0" applyFont="1" applyFill="1" applyBorder="1" applyAlignment="1" applyProtection="1"/>
    <xf numFmtId="0" fontId="4" fillId="2" borderId="7" xfId="0" applyFont="1" applyFill="1" applyBorder="1" applyAlignment="1" applyProtection="1"/>
    <xf numFmtId="2" fontId="4" fillId="2" borderId="7" xfId="0" applyNumberFormat="1" applyFont="1" applyFill="1" applyBorder="1" applyAlignment="1" applyProtection="1"/>
    <xf numFmtId="3" fontId="0" fillId="2" borderId="0" xfId="0" applyNumberFormat="1" applyFont="1" applyFill="1" applyBorder="1" applyAlignment="1" applyProtection="1">
      <alignment horizontal="right"/>
    </xf>
    <xf numFmtId="10" fontId="2" fillId="2" borderId="0" xfId="1" applyNumberFormat="1" applyFont="1" applyFill="1" applyBorder="1" applyAlignment="1" applyProtection="1"/>
    <xf numFmtId="0" fontId="6" fillId="3" borderId="7" xfId="0" applyFont="1" applyFill="1" applyBorder="1" applyAlignment="1" applyProtection="1"/>
    <xf numFmtId="3" fontId="6" fillId="3" borderId="8" xfId="0" applyNumberFormat="1" applyFont="1" applyFill="1" applyBorder="1" applyAlignment="1" applyProtection="1"/>
    <xf numFmtId="0" fontId="2" fillId="0" borderId="8" xfId="0" applyFont="1" applyFill="1" applyBorder="1" applyAlignment="1" applyProtection="1"/>
    <xf numFmtId="3" fontId="7" fillId="3" borderId="8" xfId="0" applyNumberFormat="1" applyFont="1" applyFill="1" applyBorder="1" applyAlignment="1" applyProtection="1"/>
    <xf numFmtId="0" fontId="0" fillId="2" borderId="1" xfId="0" applyFont="1" applyFill="1" applyBorder="1" applyAlignment="1" applyProtection="1">
      <alignment horizontal="right"/>
    </xf>
    <xf numFmtId="3" fontId="2" fillId="2" borderId="1" xfId="0" applyNumberFormat="1" applyFont="1" applyFill="1" applyBorder="1" applyAlignment="1" applyProtection="1"/>
    <xf numFmtId="2" fontId="2" fillId="2" borderId="1" xfId="0" applyNumberFormat="1" applyFont="1" applyFill="1" applyBorder="1" applyAlignment="1" applyProtection="1"/>
    <xf numFmtId="3" fontId="6" fillId="3" borderId="7" xfId="0" applyNumberFormat="1" applyFont="1" applyFill="1" applyBorder="1" applyAlignment="1" applyProtection="1"/>
    <xf numFmtId="3" fontId="6" fillId="3" borderId="1" xfId="0" applyNumberFormat="1" applyFont="1" applyFill="1" applyBorder="1" applyAlignment="1" applyProtection="1"/>
    <xf numFmtId="2" fontId="6" fillId="3" borderId="1" xfId="0" applyNumberFormat="1" applyFont="1" applyFill="1" applyBorder="1" applyAlignment="1" applyProtection="1"/>
    <xf numFmtId="10" fontId="2" fillId="2" borderId="1" xfId="1" applyNumberFormat="1" applyFont="1" applyFill="1" applyBorder="1" applyAlignment="1" applyProtection="1"/>
    <xf numFmtId="0" fontId="0" fillId="4" borderId="0" xfId="0" applyFill="1" applyAlignment="1">
      <alignment horizontal="center"/>
    </xf>
    <xf numFmtId="3" fontId="0" fillId="2" borderId="0" xfId="0" applyNumberFormat="1" applyFont="1" applyFill="1" applyBorder="1" applyAlignment="1" applyProtection="1">
      <alignment horizontal="center"/>
    </xf>
  </cellXfs>
  <cellStyles count="2">
    <cellStyle name="Normal" xfId="0" builtinId="0"/>
    <cellStyle name="Porcentaje" xfId="1" builtinId="5"/>
  </cellStyles>
  <dxfs count="4">
    <dxf>
      <fill>
        <patternFill patternType="solid">
          <fgColor rgb="FFFBF7FA"/>
          <bgColor rgb="FFFFFFFF"/>
        </patternFill>
      </fill>
    </dxf>
    <dxf>
      <fill>
        <patternFill patternType="solid">
          <fgColor rgb="FFFBF7FA"/>
          <bgColor rgb="FFFFFFFF"/>
        </patternFill>
      </fill>
    </dxf>
    <dxf>
      <fill>
        <patternFill patternType="solid">
          <fgColor rgb="FFFBF8FB"/>
          <bgColor rgb="FFFFFFFF"/>
        </patternFill>
      </fill>
    </dxf>
    <dxf>
      <fill>
        <patternFill patternType="solid">
          <fgColor rgb="FFFBF8FB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T195"/>
  <sheetViews>
    <sheetView tabSelected="1" zoomScaleNormal="100" workbookViewId="0">
      <selection activeCell="A10" sqref="A10:XFD10"/>
    </sheetView>
  </sheetViews>
  <sheetFormatPr baseColWidth="10" defaultRowHeight="12.75" x14ac:dyDescent="0.2"/>
  <cols>
    <col min="1" max="1" width="24.7109375" customWidth="1"/>
    <col min="6" max="6" width="13" customWidth="1"/>
    <col min="7" max="7" width="14.85546875" customWidth="1"/>
    <col min="8" max="8" width="20.7109375" customWidth="1"/>
    <col min="13" max="13" width="12.7109375" customWidth="1"/>
    <col min="14" max="14" width="12.85546875" customWidth="1"/>
    <col min="15" max="15" width="14.7109375" customWidth="1"/>
    <col min="16" max="16" width="16.7109375" customWidth="1"/>
    <col min="17" max="17" width="18.28515625" bestFit="1" customWidth="1"/>
  </cols>
  <sheetData>
    <row r="1" spans="1:98" x14ac:dyDescent="0.2">
      <c r="A1" s="38" t="s">
        <v>86</v>
      </c>
      <c r="B1" s="38"/>
      <c r="C1" s="38"/>
      <c r="D1" s="38"/>
      <c r="E1" s="38"/>
      <c r="F1" s="38"/>
      <c r="G1" s="38"/>
      <c r="H1" s="38" t="s">
        <v>85</v>
      </c>
      <c r="I1" s="38"/>
      <c r="J1" s="38"/>
      <c r="K1" s="38"/>
      <c r="L1" s="38"/>
      <c r="M1" s="38"/>
      <c r="N1" s="38"/>
    </row>
    <row r="2" spans="1:98" ht="15.75" x14ac:dyDescent="0.25">
      <c r="A2" s="1" t="s">
        <v>0</v>
      </c>
      <c r="B2" s="2"/>
      <c r="C2" s="2"/>
      <c r="D2" s="2"/>
      <c r="E2" s="2"/>
      <c r="F2" s="2"/>
      <c r="G2" s="2"/>
      <c r="H2" s="13" t="s">
        <v>0</v>
      </c>
      <c r="I2" s="14"/>
      <c r="J2" s="14"/>
      <c r="K2" s="14"/>
      <c r="L2" s="14"/>
      <c r="M2" s="14"/>
      <c r="N2" s="1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2">
      <c r="A3" s="2" t="s">
        <v>1</v>
      </c>
      <c r="B3" s="2"/>
      <c r="C3" s="2"/>
      <c r="D3" s="2"/>
      <c r="E3" s="2"/>
      <c r="F3" s="2"/>
      <c r="G3" s="2"/>
      <c r="H3" s="15" t="s">
        <v>1</v>
      </c>
      <c r="I3" s="14"/>
      <c r="J3" s="14"/>
      <c r="K3" s="14"/>
      <c r="L3" s="14"/>
      <c r="M3" s="14"/>
      <c r="N3" s="1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2">
      <c r="A4" s="2"/>
      <c r="B4" s="2"/>
      <c r="C4" s="2"/>
      <c r="D4" s="2"/>
      <c r="E4" s="2"/>
      <c r="F4" s="2"/>
      <c r="G4" s="4" t="s">
        <v>2</v>
      </c>
      <c r="H4" s="14"/>
      <c r="I4" s="14"/>
      <c r="J4" s="14"/>
      <c r="K4" s="14"/>
      <c r="L4" s="14"/>
      <c r="M4" s="14"/>
      <c r="N4" s="16" t="s"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2">
      <c r="A5" s="2"/>
      <c r="B5" s="2"/>
      <c r="C5" s="2"/>
      <c r="D5" s="2"/>
      <c r="E5" s="2"/>
      <c r="F5" s="2"/>
      <c r="G5" s="2"/>
      <c r="H5" s="14"/>
      <c r="I5" s="14"/>
      <c r="J5" s="14"/>
      <c r="K5" s="14"/>
      <c r="L5" s="14"/>
      <c r="M5" s="14"/>
      <c r="N5" s="14"/>
      <c r="O5" s="39" t="s">
        <v>93</v>
      </c>
      <c r="P5" s="39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2">
      <c r="A6" s="5" t="s">
        <v>3</v>
      </c>
      <c r="B6" s="31" t="s">
        <v>87</v>
      </c>
      <c r="C6" s="31" t="s">
        <v>88</v>
      </c>
      <c r="D6" s="31" t="s">
        <v>89</v>
      </c>
      <c r="E6" s="31" t="s">
        <v>90</v>
      </c>
      <c r="F6" s="31" t="s">
        <v>91</v>
      </c>
      <c r="G6" s="31" t="s">
        <v>92</v>
      </c>
      <c r="H6" s="27" t="s">
        <v>3</v>
      </c>
      <c r="I6" s="17" t="s">
        <v>87</v>
      </c>
      <c r="J6" s="17" t="s">
        <v>88</v>
      </c>
      <c r="K6" s="17" t="s">
        <v>89</v>
      </c>
      <c r="L6" s="17" t="s">
        <v>90</v>
      </c>
      <c r="M6" s="17" t="s">
        <v>91</v>
      </c>
      <c r="N6" s="17" t="s">
        <v>92</v>
      </c>
      <c r="O6" s="16" t="s">
        <v>87</v>
      </c>
      <c r="P6" s="25" t="s">
        <v>92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2">
      <c r="A7" s="2" t="s">
        <v>71</v>
      </c>
      <c r="B7" s="2">
        <v>14264.732967984683</v>
      </c>
      <c r="C7" s="3">
        <v>1.5871745304413027</v>
      </c>
      <c r="D7" s="2">
        <v>96.610001064893012</v>
      </c>
      <c r="E7" s="3">
        <v>1.8830342552827077</v>
      </c>
      <c r="F7" s="2">
        <v>237.83757021109608</v>
      </c>
      <c r="G7" s="3">
        <v>0.10907741665136059</v>
      </c>
      <c r="H7" s="28" t="s">
        <v>71</v>
      </c>
      <c r="I7" s="14">
        <v>137884.20000000001</v>
      </c>
      <c r="J7" s="18">
        <v>0.99</v>
      </c>
      <c r="K7" s="14">
        <v>87.61</v>
      </c>
      <c r="L7" s="18">
        <v>2.0990000000000002</v>
      </c>
      <c r="M7" s="14">
        <v>245.03500000000003</v>
      </c>
      <c r="N7" s="18">
        <v>1.0862589402157314</v>
      </c>
      <c r="O7" s="26">
        <f>+(B7-I7)/B7</f>
        <v>-8.6660905121366767</v>
      </c>
      <c r="P7" s="26">
        <f>+(G7-N7)/G7</f>
        <v>-8.958605305878244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2">
      <c r="A8" s="2" t="s">
        <v>65</v>
      </c>
      <c r="B8" s="2">
        <v>31033.876046568155</v>
      </c>
      <c r="C8" s="3">
        <v>2.1745259168535105</v>
      </c>
      <c r="D8" s="2">
        <v>73.926099624983408</v>
      </c>
      <c r="E8" s="3">
        <v>1.2897902351497152</v>
      </c>
      <c r="F8" s="2">
        <v>170.66036726121206</v>
      </c>
      <c r="G8" s="3">
        <v>0.17027835078516093</v>
      </c>
      <c r="H8" s="28" t="s">
        <v>65</v>
      </c>
      <c r="I8" s="14">
        <v>145193.9</v>
      </c>
      <c r="J8" s="18">
        <v>1.4990000000000001</v>
      </c>
      <c r="K8" s="14">
        <v>90.53</v>
      </c>
      <c r="L8" s="18">
        <v>1.8160000000000001</v>
      </c>
      <c r="M8" s="14">
        <v>226.73000000000002</v>
      </c>
      <c r="N8" s="18">
        <v>1.0583957736910639</v>
      </c>
      <c r="O8" s="26">
        <f>+(B8-I8)/B8</f>
        <v>-3.6785615751679877</v>
      </c>
      <c r="P8" s="26">
        <f>+(G8-N8)/G8</f>
        <v>-5.2156802013336083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2">
      <c r="A9" s="2" t="s">
        <v>48</v>
      </c>
      <c r="B9" s="2">
        <v>74906.147857905904</v>
      </c>
      <c r="C9" s="3">
        <v>2.3771525098631514</v>
      </c>
      <c r="D9" s="2">
        <v>85.010146070225204</v>
      </c>
      <c r="E9" s="3">
        <v>1.5701387249537992</v>
      </c>
      <c r="F9" s="2">
        <v>202.77055044176015</v>
      </c>
      <c r="G9" s="3">
        <v>0.48832963597728402</v>
      </c>
      <c r="H9" s="28" t="s">
        <v>48</v>
      </c>
      <c r="I9" s="14">
        <v>269230.59999999998</v>
      </c>
      <c r="J9" s="18">
        <v>1.5</v>
      </c>
      <c r="K9" s="14">
        <v>120.49</v>
      </c>
      <c r="L9" s="18">
        <v>1.893</v>
      </c>
      <c r="M9" s="14">
        <v>262.46499999999997</v>
      </c>
      <c r="N9" s="18">
        <v>2.2718861037825322</v>
      </c>
      <c r="O9" s="26">
        <f>+(B9-I9)/B9</f>
        <v>-2.5942390270918767</v>
      </c>
      <c r="P9" s="26">
        <f>+(G9-N9)/G9</f>
        <v>-3.6523617171746161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2">
      <c r="A10" s="2" t="s">
        <v>52</v>
      </c>
      <c r="B10" s="2">
        <v>59812.285767257214</v>
      </c>
      <c r="C10" s="3">
        <v>2.6594628020242728</v>
      </c>
      <c r="D10" s="2">
        <v>119.16280681285458</v>
      </c>
      <c r="E10" s="3">
        <v>1.5747503978675712</v>
      </c>
      <c r="F10" s="2">
        <v>237.26908665292243</v>
      </c>
      <c r="G10" s="3">
        <v>0.45627040090731624</v>
      </c>
      <c r="H10" s="28" t="s">
        <v>52</v>
      </c>
      <c r="I10" s="14">
        <v>188783.4</v>
      </c>
      <c r="J10" s="18">
        <v>1.86</v>
      </c>
      <c r="K10" s="14">
        <v>129.22</v>
      </c>
      <c r="L10" s="18">
        <v>1.9650000000000001</v>
      </c>
      <c r="M10" s="14">
        <v>276.59500000000003</v>
      </c>
      <c r="N10" s="18">
        <v>1.6787996374363015</v>
      </c>
      <c r="O10" s="26">
        <f>+(B10-I10)/B10</f>
        <v>-2.1562645964509333</v>
      </c>
      <c r="P10" s="26">
        <f>+(G10-N10)/G10</f>
        <v>-2.679396327480208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2">
      <c r="A11" s="2" t="s">
        <v>34</v>
      </c>
      <c r="B11" s="2">
        <v>149021.19832541564</v>
      </c>
      <c r="C11" s="3">
        <v>3.4455236076221176</v>
      </c>
      <c r="D11" s="2">
        <v>49.005682253205421</v>
      </c>
      <c r="E11" s="3">
        <v>2.1787615934142046</v>
      </c>
      <c r="F11" s="2">
        <v>212.41280175927079</v>
      </c>
      <c r="G11" s="3">
        <v>1.0176993025809149</v>
      </c>
      <c r="H11" s="28" t="s">
        <v>34</v>
      </c>
      <c r="I11" s="14">
        <v>442133.5</v>
      </c>
      <c r="J11" s="18">
        <v>2.0640000000000001</v>
      </c>
      <c r="K11" s="14">
        <v>54.84</v>
      </c>
      <c r="L11" s="18">
        <v>2.3820000000000001</v>
      </c>
      <c r="M11" s="14">
        <v>233.49</v>
      </c>
      <c r="N11" s="18">
        <v>3.3190396873342234</v>
      </c>
      <c r="O11" s="26">
        <f>+(B11-I11)/B11</f>
        <v>-1.966916821018436</v>
      </c>
      <c r="P11" s="26">
        <f>+(G11-N11)/G11</f>
        <v>-2.2613166570096319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2">
      <c r="A12" s="2" t="s">
        <v>64</v>
      </c>
      <c r="B12" s="2">
        <v>33321.499334049266</v>
      </c>
      <c r="C12" s="3">
        <v>2.6065957506624997</v>
      </c>
      <c r="D12" s="2">
        <v>170.2068596179185</v>
      </c>
      <c r="E12" s="3">
        <v>1.7976595836382236</v>
      </c>
      <c r="F12" s="2">
        <v>305.03132839078523</v>
      </c>
      <c r="G12" s="3">
        <v>0.32678319822006247</v>
      </c>
      <c r="H12" s="29" t="s">
        <v>64</v>
      </c>
      <c r="I12" s="14">
        <v>90363.7</v>
      </c>
      <c r="J12" s="18">
        <v>1.7749999999999999</v>
      </c>
      <c r="K12" s="14">
        <v>201.34</v>
      </c>
      <c r="L12" s="18">
        <v>2.097</v>
      </c>
      <c r="M12" s="14">
        <v>358.61500000000001</v>
      </c>
      <c r="N12" s="18">
        <v>1.0418691875673156</v>
      </c>
      <c r="O12" s="26">
        <f>+(B12-I12)/B12</f>
        <v>-1.7118737693673551</v>
      </c>
      <c r="P12" s="26">
        <f>+(G12-N12)/G12</f>
        <v>-2.1882581272299677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2">
      <c r="A13" s="2" t="s">
        <v>63</v>
      </c>
      <c r="B13" s="2">
        <v>38882.77709469798</v>
      </c>
      <c r="C13" s="3">
        <v>2.4475934107659252</v>
      </c>
      <c r="D13" s="2">
        <v>106.77396625064702</v>
      </c>
      <c r="E13" s="3">
        <v>1.7126794024312451</v>
      </c>
      <c r="F13" s="2">
        <v>235.22492143299041</v>
      </c>
      <c r="G13" s="3">
        <v>0.29405688064676999</v>
      </c>
      <c r="H13" s="28" t="s">
        <v>63</v>
      </c>
      <c r="I13" s="14">
        <v>100377.3</v>
      </c>
      <c r="J13" s="18">
        <v>1.8069999999999999</v>
      </c>
      <c r="K13" s="14">
        <v>141.19999999999999</v>
      </c>
      <c r="L13" s="18">
        <v>1.8140000000000001</v>
      </c>
      <c r="M13" s="14">
        <v>277.25</v>
      </c>
      <c r="N13" s="18">
        <v>0.89474195588920857</v>
      </c>
      <c r="O13" s="26">
        <f>+(B13-I13)/B13</f>
        <v>-1.5815362867609413</v>
      </c>
      <c r="P13" s="26">
        <f>+(G13-N13)/G13</f>
        <v>-2.0427513000928541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2">
      <c r="A14" s="2" t="s">
        <v>17</v>
      </c>
      <c r="B14" s="2">
        <v>270951.8074237816</v>
      </c>
      <c r="C14" s="3">
        <v>3.0664032263626018</v>
      </c>
      <c r="D14" s="2">
        <v>50.899526883238373</v>
      </c>
      <c r="E14" s="3">
        <v>2.6622632958182524</v>
      </c>
      <c r="F14" s="2">
        <v>250.5692740696073</v>
      </c>
      <c r="G14" s="3">
        <v>2.1827832139156365</v>
      </c>
      <c r="H14" s="28" t="s">
        <v>17</v>
      </c>
      <c r="I14" s="14">
        <v>715574</v>
      </c>
      <c r="J14" s="18">
        <v>1.9890000000000001</v>
      </c>
      <c r="K14" s="14">
        <v>52.64</v>
      </c>
      <c r="L14" s="18">
        <v>2.677</v>
      </c>
      <c r="M14" s="14">
        <v>253.41500000000002</v>
      </c>
      <c r="N14" s="18">
        <v>5.8301215364830323</v>
      </c>
      <c r="O14" s="26">
        <f>+(B14-I14)/B14</f>
        <v>-1.6409641138905857</v>
      </c>
      <c r="P14" s="26">
        <f>+(G14-N14)/G14</f>
        <v>-1.6709576559481292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2">
      <c r="A15" s="2" t="s">
        <v>7</v>
      </c>
      <c r="B15" s="2">
        <v>516874.39689762623</v>
      </c>
      <c r="C15" s="3">
        <v>3.5051490001618557</v>
      </c>
      <c r="D15" s="2">
        <v>80.936001903300308</v>
      </c>
      <c r="E15" s="3">
        <v>2.2864211065666753</v>
      </c>
      <c r="F15" s="2">
        <v>252.41758489580096</v>
      </c>
      <c r="G15" s="3">
        <v>4.1946464854235854</v>
      </c>
      <c r="H15" s="28" t="s">
        <v>7</v>
      </c>
      <c r="I15" s="14">
        <v>988518.2</v>
      </c>
      <c r="J15" s="18">
        <v>2.6309999999999998</v>
      </c>
      <c r="K15" s="14">
        <v>90.32</v>
      </c>
      <c r="L15" s="18">
        <v>2.4900000000000002</v>
      </c>
      <c r="M15" s="14">
        <v>277.07000000000005</v>
      </c>
      <c r="N15" s="18">
        <v>8.805720824794637</v>
      </c>
      <c r="O15" s="26">
        <f>+(B15-I15)/B15</f>
        <v>-0.91249209853160707</v>
      </c>
      <c r="P15" s="26">
        <f>+(G15-N15)/G15</f>
        <v>-1.0992760308632812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2">
      <c r="A16" s="2" t="s">
        <v>72</v>
      </c>
      <c r="B16" s="2">
        <v>13737.08623958512</v>
      </c>
      <c r="C16" s="3">
        <v>1.2964015466889069</v>
      </c>
      <c r="D16" s="2">
        <v>88.995127082649176</v>
      </c>
      <c r="E16" s="3">
        <v>2.5939866433026091</v>
      </c>
      <c r="F16" s="2">
        <v>283.54412533034485</v>
      </c>
      <c r="G16" s="3">
        <v>0.1252293183207896</v>
      </c>
      <c r="H16" s="28" t="s">
        <v>72</v>
      </c>
      <c r="I16" s="14">
        <v>17359.80395625798</v>
      </c>
      <c r="J16" s="18">
        <v>1.2496635444940458</v>
      </c>
      <c r="K16" s="14">
        <v>91.894150859562629</v>
      </c>
      <c r="L16" s="18">
        <v>2.6025647906430738</v>
      </c>
      <c r="M16" s="14">
        <v>287.08651015779316</v>
      </c>
      <c r="N16" s="18">
        <v>0.16023166315127088</v>
      </c>
      <c r="O16" s="26">
        <f>+(B16-I16)/B16</f>
        <v>-0.26371805880009319</v>
      </c>
      <c r="P16" s="26">
        <f>+(G16-N16)/G16</f>
        <v>-0.27950599188617054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2">
      <c r="A17" s="2" t="s">
        <v>24</v>
      </c>
      <c r="B17" s="2">
        <v>210528.59585564508</v>
      </c>
      <c r="C17" s="3">
        <v>0.84856439058636401</v>
      </c>
      <c r="D17" s="2">
        <v>61.604878743513908</v>
      </c>
      <c r="E17" s="3">
        <v>4.2669823236424502</v>
      </c>
      <c r="F17" s="2">
        <v>381.62855301669765</v>
      </c>
      <c r="G17" s="3">
        <v>2.5831087628410616</v>
      </c>
      <c r="H17" s="28" t="s">
        <v>24</v>
      </c>
      <c r="I17" s="14">
        <v>270161.41556212655</v>
      </c>
      <c r="J17" s="18">
        <v>0.83876138893219809</v>
      </c>
      <c r="K17" s="14">
        <v>60.474262273425204</v>
      </c>
      <c r="L17" s="18">
        <v>4.0813802171109064</v>
      </c>
      <c r="M17" s="14">
        <v>366.57777855674317</v>
      </c>
      <c r="N17" s="18">
        <v>3.1840523275036405</v>
      </c>
      <c r="O17" s="26">
        <f>+(B17-I17)/B17</f>
        <v>-0.28325282588865225</v>
      </c>
      <c r="P17" s="26">
        <f>+(G17-N17)/G17</f>
        <v>-0.23264353917549499</v>
      </c>
      <c r="Q17" s="2"/>
      <c r="R17" s="2"/>
      <c r="S17" s="3"/>
      <c r="T17" s="2"/>
      <c r="U17" s="3"/>
      <c r="V17" s="2"/>
      <c r="W17" s="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2">
      <c r="A18" s="2" t="s">
        <v>51</v>
      </c>
      <c r="B18" s="2">
        <v>64478.521028660907</v>
      </c>
      <c r="C18" s="3">
        <v>1.984728580511149</v>
      </c>
      <c r="D18" s="2">
        <v>97.316476783933197</v>
      </c>
      <c r="E18" s="3">
        <v>3.4932563467710125</v>
      </c>
      <c r="F18" s="2">
        <v>359.31070279175913</v>
      </c>
      <c r="G18" s="3">
        <v>0.7448622407697324</v>
      </c>
      <c r="H18" s="28" t="s">
        <v>51</v>
      </c>
      <c r="I18" s="14">
        <v>81344.77246076861</v>
      </c>
      <c r="J18" s="18">
        <v>1.8269318077961094</v>
      </c>
      <c r="K18" s="14">
        <v>94.787591218398717</v>
      </c>
      <c r="L18" s="18">
        <v>3.3278605520630813</v>
      </c>
      <c r="M18" s="14">
        <v>344.3771326231298</v>
      </c>
      <c r="N18" s="18">
        <v>0.90064717777486214</v>
      </c>
      <c r="O18" s="26">
        <f>+(B18-I18)/B18</f>
        <v>-0.2615793781096592</v>
      </c>
      <c r="P18" s="26">
        <f>+(G18-N18)/G18</f>
        <v>-0.20914597153447234</v>
      </c>
      <c r="Q18" s="2"/>
      <c r="R18" s="2"/>
      <c r="S18" s="3"/>
      <c r="T18" s="2"/>
      <c r="U18" s="3"/>
      <c r="V18" s="2"/>
      <c r="W18" s="3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2">
      <c r="A19" s="2" t="s">
        <v>55</v>
      </c>
      <c r="B19" s="2">
        <v>51020.931293345275</v>
      </c>
      <c r="C19" s="3">
        <v>0.80456593866762705</v>
      </c>
      <c r="D19" s="2">
        <v>61.554043578615307</v>
      </c>
      <c r="E19" s="3">
        <v>1.2951522451511519</v>
      </c>
      <c r="F19" s="2">
        <v>158.69046196495168</v>
      </c>
      <c r="G19" s="3">
        <v>0.26030945574687808</v>
      </c>
      <c r="H19" s="28" t="s">
        <v>55</v>
      </c>
      <c r="I19" s="14">
        <v>55521.628845336003</v>
      </c>
      <c r="J19" s="18">
        <v>0.80428933211627129</v>
      </c>
      <c r="K19" s="14">
        <v>61.270408016105051</v>
      </c>
      <c r="L19" s="18">
        <v>1.2959548761866373</v>
      </c>
      <c r="M19" s="14">
        <v>158.46702373010285</v>
      </c>
      <c r="N19" s="18">
        <v>0.28287322249161101</v>
      </c>
      <c r="O19" s="26">
        <f>+(B19-I19)/B19</f>
        <v>-8.8212767542676346E-2</v>
      </c>
      <c r="P19" s="26">
        <f>+(G19-N19)/G19</f>
        <v>-8.6680549809430185E-2</v>
      </c>
      <c r="Q19" s="2"/>
      <c r="R19" s="2"/>
      <c r="S19" s="3"/>
      <c r="T19" s="2"/>
      <c r="U19" s="3"/>
      <c r="V19" s="2"/>
      <c r="W19" s="3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2">
      <c r="A20" s="2" t="s">
        <v>68</v>
      </c>
      <c r="B20" s="2">
        <v>23143.236233990032</v>
      </c>
      <c r="C20" s="3">
        <v>0.97707746872491841</v>
      </c>
      <c r="D20" s="2">
        <v>105.13098607624302</v>
      </c>
      <c r="E20" s="3">
        <v>2.4574203404307573</v>
      </c>
      <c r="F20" s="2">
        <v>289.43751160854981</v>
      </c>
      <c r="G20" s="3">
        <v>0.21536228096950183</v>
      </c>
      <c r="H20" s="28" t="s">
        <v>68</v>
      </c>
      <c r="I20" s="14">
        <v>25297.29285443763</v>
      </c>
      <c r="J20" s="18">
        <v>0.95993498452079151</v>
      </c>
      <c r="K20" s="14">
        <v>101.23635702258188</v>
      </c>
      <c r="L20" s="18">
        <v>2.4730258905211731</v>
      </c>
      <c r="M20" s="14">
        <v>286.71329881166986</v>
      </c>
      <c r="N20" s="18">
        <v>0.23319145065027078</v>
      </c>
      <c r="O20" s="26">
        <f>+(B20-I20)/B20</f>
        <v>-9.3074996023415943E-2</v>
      </c>
      <c r="P20" s="26">
        <f>+(G20-N20)/G20</f>
        <v>-8.2786872429595953E-2</v>
      </c>
      <c r="Q20" s="2"/>
      <c r="R20" s="2"/>
      <c r="S20" s="3"/>
      <c r="T20" s="2"/>
      <c r="U20" s="3"/>
      <c r="V20" s="2"/>
      <c r="W20" s="3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2">
      <c r="A21" s="2" t="s">
        <v>76</v>
      </c>
      <c r="B21" s="2">
        <v>2979.6498057617914</v>
      </c>
      <c r="C21" s="3">
        <v>1.0177691907767235</v>
      </c>
      <c r="D21" s="2">
        <v>65.288785996998215</v>
      </c>
      <c r="E21" s="3">
        <v>1.2751093114142418</v>
      </c>
      <c r="F21" s="2">
        <v>160.92198435306636</v>
      </c>
      <c r="G21" s="3">
        <v>1.5415987249679818E-2</v>
      </c>
      <c r="H21" s="28" t="s">
        <v>76</v>
      </c>
      <c r="I21" s="14">
        <v>3045.8557632214161</v>
      </c>
      <c r="J21" s="18">
        <v>1.0148953662440121</v>
      </c>
      <c r="K21" s="14">
        <v>68.453755253992185</v>
      </c>
      <c r="L21" s="18">
        <v>1.3087103956714561</v>
      </c>
      <c r="M21" s="14">
        <v>166.60703492935139</v>
      </c>
      <c r="N21" s="18">
        <v>1.6315237755647971E-2</v>
      </c>
      <c r="O21" s="26">
        <f>+(B21-I21)/B21</f>
        <v>-2.2219375354647797E-2</v>
      </c>
      <c r="P21" s="26">
        <f>+(G21-N21)/G21</f>
        <v>-5.8332333272189917E-2</v>
      </c>
      <c r="Q21" s="2"/>
      <c r="R21" s="2"/>
      <c r="S21" s="3"/>
      <c r="T21" s="2"/>
      <c r="U21" s="3"/>
      <c r="V21" s="2"/>
      <c r="W21" s="3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2">
      <c r="A22" s="2" t="s">
        <v>46</v>
      </c>
      <c r="B22" s="2">
        <v>77904.522453573809</v>
      </c>
      <c r="C22" s="3">
        <v>1.0412314248257517</v>
      </c>
      <c r="D22" s="2">
        <v>62.715538235405432</v>
      </c>
      <c r="E22" s="3">
        <v>2.975768028780355</v>
      </c>
      <c r="F22" s="2">
        <v>285.89814039393207</v>
      </c>
      <c r="G22" s="3">
        <v>0.71608526685916618</v>
      </c>
      <c r="H22" s="28" t="s">
        <v>46</v>
      </c>
      <c r="I22" s="14">
        <v>82788.833529529395</v>
      </c>
      <c r="J22" s="18">
        <v>1.0401137115959165</v>
      </c>
      <c r="K22" s="14">
        <v>63.197659753988248</v>
      </c>
      <c r="L22" s="18">
        <v>2.9507246502214852</v>
      </c>
      <c r="M22" s="14">
        <v>284.50200852059965</v>
      </c>
      <c r="N22" s="18">
        <v>0.75726491945371677</v>
      </c>
      <c r="O22" s="26">
        <f>+(B22-I22)/B22</f>
        <v>-6.2696117274402496E-2</v>
      </c>
      <c r="P22" s="26">
        <f>+(G22-N22)/G22</f>
        <v>-5.7506632939355623E-2</v>
      </c>
      <c r="Q22" s="2"/>
      <c r="R22" s="2"/>
      <c r="S22" s="3"/>
      <c r="T22" s="2"/>
      <c r="U22" s="3"/>
      <c r="V22" s="2"/>
      <c r="W22" s="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2">
      <c r="A23" s="2" t="s">
        <v>58</v>
      </c>
      <c r="B23" s="2">
        <v>46197.23057559492</v>
      </c>
      <c r="C23" s="3">
        <v>0.97848500677157413</v>
      </c>
      <c r="D23" s="2">
        <v>61.221953952677772</v>
      </c>
      <c r="E23" s="3">
        <v>4.0528049891175089</v>
      </c>
      <c r="F23" s="2">
        <v>365.18232813649092</v>
      </c>
      <c r="G23" s="3">
        <v>0.54239594306280758</v>
      </c>
      <c r="H23" s="28" t="s">
        <v>58</v>
      </c>
      <c r="I23" s="14">
        <v>48540.847567863821</v>
      </c>
      <c r="J23" s="18">
        <v>0.97056036533008772</v>
      </c>
      <c r="K23" s="14">
        <v>62.825086482580161</v>
      </c>
      <c r="L23" s="18">
        <v>3.9966126211066832</v>
      </c>
      <c r="M23" s="14">
        <v>362.57103306558139</v>
      </c>
      <c r="N23" s="18">
        <v>0.56583681092350702</v>
      </c>
      <c r="O23" s="26">
        <f>+(B23-I23)/B23</f>
        <v>-5.0730681538018144E-2</v>
      </c>
      <c r="P23" s="26">
        <f>+(G23-N23)/G23</f>
        <v>-4.3217262519209258E-2</v>
      </c>
      <c r="Q23" s="2"/>
      <c r="R23" s="2"/>
      <c r="S23" s="3"/>
      <c r="T23" s="2"/>
      <c r="U23" s="3"/>
      <c r="V23" s="2"/>
      <c r="W23" s="3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2">
      <c r="A24" s="2" t="s">
        <v>54</v>
      </c>
      <c r="B24" s="2">
        <v>53749.025441955848</v>
      </c>
      <c r="C24" s="3">
        <v>1.1621914632860255</v>
      </c>
      <c r="D24" s="2">
        <v>161.6058022476293</v>
      </c>
      <c r="E24" s="3">
        <v>1.1181296877015521</v>
      </c>
      <c r="F24" s="2">
        <v>245.46552882524571</v>
      </c>
      <c r="G24" s="3">
        <v>0.42418161795139708</v>
      </c>
      <c r="H24" s="28" t="s">
        <v>54</v>
      </c>
      <c r="I24" s="14">
        <v>56340.854201609865</v>
      </c>
      <c r="J24" s="18">
        <v>1.1636887806917455</v>
      </c>
      <c r="K24" s="14">
        <v>160.84422800148641</v>
      </c>
      <c r="L24" s="18">
        <v>1.0990385003092542</v>
      </c>
      <c r="M24" s="14">
        <v>243.27211552468049</v>
      </c>
      <c r="N24" s="18">
        <v>0.44066290906467814</v>
      </c>
      <c r="O24" s="26">
        <f>+(B24-I24)/B24</f>
        <v>-4.8220944256058398E-2</v>
      </c>
      <c r="P24" s="26">
        <f>+(G24-N24)/G24</f>
        <v>-3.8854326580388246E-2</v>
      </c>
      <c r="Q24" s="2"/>
      <c r="R24" s="2"/>
      <c r="S24" s="3"/>
      <c r="T24" s="2"/>
      <c r="U24" s="3"/>
      <c r="V24" s="2"/>
      <c r="W24" s="3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2">
      <c r="A25" s="2" t="s">
        <v>45</v>
      </c>
      <c r="B25" s="2">
        <v>82524.312629421329</v>
      </c>
      <c r="C25" s="3">
        <v>1.4824046947246401</v>
      </c>
      <c r="D25" s="2">
        <v>90.124888084386754</v>
      </c>
      <c r="E25" s="3">
        <v>2.6477970526891736</v>
      </c>
      <c r="F25" s="2">
        <v>288.70966703607479</v>
      </c>
      <c r="G25" s="3">
        <v>0.76600918937165186</v>
      </c>
      <c r="H25" s="28" t="s">
        <v>45</v>
      </c>
      <c r="I25" s="14">
        <v>87021.331918871525</v>
      </c>
      <c r="J25" s="18">
        <v>1.4589827597025342</v>
      </c>
      <c r="K25" s="14">
        <v>89.550334663630579</v>
      </c>
      <c r="L25" s="18">
        <v>2.5844243830960272</v>
      </c>
      <c r="M25" s="14">
        <v>283.38216339583261</v>
      </c>
      <c r="N25" s="18">
        <v>0.79284624883876842</v>
      </c>
      <c r="O25" s="26">
        <f>+(B25-I25)/B25</f>
        <v>-5.4493265634871002E-2</v>
      </c>
      <c r="P25" s="26">
        <f>+(G25-N25)/G25</f>
        <v>-3.5034905376436387E-2</v>
      </c>
      <c r="Q25" s="2"/>
      <c r="R25" s="2"/>
      <c r="S25" s="3"/>
      <c r="T25" s="2"/>
      <c r="U25" s="3"/>
      <c r="V25" s="2"/>
      <c r="W25" s="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2">
      <c r="A26" s="2" t="s">
        <v>31</v>
      </c>
      <c r="B26" s="2">
        <v>162658.45352002949</v>
      </c>
      <c r="C26" s="3">
        <v>1.0831225076880433</v>
      </c>
      <c r="D26" s="2">
        <v>52.047718709574944</v>
      </c>
      <c r="E26" s="3">
        <v>2.935779457084835</v>
      </c>
      <c r="F26" s="2">
        <v>272.23117799093757</v>
      </c>
      <c r="G26" s="3">
        <v>1.4236565792255469</v>
      </c>
      <c r="H26" s="28" t="s">
        <v>31</v>
      </c>
      <c r="I26" s="14">
        <v>169845.32343273997</v>
      </c>
      <c r="J26" s="18">
        <v>1.074267256729909</v>
      </c>
      <c r="K26" s="14">
        <v>51.361003145474427</v>
      </c>
      <c r="L26" s="18">
        <v>2.8897204499581099</v>
      </c>
      <c r="M26" s="14">
        <v>268.09003689233271</v>
      </c>
      <c r="N26" s="18">
        <v>1.4639458268385692</v>
      </c>
      <c r="O26" s="26">
        <f>+(B26-I26)/B26</f>
        <v>-4.4183808201677624E-2</v>
      </c>
      <c r="P26" s="26">
        <f>+(G26-N26)/G26</f>
        <v>-2.8299835930192675E-2</v>
      </c>
      <c r="Q26" s="2"/>
      <c r="R26" s="2"/>
      <c r="S26" s="3"/>
      <c r="T26" s="2"/>
      <c r="U26" s="3"/>
      <c r="V26" s="2"/>
      <c r="W26" s="3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2">
      <c r="A27" s="2" t="s">
        <v>21</v>
      </c>
      <c r="B27" s="2">
        <v>249804.71617421118</v>
      </c>
      <c r="C27" s="3">
        <v>1.3215678014517467</v>
      </c>
      <c r="D27" s="2">
        <v>77.007160064132535</v>
      </c>
      <c r="E27" s="3">
        <v>3.5398617910432004</v>
      </c>
      <c r="F27" s="2">
        <v>342.49679439237252</v>
      </c>
      <c r="G27" s="3">
        <v>2.7507294842626644</v>
      </c>
      <c r="H27" s="28" t="s">
        <v>21</v>
      </c>
      <c r="I27" s="14">
        <v>256602.71905849004</v>
      </c>
      <c r="J27" s="18">
        <v>1.3238161078003154</v>
      </c>
      <c r="K27" s="14">
        <v>76.138246724496213</v>
      </c>
      <c r="L27" s="18">
        <v>3.5399024813106599</v>
      </c>
      <c r="M27" s="14">
        <v>341.63093282279567</v>
      </c>
      <c r="N27" s="18">
        <v>2.8184424992948611</v>
      </c>
      <c r="O27" s="26">
        <f>+(B27-I27)/B27</f>
        <v>-2.7213268782075372E-2</v>
      </c>
      <c r="P27" s="26">
        <f>+(G27-N27)/G27</f>
        <v>-2.461638464254411E-2</v>
      </c>
      <c r="Q27" s="2"/>
      <c r="R27" s="2"/>
      <c r="S27" s="3"/>
      <c r="T27" s="2"/>
      <c r="U27" s="3"/>
      <c r="V27" s="2"/>
      <c r="W27" s="3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2">
      <c r="A28" s="2" t="s">
        <v>23</v>
      </c>
      <c r="B28" s="2">
        <v>234257.10800476669</v>
      </c>
      <c r="C28" s="3">
        <v>2.5126711642303077</v>
      </c>
      <c r="D28" s="2">
        <v>114.0544839518662</v>
      </c>
      <c r="E28" s="3">
        <v>3.3189588020919367</v>
      </c>
      <c r="F28" s="2">
        <v>362.97639410876144</v>
      </c>
      <c r="G28" s="3">
        <v>2.7337695229770569</v>
      </c>
      <c r="H28" s="28" t="s">
        <v>23</v>
      </c>
      <c r="I28" s="14">
        <v>241534.97931516243</v>
      </c>
      <c r="J28" s="18">
        <v>2.5192756034136989</v>
      </c>
      <c r="K28" s="14">
        <v>113.67425770039601</v>
      </c>
      <c r="L28" s="18">
        <v>3.2849821562703263</v>
      </c>
      <c r="M28" s="14">
        <v>360.0479194206705</v>
      </c>
      <c r="N28" s="18">
        <v>2.7959608008661054</v>
      </c>
      <c r="O28" s="26">
        <f>+(B28-I28)/B28</f>
        <v>-3.1067878248747315E-2</v>
      </c>
      <c r="P28" s="26">
        <f>+(G28-N28)/G28</f>
        <v>-2.2749276179406176E-2</v>
      </c>
      <c r="Q28" s="2"/>
      <c r="R28" s="2"/>
      <c r="S28" s="3"/>
      <c r="T28" s="2"/>
      <c r="U28" s="3"/>
      <c r="V28" s="2"/>
      <c r="W28" s="3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2">
      <c r="A29" s="2" t="s">
        <v>74</v>
      </c>
      <c r="B29" s="2">
        <v>12310.360970901233</v>
      </c>
      <c r="C29" s="3">
        <v>1.1026619382347072</v>
      </c>
      <c r="D29" s="2">
        <v>107.99342550263465</v>
      </c>
      <c r="E29" s="3">
        <v>0.92144669552964431</v>
      </c>
      <c r="F29" s="2">
        <v>177.10192766735798</v>
      </c>
      <c r="G29" s="3">
        <v>7.0094640739068487E-2</v>
      </c>
      <c r="H29" s="28" t="s">
        <v>74</v>
      </c>
      <c r="I29" s="14">
        <v>12635.620591246505</v>
      </c>
      <c r="J29" s="18">
        <v>1.0971692876074606</v>
      </c>
      <c r="K29" s="14">
        <v>107.75530238151281</v>
      </c>
      <c r="L29" s="18">
        <v>0.91597582736018512</v>
      </c>
      <c r="M29" s="14">
        <v>176.45348943352667</v>
      </c>
      <c r="N29" s="18">
        <v>7.1683230005741061E-2</v>
      </c>
      <c r="O29" s="26">
        <f>+(B29-I29)/B29</f>
        <v>-2.642161518367403E-2</v>
      </c>
      <c r="P29" s="26">
        <f>+(G29-N29)/G29</f>
        <v>-2.2663491101783277E-2</v>
      </c>
      <c r="Q29" s="2"/>
      <c r="R29" s="2"/>
      <c r="S29" s="3"/>
      <c r="T29" s="2"/>
      <c r="U29" s="3"/>
      <c r="V29" s="2"/>
      <c r="W29" s="3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2">
      <c r="A30" s="2" t="s">
        <v>57</v>
      </c>
      <c r="B30" s="2">
        <v>47246.590518804456</v>
      </c>
      <c r="C30" s="3">
        <v>1.2171945358366107</v>
      </c>
      <c r="D30" s="2">
        <v>155.73779175283434</v>
      </c>
      <c r="E30" s="3">
        <v>2.0891415809589602</v>
      </c>
      <c r="F30" s="2">
        <v>312.42341032475633</v>
      </c>
      <c r="G30" s="3">
        <v>0.47457491716694866</v>
      </c>
      <c r="H30" s="28" t="s">
        <v>57</v>
      </c>
      <c r="I30" s="14">
        <v>48225.801526619456</v>
      </c>
      <c r="J30" s="18">
        <v>1.2217397033781279</v>
      </c>
      <c r="K30" s="14">
        <v>155.61296808852308</v>
      </c>
      <c r="L30" s="18">
        <v>2.0923042951211821</v>
      </c>
      <c r="M30" s="14">
        <v>312.53579022261169</v>
      </c>
      <c r="N30" s="18">
        <v>0.48458498205156481</v>
      </c>
      <c r="O30" s="26">
        <f>+(B30-I30)/B30</f>
        <v>-2.0725538013695768E-2</v>
      </c>
      <c r="P30" s="26">
        <f>+(G30-N30)/G30</f>
        <v>-2.1092696900992653E-2</v>
      </c>
      <c r="Q30" s="2"/>
      <c r="R30" s="2"/>
      <c r="S30" s="3"/>
      <c r="T30" s="2"/>
      <c r="U30" s="3"/>
      <c r="V30" s="2"/>
      <c r="W30" s="3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2">
      <c r="A31" s="2" t="s">
        <v>33</v>
      </c>
      <c r="B31" s="2">
        <v>159921.11644978961</v>
      </c>
      <c r="C31" s="3">
        <v>1.0188737474422747</v>
      </c>
      <c r="D31" s="2">
        <v>170.43053787226279</v>
      </c>
      <c r="E31" s="3">
        <v>2.3704265221860421</v>
      </c>
      <c r="F31" s="2">
        <v>348.21252703621599</v>
      </c>
      <c r="G31" s="3">
        <v>1.7903623735410552</v>
      </c>
      <c r="H31" s="28" t="s">
        <v>33</v>
      </c>
      <c r="I31" s="14">
        <v>164524.39515693879</v>
      </c>
      <c r="J31" s="18">
        <v>1.0177792627305216</v>
      </c>
      <c r="K31" s="14">
        <v>170.1142775588529</v>
      </c>
      <c r="L31" s="18">
        <v>2.3316548872021214</v>
      </c>
      <c r="M31" s="14">
        <v>344.988394099012</v>
      </c>
      <c r="N31" s="18">
        <v>1.8248430843893317</v>
      </c>
      <c r="O31" s="26">
        <f>+(B31-I31)/B31</f>
        <v>-2.8784683407300168E-2</v>
      </c>
      <c r="P31" s="26">
        <f>+(G31-N31)/G31</f>
        <v>-1.9259068084680035E-2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2">
      <c r="A32" s="2" t="s">
        <v>32</v>
      </c>
      <c r="B32" s="2">
        <v>159930.17336368895</v>
      </c>
      <c r="C32" s="3">
        <v>1.2567499526938226</v>
      </c>
      <c r="D32" s="2">
        <v>68.499085643048929</v>
      </c>
      <c r="E32" s="3">
        <v>1.7633454251833531</v>
      </c>
      <c r="F32" s="2">
        <v>200.74999253180039</v>
      </c>
      <c r="G32" s="3">
        <v>1.0322304920144068</v>
      </c>
      <c r="H32" s="28" t="s">
        <v>32</v>
      </c>
      <c r="I32" s="14">
        <v>162584.33058930351</v>
      </c>
      <c r="J32" s="18">
        <v>1.2546169853525719</v>
      </c>
      <c r="K32" s="14">
        <v>68.298983499123452</v>
      </c>
      <c r="L32" s="18">
        <v>1.7679787273593208</v>
      </c>
      <c r="M32" s="14">
        <v>200.89738805107254</v>
      </c>
      <c r="N32" s="18">
        <v>1.0501315721196383</v>
      </c>
      <c r="O32" s="26">
        <f>+(B32-I32)/B32</f>
        <v>-1.6595725308062269E-2</v>
      </c>
      <c r="P32" s="26">
        <f>+(G32-N32)/G32</f>
        <v>-1.7342134575289856E-2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2">
      <c r="A33" s="2" t="s">
        <v>20</v>
      </c>
      <c r="B33" s="2">
        <v>254931.09157925192</v>
      </c>
      <c r="C33" s="3">
        <v>1.0003126520417001</v>
      </c>
      <c r="D33" s="2">
        <v>116.42253866986928</v>
      </c>
      <c r="E33" s="3">
        <v>2.5143806882831958</v>
      </c>
      <c r="F33" s="2">
        <v>305.00109029110899</v>
      </c>
      <c r="G33" s="3">
        <v>2.4998556715731155</v>
      </c>
      <c r="H33" s="28" t="s">
        <v>20</v>
      </c>
      <c r="I33" s="14">
        <v>259663.33450222228</v>
      </c>
      <c r="J33" s="18">
        <v>0.99866858802504799</v>
      </c>
      <c r="K33" s="14">
        <v>115.68547841424419</v>
      </c>
      <c r="L33" s="18">
        <v>2.5075996305870412</v>
      </c>
      <c r="M33" s="14">
        <v>303.75545070827229</v>
      </c>
      <c r="N33" s="18">
        <v>2.5358610189893547</v>
      </c>
      <c r="O33" s="26">
        <f>+(B33-I33)/B33</f>
        <v>-1.8562831601492656E-2</v>
      </c>
      <c r="P33" s="26">
        <f>+(G33-N33)/G33</f>
        <v>-1.4402970469723813E-2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2">
      <c r="A34" s="2" t="s">
        <v>37</v>
      </c>
      <c r="B34" s="2">
        <v>106032.6099293677</v>
      </c>
      <c r="C34" s="3">
        <v>0.97331707463188211</v>
      </c>
      <c r="D34" s="2">
        <v>119.33433107763469</v>
      </c>
      <c r="E34" s="3">
        <v>2.8415564893449465</v>
      </c>
      <c r="F34" s="2">
        <v>332.45106777850572</v>
      </c>
      <c r="G34" s="3">
        <v>1.1333340103319587</v>
      </c>
      <c r="H34" s="28" t="s">
        <v>37</v>
      </c>
      <c r="I34" s="14">
        <v>108129.61668559234</v>
      </c>
      <c r="J34" s="18">
        <v>0.97005292469551774</v>
      </c>
      <c r="K34" s="14">
        <v>118.35752558889413</v>
      </c>
      <c r="L34" s="18">
        <v>2.8299947667533907</v>
      </c>
      <c r="M34" s="14">
        <v>330.60713309539847</v>
      </c>
      <c r="N34" s="18">
        <v>1.1493376171533121</v>
      </c>
      <c r="O34" s="26">
        <f>+(B34-I34)/B34</f>
        <v>-1.9776998393433259E-2</v>
      </c>
      <c r="P34" s="26">
        <f>+(G34-N34)/G34</f>
        <v>-1.4120821113156084E-2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2">
      <c r="A35" s="2" t="s">
        <v>56</v>
      </c>
      <c r="B35" s="2">
        <v>47657.442306390643</v>
      </c>
      <c r="C35" s="3">
        <v>1.7427239970338222</v>
      </c>
      <c r="D35" s="2">
        <v>130.19665776523584</v>
      </c>
      <c r="E35" s="3">
        <v>2.2675525326207087</v>
      </c>
      <c r="F35" s="2">
        <v>300.26309771178899</v>
      </c>
      <c r="G35" s="3">
        <v>0.46006948594009417</v>
      </c>
      <c r="H35" s="28" t="s">
        <v>56</v>
      </c>
      <c r="I35" s="14">
        <v>48278.63631835363</v>
      </c>
      <c r="J35" s="18">
        <v>1.7359604822859298</v>
      </c>
      <c r="K35" s="14">
        <v>130.07725306959031</v>
      </c>
      <c r="L35" s="18">
        <v>2.2672776013762794</v>
      </c>
      <c r="M35" s="14">
        <v>300.12307317281125</v>
      </c>
      <c r="N35" s="18">
        <v>0.46584894627475326</v>
      </c>
      <c r="O35" s="26">
        <f>+(B35-I35)/B35</f>
        <v>-1.3034564632514655E-2</v>
      </c>
      <c r="P35" s="26">
        <f>+(G35-N35)/G35</f>
        <v>-1.2562146613243631E-2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2">
      <c r="A36" s="2" t="s">
        <v>25</v>
      </c>
      <c r="B36" s="2">
        <v>201797.51056616841</v>
      </c>
      <c r="C36" s="3">
        <v>1.3878044292367209</v>
      </c>
      <c r="D36" s="2">
        <v>96.928354835205937</v>
      </c>
      <c r="E36" s="3">
        <v>2.7342783585731696</v>
      </c>
      <c r="F36" s="2">
        <v>301.99923172819365</v>
      </c>
      <c r="G36" s="3">
        <v>1.9593516213816742</v>
      </c>
      <c r="H36" s="28" t="s">
        <v>25</v>
      </c>
      <c r="I36" s="14">
        <v>200379.74562047608</v>
      </c>
      <c r="J36" s="18">
        <v>1.371892881115482</v>
      </c>
      <c r="K36" s="14">
        <v>98.574892877131845</v>
      </c>
      <c r="L36" s="18">
        <v>2.7874761819324969</v>
      </c>
      <c r="M36" s="14">
        <v>307.63560652206911</v>
      </c>
      <c r="N36" s="18">
        <v>1.981897361348179</v>
      </c>
      <c r="O36" s="26">
        <f>+(B36-I36)/B36</f>
        <v>7.0256810488623271E-3</v>
      </c>
      <c r="P36" s="26">
        <f>+(G36-N36)/G36</f>
        <v>-1.1506735044629823E-2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2">
      <c r="A37" s="2" t="s">
        <v>75</v>
      </c>
      <c r="B37" s="2">
        <v>3509.0737188042872</v>
      </c>
      <c r="C37" s="3">
        <v>1.1429105273825846</v>
      </c>
      <c r="D37" s="2">
        <v>126.55822477473846</v>
      </c>
      <c r="E37" s="3">
        <v>2.6624803998840716</v>
      </c>
      <c r="F37" s="2">
        <v>326.24425476604381</v>
      </c>
      <c r="G37" s="3">
        <v>3.680663399007876E-2</v>
      </c>
      <c r="H37" s="28" t="s">
        <v>75</v>
      </c>
      <c r="I37" s="14">
        <v>3542.9709536030132</v>
      </c>
      <c r="J37" s="18">
        <v>1.1414644935880576</v>
      </c>
      <c r="K37" s="14">
        <v>126.0376972566342</v>
      </c>
      <c r="L37" s="18">
        <v>2.6764514587949324</v>
      </c>
      <c r="M37" s="14">
        <v>326.77155666625413</v>
      </c>
      <c r="N37" s="18">
        <v>3.7222246169472228E-2</v>
      </c>
      <c r="O37" s="26">
        <f>+(B37-I37)/B37</f>
        <v>-9.6598810726257547E-3</v>
      </c>
      <c r="P37" s="26">
        <f>+(G37-N37)/G37</f>
        <v>-1.1291773638021245E-2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2">
      <c r="A38" s="2" t="s">
        <v>73</v>
      </c>
      <c r="B38" s="2">
        <v>13154.319406916064</v>
      </c>
      <c r="C38" s="3">
        <v>1.0274902998045081</v>
      </c>
      <c r="D38" s="2">
        <v>162.09834244996611</v>
      </c>
      <c r="E38" s="3">
        <v>5.9021327435602693</v>
      </c>
      <c r="F38" s="2">
        <v>604.7582982169863</v>
      </c>
      <c r="G38" s="3">
        <v>0.2557649080884542</v>
      </c>
      <c r="H38" s="28" t="s">
        <v>73</v>
      </c>
      <c r="I38" s="14">
        <v>13367.230694569429</v>
      </c>
      <c r="J38" s="18">
        <v>1.0261704714601525</v>
      </c>
      <c r="K38" s="14">
        <v>161.1898230664427</v>
      </c>
      <c r="L38" s="18">
        <v>5.8663692881296612</v>
      </c>
      <c r="M38" s="14">
        <v>601.16751967616733</v>
      </c>
      <c r="N38" s="18">
        <v>0.25836143590250082</v>
      </c>
      <c r="O38" s="26">
        <f>+(B38-I38)/B38</f>
        <v>-1.6185655910211851E-2</v>
      </c>
      <c r="P38" s="26">
        <f>+(G38-N38)/G38</f>
        <v>-1.0152009646095136E-2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2">
      <c r="A39" s="2" t="s">
        <v>40</v>
      </c>
      <c r="B39" s="2">
        <v>94893.508606179355</v>
      </c>
      <c r="C39" s="3">
        <v>1.8021334516488596</v>
      </c>
      <c r="D39" s="2">
        <v>193.08269604088864</v>
      </c>
      <c r="E39" s="3">
        <v>4.5000158837976505</v>
      </c>
      <c r="F39" s="2">
        <v>530.58388732571245</v>
      </c>
      <c r="G39" s="3">
        <v>1.6187556602389632</v>
      </c>
      <c r="H39" s="28" t="s">
        <v>40</v>
      </c>
      <c r="I39" s="14">
        <v>95140.27018315412</v>
      </c>
      <c r="J39" s="18">
        <v>1.7978441902876994</v>
      </c>
      <c r="K39" s="14">
        <v>194.26670103106215</v>
      </c>
      <c r="L39" s="18">
        <v>4.5328894149558385</v>
      </c>
      <c r="M39" s="14">
        <v>534.23340715275003</v>
      </c>
      <c r="N39" s="18">
        <v>1.6341283359551053</v>
      </c>
      <c r="O39" s="26">
        <f>+(B39-I39)/B39</f>
        <v>-2.6004052395075593E-3</v>
      </c>
      <c r="P39" s="26">
        <f>+(G39-N39)/G39</f>
        <v>-9.4966004405339054E-3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2">
      <c r="A40" s="2" t="s">
        <v>28</v>
      </c>
      <c r="B40" s="2">
        <v>170531.67734829022</v>
      </c>
      <c r="C40" s="3">
        <v>1.2884976117893108</v>
      </c>
      <c r="D40" s="2">
        <v>63.415968982299731</v>
      </c>
      <c r="E40" s="3">
        <v>2.0861421720585556</v>
      </c>
      <c r="F40" s="2">
        <v>219.87663188669137</v>
      </c>
      <c r="G40" s="3">
        <v>1.205521270767921</v>
      </c>
      <c r="H40" s="28" t="s">
        <v>28</v>
      </c>
      <c r="I40" s="14">
        <v>172049.29729937401</v>
      </c>
      <c r="J40" s="18">
        <v>1.2862676861455036</v>
      </c>
      <c r="K40" s="14">
        <v>63.328251179432442</v>
      </c>
      <c r="L40" s="18">
        <v>2.0868716890997292</v>
      </c>
      <c r="M40" s="14">
        <v>219.84362786191213</v>
      </c>
      <c r="N40" s="18">
        <v>1.2160670564208871</v>
      </c>
      <c r="O40" s="26">
        <f>+(B40-I40)/B40</f>
        <v>-8.8993433635455085E-3</v>
      </c>
      <c r="P40" s="26">
        <f>+(G40-N40)/G40</f>
        <v>-8.7479050836227427E-3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2">
      <c r="A41" s="2" t="s">
        <v>59</v>
      </c>
      <c r="B41" s="2">
        <v>43263.481881453205</v>
      </c>
      <c r="C41" s="3">
        <v>1.2019540411693288</v>
      </c>
      <c r="D41" s="2">
        <v>100.52398944496355</v>
      </c>
      <c r="E41" s="3">
        <v>2.1146545242952342</v>
      </c>
      <c r="F41" s="2">
        <v>259.12307876710611</v>
      </c>
      <c r="G41" s="3">
        <v>0.36042781755452175</v>
      </c>
      <c r="H41" s="28" t="s">
        <v>59</v>
      </c>
      <c r="I41" s="14">
        <v>43811.628212439209</v>
      </c>
      <c r="J41" s="18">
        <v>1.1975119862111174</v>
      </c>
      <c r="K41" s="14">
        <v>99.946716112773686</v>
      </c>
      <c r="L41" s="18">
        <v>2.1072802224508136</v>
      </c>
      <c r="M41" s="14">
        <v>257.99273279658473</v>
      </c>
      <c r="N41" s="18">
        <v>0.36340224382449376</v>
      </c>
      <c r="O41" s="26">
        <f>+(B41-I41)/B41</f>
        <v>-1.2669954131014861E-2</v>
      </c>
      <c r="P41" s="26">
        <f>+(G41-N41)/G41</f>
        <v>-8.2524880852795982E-3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2">
      <c r="A42" s="2" t="s">
        <v>10</v>
      </c>
      <c r="B42" s="2">
        <v>398862.35087283968</v>
      </c>
      <c r="C42" s="3">
        <v>0.91540916591029164</v>
      </c>
      <c r="D42" s="2">
        <v>71.025514416527841</v>
      </c>
      <c r="E42" s="3">
        <v>3.3876286807767859</v>
      </c>
      <c r="F42" s="2">
        <v>325.09766547478682</v>
      </c>
      <c r="G42" s="3">
        <v>4.1689590918882278</v>
      </c>
      <c r="H42" s="28" t="s">
        <v>10</v>
      </c>
      <c r="I42" s="14">
        <v>404635.15015318833</v>
      </c>
      <c r="J42" s="18">
        <v>0.91440060901278541</v>
      </c>
      <c r="K42" s="14">
        <v>70.474012876885581</v>
      </c>
      <c r="L42" s="18">
        <v>3.3660498345851777</v>
      </c>
      <c r="M42" s="14">
        <v>322.9277504707739</v>
      </c>
      <c r="N42" s="18">
        <v>4.2010680084354792</v>
      </c>
      <c r="O42" s="26">
        <f>+(B42-I42)/B42</f>
        <v>-1.4473161650168013E-2</v>
      </c>
      <c r="P42" s="26">
        <f>+(G42-N42)/G42</f>
        <v>-7.7019025227970054E-3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2">
      <c r="A43" s="2" t="s">
        <v>66</v>
      </c>
      <c r="B43" s="2">
        <v>27705.347964208217</v>
      </c>
      <c r="C43" s="3">
        <v>1.7601833226057693</v>
      </c>
      <c r="D43" s="2">
        <v>97.921576137357917</v>
      </c>
      <c r="E43" s="3">
        <v>2.167856080842105</v>
      </c>
      <c r="F43" s="2">
        <v>260.51078220051579</v>
      </c>
      <c r="G43" s="3">
        <v>0.23204918640324565</v>
      </c>
      <c r="H43" s="28" t="s">
        <v>66</v>
      </c>
      <c r="I43" s="14">
        <v>27823.991894543291</v>
      </c>
      <c r="J43" s="18">
        <v>1.7616099281172</v>
      </c>
      <c r="K43" s="14">
        <v>98.296074222820764</v>
      </c>
      <c r="L43" s="18">
        <v>2.1717851927621559</v>
      </c>
      <c r="M43" s="14">
        <v>261.17996367998245</v>
      </c>
      <c r="N43" s="18">
        <v>0.23364152563052204</v>
      </c>
      <c r="O43" s="26">
        <f>+(B43-I43)/B43</f>
        <v>-4.2823475990392632E-3</v>
      </c>
      <c r="P43" s="26">
        <f>+(G43-N43)/G43</f>
        <v>-6.8620763207904029E-3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2">
      <c r="A44" s="2" t="s">
        <v>67</v>
      </c>
      <c r="B44" s="2">
        <v>24192.940672298388</v>
      </c>
      <c r="C44" s="3">
        <v>1.669104222667962</v>
      </c>
      <c r="D44" s="2">
        <v>248.79933602307969</v>
      </c>
      <c r="E44" s="3">
        <v>6.6041298296709385</v>
      </c>
      <c r="F44" s="2">
        <v>744.10907324840014</v>
      </c>
      <c r="G44" s="3">
        <v>0.57878330936445987</v>
      </c>
      <c r="H44" s="28" t="s">
        <v>67</v>
      </c>
      <c r="I44" s="14">
        <v>24372.562543990651</v>
      </c>
      <c r="J44" s="18">
        <v>1.6697186911287865</v>
      </c>
      <c r="K44" s="14">
        <v>248.22316026208077</v>
      </c>
      <c r="L44" s="18">
        <v>6.586423678153464</v>
      </c>
      <c r="M44" s="14">
        <v>742.20493612359053</v>
      </c>
      <c r="N44" s="18">
        <v>0.58158844587042602</v>
      </c>
      <c r="O44" s="26">
        <f>+(B44-I44)/B44</f>
        <v>-7.4245571931623542E-3</v>
      </c>
      <c r="P44" s="26">
        <f>+(G44-N44)/G44</f>
        <v>-4.8466091896228972E-3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2">
      <c r="A45" s="2" t="s">
        <v>53</v>
      </c>
      <c r="B45" s="2">
        <v>54389.481681328136</v>
      </c>
      <c r="C45" s="3">
        <v>1.2013469274141195</v>
      </c>
      <c r="D45" s="2">
        <v>192.52850973115389</v>
      </c>
      <c r="E45" s="3">
        <v>3.2171560597987696</v>
      </c>
      <c r="F45" s="2">
        <v>433.81521421606158</v>
      </c>
      <c r="G45" s="3">
        <v>0.75859580583168851</v>
      </c>
      <c r="H45" s="28" t="s">
        <v>53</v>
      </c>
      <c r="I45" s="14">
        <v>54766.306721084977</v>
      </c>
      <c r="J45" s="18">
        <v>1.1907724229359413</v>
      </c>
      <c r="K45" s="14">
        <v>192.13097253225757</v>
      </c>
      <c r="L45" s="18">
        <v>3.2092681878758573</v>
      </c>
      <c r="M45" s="14">
        <v>432.82608662294683</v>
      </c>
      <c r="N45" s="18">
        <v>0.76210993029334961</v>
      </c>
      <c r="O45" s="26">
        <f>+(B45-I45)/B45</f>
        <v>-6.9282704689977688E-3</v>
      </c>
      <c r="P45" s="26">
        <f>+(G45-N45)/G45</f>
        <v>-4.6324069216391013E-3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2">
      <c r="A46" s="2" t="s">
        <v>38</v>
      </c>
      <c r="B46" s="2">
        <v>104394.70834405828</v>
      </c>
      <c r="C46" s="3">
        <v>1.0126251732813241</v>
      </c>
      <c r="D46" s="2">
        <v>101.11879804469139</v>
      </c>
      <c r="E46" s="3">
        <v>1.9647739556373627</v>
      </c>
      <c r="F46" s="2">
        <v>248.47684471749358</v>
      </c>
      <c r="G46" s="3">
        <v>0.83397906134469113</v>
      </c>
      <c r="H46" s="28" t="s">
        <v>38</v>
      </c>
      <c r="I46" s="14">
        <v>104877.64040211885</v>
      </c>
      <c r="J46" s="18">
        <v>1.0111416109066145</v>
      </c>
      <c r="K46" s="14">
        <v>101.08311594829466</v>
      </c>
      <c r="L46" s="18">
        <v>1.9641748191510113</v>
      </c>
      <c r="M46" s="14">
        <v>248.39622738462049</v>
      </c>
      <c r="N46" s="18">
        <v>0.83756523262292593</v>
      </c>
      <c r="O46" s="26">
        <f>+(B46-I46)/B46</f>
        <v>-4.6260204728859455E-3</v>
      </c>
      <c r="P46" s="26">
        <f>+(G46-N46)/G46</f>
        <v>-4.3000735203741506E-3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2">
      <c r="A47" s="2" t="s">
        <v>44</v>
      </c>
      <c r="B47" s="2">
        <v>84174.297375915849</v>
      </c>
      <c r="C47" s="3">
        <v>1.1233334930071424</v>
      </c>
      <c r="D47" s="2">
        <v>109.3698749950169</v>
      </c>
      <c r="E47" s="3">
        <v>1.8210142315441693</v>
      </c>
      <c r="F47" s="2">
        <v>245.94594236082958</v>
      </c>
      <c r="G47" s="3">
        <v>0.66559476877780088</v>
      </c>
      <c r="H47" s="28" t="s">
        <v>44</v>
      </c>
      <c r="I47" s="14">
        <v>84482.630609785236</v>
      </c>
      <c r="J47" s="18">
        <v>1.1224736160624293</v>
      </c>
      <c r="K47" s="14">
        <v>109.04008196924859</v>
      </c>
      <c r="L47" s="18">
        <v>1.8244492951450126</v>
      </c>
      <c r="M47" s="14">
        <v>245.87377910512453</v>
      </c>
      <c r="N47" s="18">
        <v>0.66783685619850386</v>
      </c>
      <c r="O47" s="26">
        <f>+(B47-I47)/B47</f>
        <v>-3.6630330573761134E-3</v>
      </c>
      <c r="P47" s="26">
        <f>+(G47-N47)/G47</f>
        <v>-3.3685472390656127E-3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2">
      <c r="A48" s="2" t="s">
        <v>49</v>
      </c>
      <c r="B48" s="2">
        <v>71325.737518184775</v>
      </c>
      <c r="C48" s="3">
        <v>0.98379031540762063</v>
      </c>
      <c r="D48" s="2">
        <v>178.2632471314819</v>
      </c>
      <c r="E48" s="3">
        <v>3.0482501552093315</v>
      </c>
      <c r="F48" s="2">
        <v>406.88200877218173</v>
      </c>
      <c r="G48" s="3">
        <v>0.93305124370429016</v>
      </c>
      <c r="H48" s="28" t="s">
        <v>49</v>
      </c>
      <c r="I48" s="14">
        <v>71531.564270880481</v>
      </c>
      <c r="J48" s="18">
        <v>0.98380528677243861</v>
      </c>
      <c r="K48" s="14">
        <v>178.2010192998242</v>
      </c>
      <c r="L48" s="18">
        <v>3.0441167502177771</v>
      </c>
      <c r="M48" s="14">
        <v>406.50977556615749</v>
      </c>
      <c r="N48" s="18">
        <v>0.9348877180269678</v>
      </c>
      <c r="O48" s="26">
        <f>+(B48-I48)/B48</f>
        <v>-2.8857290489737982E-3</v>
      </c>
      <c r="P48" s="26">
        <f>+(G48-N48)/G48</f>
        <v>-1.9682459404766293E-3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2">
      <c r="A49" s="2" t="s">
        <v>43</v>
      </c>
      <c r="B49" s="2">
        <v>88475.385786229788</v>
      </c>
      <c r="C49" s="3">
        <v>1.2326959803062703</v>
      </c>
      <c r="D49" s="2">
        <v>144.79116374606485</v>
      </c>
      <c r="E49" s="3">
        <v>2.3157812374587858</v>
      </c>
      <c r="F49" s="2">
        <v>318.47475655547379</v>
      </c>
      <c r="G49" s="3">
        <v>0.90591659939946168</v>
      </c>
      <c r="H49" s="28" t="s">
        <v>43</v>
      </c>
      <c r="I49" s="14">
        <v>88856.890527226846</v>
      </c>
      <c r="J49" s="18">
        <v>1.2328322938337997</v>
      </c>
      <c r="K49" s="14">
        <v>144.35367391019835</v>
      </c>
      <c r="L49" s="18">
        <v>2.3096869366505053</v>
      </c>
      <c r="M49" s="14">
        <v>317.58019415898627</v>
      </c>
      <c r="N49" s="18">
        <v>0.90726730258654131</v>
      </c>
      <c r="O49" s="26">
        <f>+(B49-I49)/B49</f>
        <v>-4.3119873127067448E-3</v>
      </c>
      <c r="P49" s="26">
        <f>+(G49-N49)/G49</f>
        <v>-1.4909796199506981E-3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2">
      <c r="A50" s="2" t="s">
        <v>13</v>
      </c>
      <c r="B50" s="2">
        <v>345516.80843276874</v>
      </c>
      <c r="C50" s="3">
        <v>2.2757006447953003</v>
      </c>
      <c r="D50" s="2">
        <v>113.29947088915205</v>
      </c>
      <c r="E50" s="3">
        <v>2.9882370398034568</v>
      </c>
      <c r="F50" s="2">
        <v>337.41724887441131</v>
      </c>
      <c r="G50" s="3">
        <v>3.748238331417745</v>
      </c>
      <c r="H50" s="28" t="s">
        <v>13</v>
      </c>
      <c r="I50" s="14">
        <v>347339.63807212352</v>
      </c>
      <c r="J50" s="18">
        <v>2.2834233446582859</v>
      </c>
      <c r="K50" s="14">
        <v>113.01730748939237</v>
      </c>
      <c r="L50" s="18">
        <v>2.9731394602370722</v>
      </c>
      <c r="M50" s="14">
        <v>336.00276700717279</v>
      </c>
      <c r="N50" s="18">
        <v>3.7522169364702829</v>
      </c>
      <c r="O50" s="26">
        <f>+(B50-I50)/B50</f>
        <v>-5.275661255447919E-3</v>
      </c>
      <c r="P50" s="26">
        <f>+(G50-N50)/G50</f>
        <v>-1.0614599982048118E-3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2">
      <c r="A51" s="2" t="s">
        <v>61</v>
      </c>
      <c r="B51" s="2">
        <v>41192.289228448491</v>
      </c>
      <c r="C51" s="3">
        <v>1.2402958267402144</v>
      </c>
      <c r="D51" s="2">
        <v>97.630890357822565</v>
      </c>
      <c r="E51" s="3">
        <v>1.005627903694849</v>
      </c>
      <c r="F51" s="2">
        <v>173.05298313493626</v>
      </c>
      <c r="G51" s="3">
        <v>0.2291847712681889</v>
      </c>
      <c r="H51" s="28" t="s">
        <v>61</v>
      </c>
      <c r="I51" s="14">
        <v>41213.507144064024</v>
      </c>
      <c r="J51" s="18">
        <v>1.2252471739579824</v>
      </c>
      <c r="K51" s="14">
        <v>97.958982002704246</v>
      </c>
      <c r="L51" s="18">
        <v>1.0011082660118145</v>
      </c>
      <c r="M51" s="14">
        <v>173.04210195359033</v>
      </c>
      <c r="N51" s="18">
        <v>0.2292884050054865</v>
      </c>
      <c r="O51" s="26">
        <f>+(B51-I51)/B51</f>
        <v>-5.1509435413652339E-4</v>
      </c>
      <c r="P51" s="26">
        <f>+(G51-N51)/G51</f>
        <v>-4.5218422115984722E-4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2">
      <c r="A52" s="2" t="s">
        <v>5</v>
      </c>
      <c r="B52" s="2">
        <v>947688.44747560122</v>
      </c>
      <c r="C52" s="3">
        <v>4.9130109845471548</v>
      </c>
      <c r="D52" s="2">
        <v>366.23811403759777</v>
      </c>
      <c r="E52" s="3">
        <v>7.2117162685488418</v>
      </c>
      <c r="F52" s="2">
        <v>907.11683417876088</v>
      </c>
      <c r="G52" s="3">
        <v>27.638823420574926</v>
      </c>
      <c r="H52" s="28" t="s">
        <v>5</v>
      </c>
      <c r="I52" s="14">
        <v>946756.65592831001</v>
      </c>
      <c r="J52" s="18">
        <v>4.9157898501696078</v>
      </c>
      <c r="K52" s="14">
        <v>366.83329795194527</v>
      </c>
      <c r="L52" s="18">
        <v>7.2203967603409271</v>
      </c>
      <c r="M52" s="14">
        <v>908.36305497751482</v>
      </c>
      <c r="N52" s="18">
        <v>27.649581825175158</v>
      </c>
      <c r="O52" s="26">
        <f>+(B52-I52)/B52</f>
        <v>9.8322560517991671E-4</v>
      </c>
      <c r="P52" s="26">
        <f>+(G52-N52)/G52</f>
        <v>-3.8924973167355604E-4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2">
      <c r="A53" s="2" t="s">
        <v>42</v>
      </c>
      <c r="B53" s="2">
        <v>92163.657770754973</v>
      </c>
      <c r="C53" s="3">
        <v>2.9496071356385718</v>
      </c>
      <c r="D53" s="2">
        <v>65.724915308765105</v>
      </c>
      <c r="E53" s="3">
        <v>2.2403777797953781</v>
      </c>
      <c r="F53" s="2">
        <v>233.75324879341846</v>
      </c>
      <c r="G53" s="3">
        <v>0.69264084185377073</v>
      </c>
      <c r="H53" s="28" t="s">
        <v>42</v>
      </c>
      <c r="I53" s="14">
        <v>91872.164411122911</v>
      </c>
      <c r="J53" s="18">
        <v>2.9573971424019057</v>
      </c>
      <c r="K53" s="14">
        <v>65.920323201958212</v>
      </c>
      <c r="L53" s="18">
        <v>2.2459642393136083</v>
      </c>
      <c r="M53" s="14">
        <v>234.36764115047885</v>
      </c>
      <c r="N53" s="18">
        <v>0.69226493675708034</v>
      </c>
      <c r="O53" s="26">
        <f>+(B53-I53)/B53</f>
        <v>3.162779849266769E-3</v>
      </c>
      <c r="P53" s="26">
        <f>+(G53-N53)/G53</f>
        <v>5.4271286643207809E-4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2">
      <c r="A54" s="2" t="s">
        <v>4</v>
      </c>
      <c r="B54" s="2">
        <v>1969443.201851157</v>
      </c>
      <c r="C54" s="3">
        <v>4.7767977148292129</v>
      </c>
      <c r="D54" s="2">
        <v>113.26891636622086</v>
      </c>
      <c r="E54" s="3">
        <v>2.9251048616821769</v>
      </c>
      <c r="F54" s="2">
        <v>332.65178099238415</v>
      </c>
      <c r="G54" s="3">
        <v>21.06318545048406</v>
      </c>
      <c r="H54" s="28" t="s">
        <v>4</v>
      </c>
      <c r="I54" s="14">
        <v>1957311.1719175801</v>
      </c>
      <c r="J54" s="18">
        <v>4.7927214951564032</v>
      </c>
      <c r="K54" s="14">
        <v>113.51388499255731</v>
      </c>
      <c r="L54" s="18">
        <v>2.9466096981509984</v>
      </c>
      <c r="M54" s="14">
        <v>334.50961235388218</v>
      </c>
      <c r="N54" s="18">
        <v>21.050344860677175</v>
      </c>
      <c r="O54" s="26">
        <f>+(B54-I54)/B54</f>
        <v>6.1601319206228272E-3</v>
      </c>
      <c r="P54" s="26">
        <f>+(G54-N54)/G54</f>
        <v>6.0962240669014086E-4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2">
      <c r="A55" s="2" t="s">
        <v>22</v>
      </c>
      <c r="B55" s="2">
        <v>242456.12741769041</v>
      </c>
      <c r="C55" s="3">
        <v>1.9709859778973575</v>
      </c>
      <c r="D55" s="2">
        <v>125.0390259356089</v>
      </c>
      <c r="E55" s="3">
        <v>2.7250328965609625</v>
      </c>
      <c r="F55" s="2">
        <v>329.4164931776811</v>
      </c>
      <c r="G55" s="3">
        <v>2.5678475812489459</v>
      </c>
      <c r="H55" s="28" t="s">
        <v>22</v>
      </c>
      <c r="I55" s="14">
        <v>242873.00408265088</v>
      </c>
      <c r="J55" s="18">
        <v>1.9889656533391022</v>
      </c>
      <c r="K55" s="14">
        <v>124.74560636811822</v>
      </c>
      <c r="L55" s="18">
        <v>2.7186555204289276</v>
      </c>
      <c r="M55" s="14">
        <v>328.64477040028783</v>
      </c>
      <c r="N55" s="18">
        <v>2.5662366827903922</v>
      </c>
      <c r="O55" s="26">
        <f>+(B55-I55)/B55</f>
        <v>-1.719390099150982E-3</v>
      </c>
      <c r="P55" s="26">
        <f>+(G55-N55)/G55</f>
        <v>6.2733414176014313E-4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2">
      <c r="A56" s="2" t="s">
        <v>27</v>
      </c>
      <c r="B56" s="2">
        <v>180118.93226868578</v>
      </c>
      <c r="C56" s="3">
        <v>1.5123048387594911</v>
      </c>
      <c r="D56" s="2">
        <v>199.28933393233388</v>
      </c>
      <c r="E56" s="3">
        <v>2.7783620675186032</v>
      </c>
      <c r="F56" s="2">
        <v>407.66648899622908</v>
      </c>
      <c r="G56" s="3">
        <v>2.3607778134205062</v>
      </c>
      <c r="H56" s="28" t="s">
        <v>27</v>
      </c>
      <c r="I56" s="14">
        <v>179932.26579527589</v>
      </c>
      <c r="J56" s="18">
        <v>1.5130824082602692</v>
      </c>
      <c r="K56" s="14">
        <v>198.89993413212321</v>
      </c>
      <c r="L56" s="18">
        <v>2.7750839923094772</v>
      </c>
      <c r="M56" s="14">
        <v>407.03123355533398</v>
      </c>
      <c r="N56" s="18">
        <v>2.3546562960135473</v>
      </c>
      <c r="O56" s="26">
        <f>+(B56-I56)/B56</f>
        <v>1.0363512100517881E-3</v>
      </c>
      <c r="P56" s="26">
        <f>+(G56-N56)/G56</f>
        <v>2.5930086991496561E-3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2">
      <c r="A57" s="2" t="s">
        <v>11</v>
      </c>
      <c r="B57" s="2">
        <v>390780.70291642396</v>
      </c>
      <c r="C57" s="3">
        <v>2.8863210903395595</v>
      </c>
      <c r="D57" s="2">
        <v>57.804788810593266</v>
      </c>
      <c r="E57" s="3">
        <v>2.6039480419311354</v>
      </c>
      <c r="F57" s="2">
        <v>253.10089195542841</v>
      </c>
      <c r="G57" s="3">
        <v>3.1799297335385468</v>
      </c>
      <c r="H57" s="28" t="s">
        <v>11</v>
      </c>
      <c r="I57" s="14">
        <v>386696.36805918813</v>
      </c>
      <c r="J57" s="18">
        <v>2.8584800212314456</v>
      </c>
      <c r="K57" s="14">
        <v>58.160124248016132</v>
      </c>
      <c r="L57" s="18">
        <v>2.616441784341359</v>
      </c>
      <c r="M57" s="14">
        <v>254.39325807361806</v>
      </c>
      <c r="N57" s="18">
        <v>3.1627613919916358</v>
      </c>
      <c r="O57" s="26">
        <f>+(B57-I57)/B57</f>
        <v>1.0451731180056123E-2</v>
      </c>
      <c r="P57" s="26">
        <f>+(G57-N57)/G57</f>
        <v>5.3989688406751507E-3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2">
      <c r="A58" s="2" t="s">
        <v>60</v>
      </c>
      <c r="B58" s="2">
        <v>42116.805497893329</v>
      </c>
      <c r="C58" s="3">
        <v>0.99681304451022434</v>
      </c>
      <c r="D58" s="2">
        <v>102.21123368282092</v>
      </c>
      <c r="E58" s="3">
        <v>1.9522770357981678</v>
      </c>
      <c r="F58" s="2">
        <v>248.6320113676835</v>
      </c>
      <c r="G58" s="3">
        <v>0.33666905857291712</v>
      </c>
      <c r="H58" s="28" t="s">
        <v>60</v>
      </c>
      <c r="I58" s="14">
        <v>42002.149847089502</v>
      </c>
      <c r="J58" s="18">
        <v>0.99759964868498563</v>
      </c>
      <c r="K58" s="14">
        <v>102.13927965818471</v>
      </c>
      <c r="L58" s="18">
        <v>1.9437974586146161</v>
      </c>
      <c r="M58" s="14">
        <v>247.9240890542809</v>
      </c>
      <c r="N58" s="18">
        <v>0.33479655791666757</v>
      </c>
      <c r="O58" s="26">
        <f>+(B58-I58)/B58</f>
        <v>2.7223254339544252E-3</v>
      </c>
      <c r="P58" s="26">
        <f>+(G58-N58)/G58</f>
        <v>5.5618436223000877E-3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2">
      <c r="A59" s="2" t="s">
        <v>70</v>
      </c>
      <c r="B59" s="2">
        <v>18302.905468621604</v>
      </c>
      <c r="C59" s="3">
        <v>2.053785598818735</v>
      </c>
      <c r="D59" s="2">
        <v>169.34753134317015</v>
      </c>
      <c r="E59" s="3">
        <v>4.2954755568712022</v>
      </c>
      <c r="F59" s="2">
        <v>491.50819810851033</v>
      </c>
      <c r="G59" s="3">
        <v>0.28922880341545498</v>
      </c>
      <c r="H59" s="28" t="s">
        <v>70</v>
      </c>
      <c r="I59" s="14">
        <v>18203.412524922285</v>
      </c>
      <c r="J59" s="18">
        <v>2.0483677722625702</v>
      </c>
      <c r="K59" s="14">
        <v>169.03473497594285</v>
      </c>
      <c r="L59" s="18">
        <v>4.2845101082808794</v>
      </c>
      <c r="M59" s="14">
        <v>490.37299309700882</v>
      </c>
      <c r="N59" s="18">
        <v>0.28699219973397594</v>
      </c>
      <c r="O59" s="26">
        <f>+(B59-I59)/B59</f>
        <v>5.4359098269883424E-3</v>
      </c>
      <c r="P59" s="26">
        <f>+(G59-N59)/G59</f>
        <v>7.7329908192661362E-3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2">
      <c r="A60" s="2" t="s">
        <v>19</v>
      </c>
      <c r="B60" s="2">
        <v>267758.66641789675</v>
      </c>
      <c r="C60" s="3">
        <v>1.9898573231355989</v>
      </c>
      <c r="D60" s="2">
        <v>227.1097456082195</v>
      </c>
      <c r="E60" s="3">
        <v>3.576976520960629</v>
      </c>
      <c r="F60" s="2">
        <v>495.3829846802667</v>
      </c>
      <c r="G60" s="3">
        <v>4.2645711043485646</v>
      </c>
      <c r="H60" s="28" t="s">
        <v>19</v>
      </c>
      <c r="I60" s="14">
        <v>268441.7205390645</v>
      </c>
      <c r="J60" s="18">
        <v>1.9889686282744339</v>
      </c>
      <c r="K60" s="14">
        <v>224.42496747026334</v>
      </c>
      <c r="L60" s="18">
        <v>3.5432884618500116</v>
      </c>
      <c r="M60" s="14">
        <v>490.1716021090142</v>
      </c>
      <c r="N60" s="18">
        <v>4.2304727194538723</v>
      </c>
      <c r="O60" s="26">
        <f>+(B60-I60)/B60</f>
        <v>-2.5510065847941252E-3</v>
      </c>
      <c r="P60" s="26">
        <f>+(G60-N60)/G60</f>
        <v>7.9957360448093661E-3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2">
      <c r="A61" s="2" t="s">
        <v>16</v>
      </c>
      <c r="B61" s="2">
        <v>281099.26071892079</v>
      </c>
      <c r="C61" s="3">
        <v>1.8488874240017359</v>
      </c>
      <c r="D61" s="2">
        <v>163.59360332416938</v>
      </c>
      <c r="E61" s="3">
        <v>2.1819100067430783</v>
      </c>
      <c r="F61" s="2">
        <v>327.23685382990027</v>
      </c>
      <c r="G61" s="3">
        <v>2.9574175797440962</v>
      </c>
      <c r="H61" s="28" t="s">
        <v>16</v>
      </c>
      <c r="I61" s="14">
        <v>276862.5142519527</v>
      </c>
      <c r="J61" s="18">
        <v>1.846127858198191</v>
      </c>
      <c r="K61" s="14">
        <v>163.94644086134321</v>
      </c>
      <c r="L61" s="18">
        <v>2.1870653166080434</v>
      </c>
      <c r="M61" s="14">
        <v>327.97633960694645</v>
      </c>
      <c r="N61" s="18">
        <v>2.9194255951494688</v>
      </c>
      <c r="O61" s="26">
        <f>+(B61-I61)/B61</f>
        <v>1.5072065490789519E-2</v>
      </c>
      <c r="P61" s="26">
        <f>+(G61-N61)/G61</f>
        <v>1.284633758007042E-2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2">
      <c r="A62" s="2" t="s">
        <v>69</v>
      </c>
      <c r="B62" s="2">
        <v>20684.545349254877</v>
      </c>
      <c r="C62" s="3">
        <v>1.3084177953958689</v>
      </c>
      <c r="D62" s="2">
        <v>145.56036912464006</v>
      </c>
      <c r="E62" s="3">
        <v>2.7789480962321682</v>
      </c>
      <c r="F62" s="2">
        <v>353.9814763420527</v>
      </c>
      <c r="G62" s="3">
        <v>0.23540585143772827</v>
      </c>
      <c r="H62" s="28" t="s">
        <v>69</v>
      </c>
      <c r="I62" s="14">
        <v>20834.039409042744</v>
      </c>
      <c r="J62" s="18">
        <v>1.3022633169649318</v>
      </c>
      <c r="K62" s="14">
        <v>142.75735811910258</v>
      </c>
      <c r="L62" s="18">
        <v>2.7150534286658918</v>
      </c>
      <c r="M62" s="14">
        <v>346.38636526904446</v>
      </c>
      <c r="N62" s="18">
        <v>0.23201977863489145</v>
      </c>
      <c r="O62" s="26">
        <f>+(B62-I62)/B62</f>
        <v>-7.2273311916547381E-3</v>
      </c>
      <c r="P62" s="26">
        <f>+(G62-N62)/G62</f>
        <v>1.4383978911979298E-2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2">
      <c r="A63" s="2" t="s">
        <v>14</v>
      </c>
      <c r="B63" s="2">
        <v>316079.3131848583</v>
      </c>
      <c r="C63" s="3">
        <v>1.9928536625830671</v>
      </c>
      <c r="D63" s="2">
        <v>82.986534740601954</v>
      </c>
      <c r="E63" s="3">
        <v>2.8566893024130264</v>
      </c>
      <c r="F63" s="2">
        <v>297.23823242157891</v>
      </c>
      <c r="G63" s="3">
        <v>3.0205879195619123</v>
      </c>
      <c r="H63" s="28" t="s">
        <v>14</v>
      </c>
      <c r="I63" s="14">
        <v>327005.90089677955</v>
      </c>
      <c r="J63" s="18">
        <v>1.9678795091119918</v>
      </c>
      <c r="K63" s="14">
        <v>79.590721053557928</v>
      </c>
      <c r="L63" s="18">
        <v>2.7071290324582518</v>
      </c>
      <c r="M63" s="14">
        <v>282.62539848792682</v>
      </c>
      <c r="N63" s="18">
        <v>2.9713753451815981</v>
      </c>
      <c r="O63" s="26">
        <f>+(B63-I63)/B63</f>
        <v>-3.4569132670605567E-2</v>
      </c>
      <c r="P63" s="26">
        <f>+(G63-N63)/G63</f>
        <v>1.6292382705235649E-2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2">
      <c r="A64" s="2" t="s">
        <v>6</v>
      </c>
      <c r="B64" s="2">
        <v>906167.03020232497</v>
      </c>
      <c r="C64" s="3">
        <v>2.4585533443187706</v>
      </c>
      <c r="D64" s="2">
        <v>128.06977780268352</v>
      </c>
      <c r="E64" s="3">
        <v>3.3981030221446193</v>
      </c>
      <c r="F64" s="2">
        <v>382.92750446353</v>
      </c>
      <c r="G64" s="3">
        <v>11.156181121176219</v>
      </c>
      <c r="H64" s="28" t="s">
        <v>6</v>
      </c>
      <c r="I64" s="14">
        <v>881787.43273216859</v>
      </c>
      <c r="J64" s="18">
        <v>2.4674171204465121</v>
      </c>
      <c r="K64" s="14">
        <v>129.56830014215024</v>
      </c>
      <c r="L64" s="18">
        <v>3.4159723417076711</v>
      </c>
      <c r="M64" s="14">
        <v>385.76622577022556</v>
      </c>
      <c r="N64" s="18">
        <v>10.936512285006682</v>
      </c>
      <c r="O64" s="26">
        <f>+(B64-I64)/B64</f>
        <v>2.6904087941395323E-2</v>
      </c>
      <c r="P64" s="26">
        <f>+(G64-N64)/G64</f>
        <v>1.9690325370620858E-2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2">
      <c r="A65" s="2" t="s">
        <v>47</v>
      </c>
      <c r="B65" s="2">
        <v>75407.090632233885</v>
      </c>
      <c r="C65" s="3">
        <v>0.9507742970702252</v>
      </c>
      <c r="D65" s="2">
        <v>41.841672750075794</v>
      </c>
      <c r="E65" s="3">
        <v>2.5014144228858277</v>
      </c>
      <c r="F65" s="2">
        <v>229.44775446651286</v>
      </c>
      <c r="G65" s="3">
        <v>0.5562714040676735</v>
      </c>
      <c r="H65" s="28" t="s">
        <v>47</v>
      </c>
      <c r="I65" s="14">
        <v>72906.3</v>
      </c>
      <c r="J65" s="18">
        <v>0.95899999999999996</v>
      </c>
      <c r="K65" s="14">
        <v>42.19</v>
      </c>
      <c r="L65" s="18">
        <v>2.5299999999999998</v>
      </c>
      <c r="M65" s="14">
        <v>231.93999999999997</v>
      </c>
      <c r="N65" s="18">
        <v>0.54366509306026645</v>
      </c>
      <c r="O65" s="26">
        <f>+(B65-I65)/B65</f>
        <v>3.3163865775307902E-2</v>
      </c>
      <c r="P65" s="26">
        <f>+(G65-N65)/G65</f>
        <v>2.2662159002286998E-2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2">
      <c r="A66" s="2" t="s">
        <v>29</v>
      </c>
      <c r="B66" s="2">
        <v>166422.56962295028</v>
      </c>
      <c r="C66" s="3">
        <v>1.214381472130305</v>
      </c>
      <c r="D66" s="2">
        <v>65.349925719819268</v>
      </c>
      <c r="E66" s="3">
        <v>2.305050712601584</v>
      </c>
      <c r="F66" s="2">
        <v>238.22872916493804</v>
      </c>
      <c r="G66" s="3">
        <v>1.2746680362544043</v>
      </c>
      <c r="H66" s="28" t="s">
        <v>29</v>
      </c>
      <c r="I66" s="14">
        <v>162024.6</v>
      </c>
      <c r="J66" s="18">
        <v>1.226</v>
      </c>
      <c r="K66" s="14">
        <v>65.61</v>
      </c>
      <c r="L66" s="18">
        <v>2.3010000000000002</v>
      </c>
      <c r="M66" s="14">
        <v>238.185</v>
      </c>
      <c r="N66" s="18">
        <v>1.2407551996077613</v>
      </c>
      <c r="O66" s="26">
        <f>+(B66-I66)/B66</f>
        <v>2.6426521552421561E-2</v>
      </c>
      <c r="P66" s="26">
        <f>+(G66-N66)/G66</f>
        <v>2.6605230289052713E-2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2">
      <c r="A67" s="2" t="s">
        <v>35</v>
      </c>
      <c r="B67" s="2">
        <v>139693.17144437524</v>
      </c>
      <c r="C67" s="3">
        <v>1.6028660136875983</v>
      </c>
      <c r="D67" s="2">
        <v>62.926460123756137</v>
      </c>
      <c r="E67" s="3">
        <v>2.6436598887311695</v>
      </c>
      <c r="F67" s="2">
        <v>261.20095177859383</v>
      </c>
      <c r="G67" s="3">
        <v>1.1731152229890882</v>
      </c>
      <c r="H67" s="28" t="s">
        <v>35</v>
      </c>
      <c r="I67" s="14">
        <v>133837.1</v>
      </c>
      <c r="J67" s="18">
        <v>1.635</v>
      </c>
      <c r="K67" s="14">
        <v>63.67</v>
      </c>
      <c r="L67" s="18">
        <v>2.6240000000000001</v>
      </c>
      <c r="M67" s="14">
        <v>260.47000000000003</v>
      </c>
      <c r="N67" s="18">
        <v>1.1207918541964732</v>
      </c>
      <c r="O67" s="26">
        <f>+(B67-I67)/B67</f>
        <v>4.1920957079187512E-2</v>
      </c>
      <c r="P67" s="26">
        <f>+(G67-N67)/G67</f>
        <v>4.460207127761541E-2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2">
      <c r="A68" s="2" t="s">
        <v>9</v>
      </c>
      <c r="B68" s="2">
        <v>449778.82149498962</v>
      </c>
      <c r="C68" s="3">
        <v>3.3614085352769205</v>
      </c>
      <c r="D68" s="2">
        <v>187.32128966938191</v>
      </c>
      <c r="E68" s="3">
        <v>6.257580174840756</v>
      </c>
      <c r="F68" s="2">
        <v>656.63980278243866</v>
      </c>
      <c r="G68" s="3">
        <v>9.4954804649697842</v>
      </c>
      <c r="H68" s="28" t="s">
        <v>9</v>
      </c>
      <c r="I68" s="14">
        <v>483999.08753896097</v>
      </c>
      <c r="J68" s="18">
        <v>3.3126436667425279</v>
      </c>
      <c r="K68" s="14">
        <v>163.5045200275471</v>
      </c>
      <c r="L68" s="18">
        <v>5.338039483722925</v>
      </c>
      <c r="M68" s="14">
        <v>563.85748130676643</v>
      </c>
      <c r="N68" s="18">
        <v>8.7741413813394526</v>
      </c>
      <c r="O68" s="26">
        <f>+(B68-I68)/B68</f>
        <v>-7.6082430760587849E-2</v>
      </c>
      <c r="P68" s="26">
        <f>+(G68-N68)/G68</f>
        <v>7.5966570232170641E-2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2">
      <c r="A69" s="2" t="s">
        <v>36</v>
      </c>
      <c r="B69" s="2">
        <v>137535.30074133162</v>
      </c>
      <c r="C69" s="3">
        <v>0.93445886297257652</v>
      </c>
      <c r="D69" s="2">
        <v>46.764856474657762</v>
      </c>
      <c r="E69" s="3">
        <v>4.3696207406039536</v>
      </c>
      <c r="F69" s="2">
        <v>374.48641201995429</v>
      </c>
      <c r="G69" s="3">
        <v>1.6559262237595973</v>
      </c>
      <c r="H69" s="28" t="s">
        <v>36</v>
      </c>
      <c r="I69" s="14">
        <v>136942.37824233741</v>
      </c>
      <c r="J69" s="18">
        <v>0.9351938450961228</v>
      </c>
      <c r="K69" s="14">
        <v>43.268874740787965</v>
      </c>
      <c r="L69" s="18">
        <v>3.8834711031386298</v>
      </c>
      <c r="M69" s="14">
        <v>334.52920747618521</v>
      </c>
      <c r="N69" s="18">
        <v>1.4728639948338007</v>
      </c>
      <c r="O69" s="26">
        <f>+(B69-I69)/B69</f>
        <v>4.3110568399406775E-3</v>
      </c>
      <c r="P69" s="26">
        <f>+(G69-N69)/G69</f>
        <v>0.11054974931804272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2">
      <c r="A70" s="2" t="s">
        <v>8</v>
      </c>
      <c r="B70" s="2">
        <v>446090.32805433939</v>
      </c>
      <c r="C70" s="3">
        <v>1.7821590372997982</v>
      </c>
      <c r="D70" s="2">
        <v>84.285168896053733</v>
      </c>
      <c r="E70" s="3">
        <v>2.4382153846049359</v>
      </c>
      <c r="F70" s="2">
        <v>267.15132274142394</v>
      </c>
      <c r="G70" s="3">
        <v>3.8315180350080373</v>
      </c>
      <c r="H70" s="28" t="s">
        <v>8</v>
      </c>
      <c r="I70" s="14">
        <v>412814.9</v>
      </c>
      <c r="J70" s="18">
        <v>1.7090000000000001</v>
      </c>
      <c r="K70" s="14">
        <v>82.66</v>
      </c>
      <c r="L70" s="18">
        <v>2.2050000000000001</v>
      </c>
      <c r="M70" s="14">
        <v>248.035</v>
      </c>
      <c r="N70" s="18">
        <v>3.2919942682174033</v>
      </c>
      <c r="O70" s="26">
        <f>+(B70-I70)/B70</f>
        <v>7.4593475719307689E-2</v>
      </c>
      <c r="P70" s="26">
        <f>+(G70-N70)/G70</f>
        <v>0.14081201285262965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2">
      <c r="A71" s="2" t="s">
        <v>18</v>
      </c>
      <c r="B71" s="2">
        <v>633924.82993399096</v>
      </c>
      <c r="C71" s="3">
        <v>2.074332062228097</v>
      </c>
      <c r="D71" s="2">
        <v>241.90066590653385</v>
      </c>
      <c r="E71" s="3">
        <v>4.2688931866356485</v>
      </c>
      <c r="F71" s="2">
        <v>562.06765490420753</v>
      </c>
      <c r="G71" s="3">
        <v>11.45558032203922</v>
      </c>
      <c r="H71" s="28" t="s">
        <v>18</v>
      </c>
      <c r="I71" s="14">
        <v>619038.67331146763</v>
      </c>
      <c r="J71" s="18">
        <v>2.0969038475634987</v>
      </c>
      <c r="K71" s="14">
        <v>208.95443123790452</v>
      </c>
      <c r="L71" s="18">
        <v>3.7448795268598389</v>
      </c>
      <c r="M71" s="14">
        <v>489.82039575239241</v>
      </c>
      <c r="N71" s="18">
        <v>9.7486703408767195</v>
      </c>
      <c r="O71" s="26">
        <f>+(B71-I71)/B71</f>
        <v>2.3482526507241221E-2</v>
      </c>
      <c r="P71" s="26">
        <f>+(G71-N71)/G71</f>
        <v>0.1490024890208837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2">
      <c r="A72" s="2" t="s">
        <v>39</v>
      </c>
      <c r="B72" s="2">
        <v>141296.23825506479</v>
      </c>
      <c r="C72" s="3">
        <v>1.5515847542258066</v>
      </c>
      <c r="D72" s="2">
        <v>217.12979365550166</v>
      </c>
      <c r="E72" s="3">
        <v>4.1722928641596386</v>
      </c>
      <c r="F72" s="2">
        <v>530.05175846747454</v>
      </c>
      <c r="G72" s="3">
        <v>2.4079064912931454</v>
      </c>
      <c r="H72" s="28" t="s">
        <v>39</v>
      </c>
      <c r="I72" s="14">
        <v>134077.22639705444</v>
      </c>
      <c r="J72" s="18">
        <v>1.5743773096170868</v>
      </c>
      <c r="K72" s="14">
        <v>199.04633791348172</v>
      </c>
      <c r="L72" s="18">
        <v>3.6793107607366271</v>
      </c>
      <c r="M72" s="14">
        <v>474.99464496872872</v>
      </c>
      <c r="N72" s="18">
        <v>2.0475497789914558</v>
      </c>
      <c r="O72" s="26">
        <f>+(B72-I72)/B72</f>
        <v>5.1091323783006501E-2</v>
      </c>
      <c r="P72" s="26">
        <f>+(G72-N72)/G72</f>
        <v>0.14965560897182642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2">
      <c r="A73" s="2" t="s">
        <v>50</v>
      </c>
      <c r="B73" s="2">
        <v>68455.234643142379</v>
      </c>
      <c r="C73" s="3">
        <v>1.1541468584557819</v>
      </c>
      <c r="D73" s="2">
        <v>217.94240015170183</v>
      </c>
      <c r="E73" s="3">
        <v>4.1599296930133427</v>
      </c>
      <c r="F73" s="2">
        <v>529.93712712770252</v>
      </c>
      <c r="G73" s="3">
        <v>1.1663308111189945</v>
      </c>
      <c r="H73" s="28" t="s">
        <v>50</v>
      </c>
      <c r="I73" s="14">
        <v>66487.751931847699</v>
      </c>
      <c r="J73" s="18">
        <v>1.1583124205744944</v>
      </c>
      <c r="K73" s="14">
        <v>177.5160767036287</v>
      </c>
      <c r="L73" s="18">
        <v>3.4268414559381148</v>
      </c>
      <c r="M73" s="14">
        <v>434.52918589898729</v>
      </c>
      <c r="N73" s="18">
        <v>0.92886230550258342</v>
      </c>
      <c r="O73" s="26">
        <f>+(B73-I73)/B73</f>
        <v>2.8741157948711765E-2</v>
      </c>
      <c r="P73" s="26">
        <f>+(G73-N73)/G73</f>
        <v>0.20360304585332903</v>
      </c>
      <c r="Q73" s="2"/>
      <c r="R73" s="2"/>
      <c r="S73" s="3"/>
      <c r="T73" s="2"/>
      <c r="U73" s="3"/>
      <c r="V73" s="2"/>
      <c r="W73" s="3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2">
      <c r="A74" s="2" t="s">
        <v>30</v>
      </c>
      <c r="B74" s="2">
        <v>165362.74841857847</v>
      </c>
      <c r="C74" s="3">
        <v>0.99164670644971531</v>
      </c>
      <c r="D74" s="2">
        <v>150.67546612650111</v>
      </c>
      <c r="E74" s="3">
        <v>2.8082093767745842</v>
      </c>
      <c r="F74" s="2">
        <v>361.29116938459492</v>
      </c>
      <c r="G74" s="3">
        <v>1.9208160094136926</v>
      </c>
      <c r="H74" s="28" t="s">
        <v>30</v>
      </c>
      <c r="I74" s="14">
        <v>160410.66228587262</v>
      </c>
      <c r="J74" s="18">
        <v>0.9925477797247485</v>
      </c>
      <c r="K74" s="14">
        <v>117.45775627730991</v>
      </c>
      <c r="L74" s="18">
        <v>2.3812099557347035</v>
      </c>
      <c r="M74" s="14">
        <v>296.04850295741267</v>
      </c>
      <c r="N74" s="18">
        <v>1.5268164813651095</v>
      </c>
      <c r="O74" s="26">
        <f>+(B74-I74)/B74</f>
        <v>2.9946805916473786E-2</v>
      </c>
      <c r="P74" s="26">
        <f>+(G74-N74)/G74</f>
        <v>0.20512091013279662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2">
      <c r="A75" s="2" t="s">
        <v>26</v>
      </c>
      <c r="B75" s="2">
        <v>189542.1984957456</v>
      </c>
      <c r="C75" s="3">
        <v>1.3594685318826085</v>
      </c>
      <c r="D75" s="2">
        <v>154.5572960764604</v>
      </c>
      <c r="E75" s="3">
        <v>3.5302376491823684</v>
      </c>
      <c r="F75" s="2">
        <v>419.32511976513808</v>
      </c>
      <c r="G75" s="3">
        <v>2.5553331645884256</v>
      </c>
      <c r="H75" s="28" t="s">
        <v>26</v>
      </c>
      <c r="I75" s="14">
        <v>182376.45320791696</v>
      </c>
      <c r="J75" s="18">
        <v>1.358455948102826</v>
      </c>
      <c r="K75" s="14">
        <v>145.60788493124264</v>
      </c>
      <c r="L75" s="18">
        <v>2.6544232177326643</v>
      </c>
      <c r="M75" s="14">
        <v>344.68962626119247</v>
      </c>
      <c r="N75" s="18">
        <v>2.0210996027803541</v>
      </c>
      <c r="O75" s="26">
        <f>+(B75-I75)/B75</f>
        <v>3.7805540637904346E-2</v>
      </c>
      <c r="P75" s="26">
        <f>+(G75-N75)/G75</f>
        <v>0.20906610895652733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2">
      <c r="A76" s="2" t="s">
        <v>15</v>
      </c>
      <c r="B76" s="2">
        <v>387020.045647586</v>
      </c>
      <c r="C76" s="3">
        <v>1.3179038696702734</v>
      </c>
      <c r="D76" s="2">
        <v>77.974105955994915</v>
      </c>
      <c r="E76" s="3">
        <v>5.5166409669170227</v>
      </c>
      <c r="F76" s="2">
        <v>491.72217847477162</v>
      </c>
      <c r="G76" s="3">
        <v>6.118486342670006</v>
      </c>
      <c r="H76" s="28" t="s">
        <v>15</v>
      </c>
      <c r="I76" s="14">
        <v>399638.3557983127</v>
      </c>
      <c r="J76" s="18">
        <v>1.303134449926175</v>
      </c>
      <c r="K76" s="14">
        <v>63.291709958154868</v>
      </c>
      <c r="L76" s="18">
        <v>4.0679518848077736</v>
      </c>
      <c r="M76" s="14">
        <v>368.38810131873788</v>
      </c>
      <c r="N76" s="18">
        <v>4.733294166466238</v>
      </c>
      <c r="O76" s="26">
        <f>+(B76-I76)/B76</f>
        <v>-3.2603763791131175E-2</v>
      </c>
      <c r="P76" s="26">
        <f>+(G76-N76)/G76</f>
        <v>0.22639458497169629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2">
      <c r="A77" s="2" t="s">
        <v>62</v>
      </c>
      <c r="B77" s="2">
        <v>45892.755322329453</v>
      </c>
      <c r="C77" s="3">
        <v>0.91531171095024544</v>
      </c>
      <c r="D77" s="2">
        <v>108.33039902256098</v>
      </c>
      <c r="E77" s="3">
        <v>3.1317889764625315</v>
      </c>
      <c r="F77" s="2">
        <v>343.21457225725084</v>
      </c>
      <c r="G77" s="3">
        <v>0.50640803728390615</v>
      </c>
      <c r="H77" s="28" t="s">
        <v>62</v>
      </c>
      <c r="I77" s="14">
        <v>40065.439779524844</v>
      </c>
      <c r="J77" s="18">
        <v>0.92602540438673719</v>
      </c>
      <c r="K77" s="14">
        <v>77.635656761959794</v>
      </c>
      <c r="L77" s="18">
        <v>2.7646898222116962</v>
      </c>
      <c r="M77" s="14">
        <v>284.98739342783699</v>
      </c>
      <c r="N77" s="18">
        <v>0.36710162037413013</v>
      </c>
      <c r="O77" s="26">
        <f>+(B77-I77)/B77</f>
        <v>0.12697680716436055</v>
      </c>
      <c r="P77" s="26">
        <f>+(G77-N77)/G77</f>
        <v>0.27508729454006875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2">
      <c r="A78" s="2" t="s">
        <v>41</v>
      </c>
      <c r="B78" s="2">
        <v>94116.133237534552</v>
      </c>
      <c r="C78" s="3">
        <v>1.6137778602239732</v>
      </c>
      <c r="D78" s="2">
        <v>372.22904485488067</v>
      </c>
      <c r="E78" s="3">
        <v>4.305737036258912</v>
      </c>
      <c r="F78" s="2">
        <v>695.15932257429904</v>
      </c>
      <c r="G78" s="3">
        <v>2.1034837695023705</v>
      </c>
      <c r="H78" s="19" t="s">
        <v>41</v>
      </c>
      <c r="I78" s="14">
        <v>93088.209152922762</v>
      </c>
      <c r="J78" s="18">
        <v>1.6266766131329125</v>
      </c>
      <c r="K78" s="14">
        <v>214.12196662260325</v>
      </c>
      <c r="L78" s="18">
        <v>3.0106653926772498</v>
      </c>
      <c r="M78" s="14">
        <v>439.92187107339697</v>
      </c>
      <c r="N78" s="18">
        <v>1.3166215745953189</v>
      </c>
      <c r="O78" s="26">
        <f>+(B78-I78)/B78</f>
        <v>1.0921869070178104E-2</v>
      </c>
      <c r="P78" s="26">
        <f>+(G78-N78)/G78</f>
        <v>0.37407571492372516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2">
      <c r="A79" s="32" t="s">
        <v>12</v>
      </c>
      <c r="B79" s="32">
        <v>443298.88039988477</v>
      </c>
      <c r="C79" s="33">
        <v>1.4284182780748003</v>
      </c>
      <c r="D79" s="32">
        <v>183.23193011075298</v>
      </c>
      <c r="E79" s="33">
        <v>7.5577718545967123</v>
      </c>
      <c r="F79" s="32">
        <v>750.06481920550641</v>
      </c>
      <c r="G79" s="33">
        <v>10.69020832321581</v>
      </c>
      <c r="H79" s="34" t="s">
        <v>12</v>
      </c>
      <c r="I79" s="35">
        <v>417014.73765829747</v>
      </c>
      <c r="J79" s="36">
        <v>1.4445859338601397</v>
      </c>
      <c r="K79" s="35">
        <v>142.9897822638732</v>
      </c>
      <c r="L79" s="36">
        <v>2.6177421857264775</v>
      </c>
      <c r="M79" s="35">
        <v>339.32044619335898</v>
      </c>
      <c r="N79" s="36">
        <v>4.5493795505785535</v>
      </c>
      <c r="O79" s="37">
        <f>+(B79-I79)/B79</f>
        <v>5.9292147812052394E-2</v>
      </c>
      <c r="P79" s="37">
        <f>+(G79-N79)/G79</f>
        <v>0.57443490219935989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98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2">
      <c r="A82" s="6" t="s">
        <v>77</v>
      </c>
      <c r="B82" s="6">
        <v>13688959.313924834</v>
      </c>
      <c r="C82" s="7">
        <v>2.5114359794952597</v>
      </c>
      <c r="D82" s="6">
        <v>127.9490556373708</v>
      </c>
      <c r="E82" s="7">
        <v>3.3385916935122251</v>
      </c>
      <c r="F82" s="6">
        <v>378.34343265078769</v>
      </c>
      <c r="G82" s="7">
        <v>166.51270295134933</v>
      </c>
      <c r="H82" s="30" t="s">
        <v>77</v>
      </c>
      <c r="I82" s="20">
        <v>16221718.269342987</v>
      </c>
      <c r="J82" s="21">
        <v>2.3472540112624904</v>
      </c>
      <c r="K82" s="21">
        <v>126.4786756778405</v>
      </c>
      <c r="L82" s="21">
        <v>3.1642013458649636</v>
      </c>
      <c r="M82" s="20">
        <v>363.79377661771275</v>
      </c>
      <c r="N82" s="21">
        <v>189.73299314973661</v>
      </c>
      <c r="O82" s="26">
        <f>+(B82-I82)/B82</f>
        <v>-0.1850220237590853</v>
      </c>
      <c r="P82" s="26">
        <f>+(G82-N82)/G82</f>
        <v>-0.13945056315115884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2">
      <c r="A83" s="2"/>
      <c r="B83" s="2"/>
      <c r="C83" s="2"/>
      <c r="D83" s="2"/>
      <c r="E83" s="2"/>
      <c r="F83" s="2"/>
      <c r="G83" s="2"/>
      <c r="L83" s="14"/>
      <c r="M83" s="14"/>
      <c r="N83" s="1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2">
      <c r="A84" s="8" t="s">
        <v>78</v>
      </c>
      <c r="B84" s="8">
        <v>0.66920000000000002</v>
      </c>
      <c r="C84" s="8" t="s">
        <v>79</v>
      </c>
      <c r="D84" s="9"/>
      <c r="E84" s="2"/>
      <c r="F84" s="2"/>
      <c r="G84" s="2"/>
      <c r="H84" s="22" t="s">
        <v>78</v>
      </c>
      <c r="I84" s="8">
        <v>0.66920000000000002</v>
      </c>
      <c r="J84" s="8" t="s">
        <v>79</v>
      </c>
      <c r="K84" s="9"/>
      <c r="L84" s="14"/>
      <c r="M84" s="14"/>
      <c r="N84" s="1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2">
      <c r="A85" s="10" t="s">
        <v>80</v>
      </c>
      <c r="B85" s="10">
        <v>53.209000000000003</v>
      </c>
      <c r="C85" s="10" t="s">
        <v>79</v>
      </c>
      <c r="D85" s="11"/>
      <c r="E85" s="2"/>
      <c r="F85" s="2"/>
      <c r="G85" s="2"/>
      <c r="H85" s="23" t="s">
        <v>80</v>
      </c>
      <c r="I85" s="10">
        <v>53.209000000000003</v>
      </c>
      <c r="J85" s="10" t="s">
        <v>79</v>
      </c>
      <c r="K85" s="11"/>
      <c r="L85" s="14"/>
      <c r="M85" s="14"/>
      <c r="N85" s="1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2">
      <c r="A86" s="8" t="s">
        <v>81</v>
      </c>
      <c r="B86" s="8">
        <v>87.7</v>
      </c>
      <c r="C86" s="8" t="s">
        <v>82</v>
      </c>
      <c r="D86" s="9"/>
      <c r="E86" s="2"/>
      <c r="F86" s="2"/>
      <c r="G86" s="2"/>
      <c r="H86" s="22" t="s">
        <v>81</v>
      </c>
      <c r="I86" s="8">
        <v>87.7</v>
      </c>
      <c r="J86" s="8" t="s">
        <v>82</v>
      </c>
      <c r="K86" s="9"/>
      <c r="L86" s="14"/>
      <c r="M86" s="14"/>
      <c r="N86" s="1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2">
      <c r="A87" s="10" t="s">
        <v>81</v>
      </c>
      <c r="B87" s="10">
        <v>131</v>
      </c>
      <c r="C87" s="10" t="s">
        <v>83</v>
      </c>
      <c r="D87" s="11"/>
      <c r="E87" s="2"/>
      <c r="F87" s="2"/>
      <c r="G87" s="2"/>
      <c r="H87" s="23" t="s">
        <v>81</v>
      </c>
      <c r="I87" s="10">
        <v>131</v>
      </c>
      <c r="J87" s="10" t="s">
        <v>83</v>
      </c>
      <c r="K87" s="11"/>
      <c r="L87" s="14"/>
      <c r="M87" s="14"/>
      <c r="N87" s="1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2">
      <c r="A88" s="12" t="s">
        <v>84</v>
      </c>
      <c r="B88" s="12">
        <v>75</v>
      </c>
      <c r="C88" s="12"/>
      <c r="D88" s="11"/>
      <c r="E88" s="2"/>
      <c r="F88" s="2"/>
      <c r="G88" s="2"/>
      <c r="H88" s="24" t="s">
        <v>84</v>
      </c>
      <c r="I88" s="12">
        <v>75</v>
      </c>
      <c r="J88" s="12"/>
      <c r="K88" s="11"/>
      <c r="L88" s="2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2">
      <c r="A89" s="6"/>
      <c r="B89" s="6"/>
      <c r="C89" s="6"/>
      <c r="D89" s="6"/>
      <c r="E89" s="6"/>
      <c r="F89" s="6"/>
      <c r="G89" s="6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2">
      <c r="A90" s="6"/>
      <c r="B90" s="6"/>
      <c r="C90" s="6"/>
      <c r="D90" s="6"/>
      <c r="E90" s="6"/>
      <c r="F90" s="6"/>
      <c r="G90" s="6"/>
      <c r="H90" s="2"/>
      <c r="I90" s="3"/>
      <c r="J90" s="2"/>
      <c r="K90" s="3"/>
      <c r="L90" s="2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2">
      <c r="A91" s="6"/>
      <c r="B91" s="6"/>
      <c r="C91" s="6"/>
      <c r="D91" s="6"/>
      <c r="E91" s="6"/>
      <c r="F91" s="6"/>
      <c r="G91" s="6"/>
      <c r="H91" s="2"/>
      <c r="I91" s="3"/>
      <c r="J91" s="2"/>
      <c r="K91" s="3"/>
      <c r="L91" s="2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2">
      <c r="A92" s="6"/>
      <c r="B92" s="6"/>
      <c r="C92" s="6"/>
      <c r="D92" s="6"/>
      <c r="E92" s="6"/>
      <c r="F92" s="6"/>
      <c r="G92" s="6"/>
      <c r="H92" s="2"/>
      <c r="I92" s="3"/>
      <c r="J92" s="2"/>
      <c r="K92" s="3"/>
      <c r="L92" s="2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2">
      <c r="A93" s="6"/>
      <c r="B93" s="6"/>
      <c r="C93" s="6"/>
      <c r="D93" s="6"/>
      <c r="E93" s="6"/>
      <c r="F93" s="6"/>
      <c r="G93" s="6"/>
      <c r="H93" s="2"/>
      <c r="I93" s="3"/>
      <c r="J93" s="2"/>
      <c r="K93" s="3"/>
      <c r="L93" s="2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2">
      <c r="A94" s="6"/>
      <c r="B94" s="6"/>
      <c r="C94" s="6"/>
      <c r="D94" s="6"/>
      <c r="E94" s="6"/>
      <c r="F94" s="6"/>
      <c r="G94" s="6"/>
      <c r="H94" s="2"/>
      <c r="I94" s="3"/>
      <c r="J94" s="2"/>
      <c r="K94" s="3"/>
      <c r="L94" s="2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2">
      <c r="A95" s="6"/>
      <c r="B95" s="6"/>
      <c r="C95" s="6"/>
      <c r="D95" s="6"/>
      <c r="E95" s="6"/>
      <c r="F95" s="6"/>
      <c r="G95" s="6"/>
      <c r="H95" s="2"/>
      <c r="I95" s="3"/>
      <c r="J95" s="2"/>
      <c r="K95" s="3"/>
      <c r="L95" s="2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2">
      <c r="A96" s="2"/>
      <c r="B96" s="2"/>
      <c r="C96" s="2"/>
      <c r="D96" s="3"/>
      <c r="E96" s="2"/>
      <c r="F96" s="3"/>
      <c r="G96" s="2"/>
      <c r="H96" s="2"/>
      <c r="I96" s="3"/>
      <c r="J96" s="2"/>
      <c r="K96" s="3"/>
      <c r="L96" s="2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2">
      <c r="A97" s="2"/>
      <c r="B97" s="2"/>
      <c r="C97" s="2"/>
      <c r="D97" s="3"/>
      <c r="E97" s="2"/>
      <c r="F97" s="3"/>
      <c r="G97" s="2"/>
      <c r="H97" s="2"/>
      <c r="I97" s="3"/>
      <c r="J97" s="2"/>
      <c r="K97" s="3"/>
      <c r="L97" s="2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2">
      <c r="A98" s="2"/>
      <c r="B98" s="2"/>
      <c r="C98" s="2"/>
      <c r="D98" s="3"/>
      <c r="E98" s="2"/>
      <c r="F98" s="3"/>
      <c r="G98" s="2"/>
      <c r="H98" s="2"/>
      <c r="I98" s="3"/>
      <c r="J98" s="2"/>
      <c r="K98" s="3"/>
      <c r="L98" s="2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2">
      <c r="A99" s="2"/>
      <c r="B99" s="2"/>
      <c r="C99" s="2"/>
      <c r="D99" s="3"/>
      <c r="E99" s="2"/>
      <c r="F99" s="3"/>
      <c r="G99" s="2"/>
      <c r="H99" s="2"/>
      <c r="I99" s="3"/>
      <c r="J99" s="2"/>
      <c r="K99" s="3"/>
      <c r="L99" s="2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2">
      <c r="A100" s="2"/>
      <c r="B100" s="2"/>
      <c r="C100" s="2"/>
      <c r="D100" s="3"/>
      <c r="E100" s="2"/>
      <c r="F100" s="3"/>
      <c r="G100" s="2"/>
      <c r="H100" s="2"/>
      <c r="I100" s="3"/>
      <c r="J100" s="2"/>
      <c r="K100" s="3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2">
      <c r="A101" s="2"/>
      <c r="B101" s="2"/>
      <c r="C101" s="2"/>
      <c r="D101" s="3"/>
      <c r="E101" s="2"/>
      <c r="F101" s="3"/>
      <c r="G101" s="2"/>
      <c r="H101" s="2"/>
      <c r="I101" s="3"/>
      <c r="J101" s="2"/>
      <c r="K101" s="3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2">
      <c r="A102" s="2"/>
      <c r="B102" s="2"/>
      <c r="C102" s="2"/>
      <c r="D102" s="3"/>
      <c r="E102" s="2"/>
      <c r="F102" s="3"/>
      <c r="G102" s="2"/>
      <c r="H102" s="2"/>
      <c r="I102" s="3"/>
      <c r="J102" s="2"/>
      <c r="K102" s="3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2">
      <c r="A103" s="2"/>
      <c r="B103" s="2"/>
      <c r="C103" s="2"/>
      <c r="D103" s="3"/>
      <c r="E103" s="2"/>
      <c r="F103" s="3"/>
      <c r="G103" s="2"/>
      <c r="H103" s="2"/>
      <c r="I103" s="3"/>
      <c r="J103" s="2"/>
      <c r="K103" s="3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2">
      <c r="A104" s="2"/>
      <c r="B104" s="2"/>
      <c r="C104" s="2"/>
      <c r="D104" s="3"/>
      <c r="E104" s="2"/>
      <c r="F104" s="3"/>
      <c r="G104" s="2"/>
      <c r="H104" s="2"/>
      <c r="I104" s="3"/>
      <c r="J104" s="2"/>
      <c r="K104" s="3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2">
      <c r="A105" s="2"/>
      <c r="B105" s="2"/>
      <c r="C105" s="2"/>
      <c r="D105" s="3"/>
      <c r="E105" s="2"/>
      <c r="F105" s="3"/>
      <c r="G105" s="2"/>
      <c r="H105" s="2"/>
      <c r="I105" s="3"/>
      <c r="J105" s="2"/>
      <c r="K105" s="3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2">
      <c r="A106" s="2"/>
      <c r="B106" s="2"/>
      <c r="C106" s="2"/>
      <c r="D106" s="3"/>
      <c r="E106" s="2"/>
      <c r="F106" s="3"/>
      <c r="G106" s="2"/>
      <c r="H106" s="2"/>
      <c r="I106" s="3"/>
      <c r="J106" s="2"/>
      <c r="K106" s="3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2">
      <c r="A107" s="2"/>
      <c r="B107" s="2"/>
      <c r="C107" s="2"/>
      <c r="D107" s="3"/>
      <c r="E107" s="2"/>
      <c r="F107" s="3"/>
      <c r="G107" s="2"/>
      <c r="H107" s="2"/>
      <c r="I107" s="3"/>
      <c r="J107" s="2"/>
      <c r="K107" s="3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2">
      <c r="A108" s="2"/>
      <c r="B108" s="2"/>
      <c r="C108" s="2"/>
      <c r="D108" s="3"/>
      <c r="E108" s="2"/>
      <c r="F108" s="3"/>
      <c r="G108" s="2"/>
      <c r="H108" s="2"/>
      <c r="I108" s="3"/>
      <c r="J108" s="2"/>
      <c r="K108" s="3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2">
      <c r="A109" s="2"/>
      <c r="B109" s="2"/>
      <c r="C109" s="2"/>
      <c r="D109" s="3"/>
      <c r="E109" s="2"/>
      <c r="F109" s="3"/>
      <c r="G109" s="2"/>
      <c r="H109" s="2"/>
      <c r="I109" s="3"/>
      <c r="J109" s="2"/>
      <c r="K109" s="3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2">
      <c r="A110" s="2"/>
      <c r="B110" s="2"/>
      <c r="C110" s="2"/>
      <c r="D110" s="3"/>
      <c r="E110" s="2"/>
      <c r="F110" s="3"/>
      <c r="G110" s="2"/>
      <c r="H110" s="2"/>
      <c r="I110" s="3"/>
      <c r="J110" s="2"/>
      <c r="K110" s="3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2">
      <c r="A111" s="2"/>
      <c r="B111" s="2"/>
      <c r="C111" s="2"/>
      <c r="D111" s="3"/>
      <c r="E111" s="2"/>
      <c r="F111" s="3"/>
      <c r="G111" s="2"/>
      <c r="H111" s="2"/>
      <c r="I111" s="3"/>
      <c r="J111" s="2"/>
      <c r="K111" s="3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2">
      <c r="A112" s="2"/>
      <c r="B112" s="2"/>
      <c r="C112" s="2"/>
      <c r="D112" s="3"/>
      <c r="E112" s="2"/>
      <c r="F112" s="3"/>
      <c r="G112" s="2"/>
      <c r="H112" s="2"/>
      <c r="I112" s="3"/>
      <c r="J112" s="2"/>
      <c r="K112" s="3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2">
      <c r="A113" s="2"/>
      <c r="B113" s="2"/>
      <c r="C113" s="2"/>
      <c r="D113" s="3"/>
      <c r="E113" s="2"/>
      <c r="F113" s="3"/>
      <c r="G113" s="2"/>
      <c r="H113" s="2"/>
      <c r="I113" s="3"/>
      <c r="J113" s="2"/>
      <c r="K113" s="3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2">
      <c r="A114" s="2"/>
      <c r="B114" s="2"/>
      <c r="C114" s="2"/>
      <c r="D114" s="3"/>
      <c r="E114" s="2"/>
      <c r="F114" s="3"/>
      <c r="G114" s="2"/>
      <c r="H114" s="2"/>
      <c r="I114" s="3"/>
      <c r="J114" s="2"/>
      <c r="K114" s="3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2">
      <c r="A115" s="2"/>
      <c r="B115" s="2"/>
      <c r="C115" s="2"/>
      <c r="D115" s="3"/>
      <c r="E115" s="2"/>
      <c r="F115" s="3"/>
      <c r="G115" s="2"/>
      <c r="H115" s="2"/>
      <c r="I115" s="3"/>
      <c r="J115" s="2"/>
      <c r="K115" s="3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2">
      <c r="A116" s="2"/>
      <c r="B116" s="2"/>
      <c r="C116" s="2"/>
      <c r="D116" s="3"/>
      <c r="E116" s="2"/>
      <c r="F116" s="3"/>
      <c r="G116" s="2"/>
      <c r="H116" s="2"/>
      <c r="I116" s="3"/>
      <c r="J116" s="2"/>
      <c r="K116" s="3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2">
      <c r="A117" s="2"/>
      <c r="B117" s="2"/>
      <c r="C117" s="2"/>
      <c r="D117" s="3"/>
      <c r="E117" s="2"/>
      <c r="F117" s="3"/>
      <c r="G117" s="2"/>
      <c r="H117" s="2"/>
      <c r="I117" s="3"/>
      <c r="J117" s="2"/>
      <c r="K117" s="3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2">
      <c r="A118" s="2"/>
      <c r="B118" s="2"/>
      <c r="C118" s="2"/>
      <c r="D118" s="3"/>
      <c r="E118" s="2"/>
      <c r="F118" s="3"/>
      <c r="G118" s="2"/>
      <c r="H118" s="2"/>
      <c r="I118" s="3"/>
      <c r="J118" s="2"/>
      <c r="K118" s="3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2">
      <c r="A119" s="2"/>
      <c r="B119" s="2"/>
      <c r="C119" s="2"/>
      <c r="D119" s="3"/>
      <c r="E119" s="2"/>
      <c r="F119" s="3"/>
      <c r="G119" s="2"/>
      <c r="H119" s="2"/>
      <c r="I119" s="3"/>
      <c r="J119" s="2"/>
      <c r="K119" s="3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2">
      <c r="A120" s="2"/>
      <c r="B120" s="2"/>
      <c r="C120" s="2"/>
      <c r="D120" s="3"/>
      <c r="E120" s="2"/>
      <c r="F120" s="3"/>
      <c r="G120" s="2"/>
      <c r="H120" s="2"/>
      <c r="I120" s="3"/>
      <c r="J120" s="2"/>
      <c r="K120" s="3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2">
      <c r="A121" s="2"/>
      <c r="B121" s="2"/>
      <c r="C121" s="2"/>
      <c r="D121" s="3"/>
      <c r="E121" s="2"/>
      <c r="F121" s="3"/>
      <c r="G121" s="2"/>
      <c r="H121" s="2"/>
      <c r="I121" s="3"/>
      <c r="J121" s="2"/>
      <c r="K121" s="3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2">
      <c r="A122" s="2"/>
      <c r="B122" s="2"/>
      <c r="C122" s="2"/>
      <c r="D122" s="3"/>
      <c r="E122" s="2"/>
      <c r="F122" s="3"/>
      <c r="G122" s="2"/>
      <c r="H122" s="2"/>
      <c r="I122" s="3"/>
      <c r="J122" s="2"/>
      <c r="K122" s="3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2">
      <c r="A123" s="2"/>
      <c r="B123" s="2"/>
      <c r="C123" s="2"/>
      <c r="D123" s="3"/>
      <c r="E123" s="2"/>
      <c r="F123" s="3"/>
      <c r="G123" s="2"/>
      <c r="H123" s="2"/>
      <c r="I123" s="3"/>
      <c r="J123" s="2"/>
      <c r="K123" s="3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2">
      <c r="A124" s="2"/>
      <c r="B124" s="2"/>
      <c r="C124" s="2"/>
      <c r="D124" s="3"/>
      <c r="E124" s="2"/>
      <c r="F124" s="3"/>
      <c r="G124" s="2"/>
      <c r="H124" s="2"/>
      <c r="I124" s="3"/>
      <c r="J124" s="2"/>
      <c r="K124" s="3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2">
      <c r="A125" s="2"/>
      <c r="B125" s="2"/>
      <c r="C125" s="2"/>
      <c r="D125" s="3"/>
      <c r="E125" s="2"/>
      <c r="F125" s="3"/>
      <c r="G125" s="2"/>
      <c r="H125" s="2"/>
      <c r="I125" s="3"/>
      <c r="J125" s="2"/>
      <c r="K125" s="3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2">
      <c r="A126" s="2"/>
      <c r="B126" s="2"/>
      <c r="C126" s="2"/>
      <c r="D126" s="3"/>
      <c r="E126" s="2"/>
      <c r="F126" s="3"/>
      <c r="G126" s="2"/>
      <c r="H126" s="2"/>
      <c r="I126" s="3"/>
      <c r="J126" s="2"/>
      <c r="K126" s="3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2">
      <c r="A127" s="2"/>
      <c r="B127" s="2"/>
      <c r="C127" s="2"/>
      <c r="D127" s="3"/>
      <c r="E127" s="2"/>
      <c r="F127" s="3"/>
      <c r="G127" s="2"/>
      <c r="H127" s="2"/>
      <c r="I127" s="3"/>
      <c r="J127" s="2"/>
      <c r="K127" s="3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2">
      <c r="A128" s="2"/>
      <c r="B128" s="2"/>
      <c r="C128" s="2"/>
      <c r="D128" s="3"/>
      <c r="E128" s="2"/>
      <c r="F128" s="3"/>
      <c r="G128" s="2"/>
      <c r="H128" s="2"/>
      <c r="I128" s="3"/>
      <c r="J128" s="2"/>
      <c r="K128" s="3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2">
      <c r="A129" s="2"/>
      <c r="B129" s="2"/>
      <c r="C129" s="2"/>
      <c r="D129" s="3"/>
      <c r="E129" s="2"/>
      <c r="F129" s="3"/>
      <c r="G129" s="2"/>
      <c r="H129" s="2"/>
      <c r="I129" s="3"/>
      <c r="J129" s="2"/>
      <c r="K129" s="3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2">
      <c r="A130" s="2"/>
      <c r="B130" s="2"/>
      <c r="C130" s="2"/>
      <c r="D130" s="3"/>
      <c r="E130" s="2"/>
      <c r="F130" s="3"/>
      <c r="G130" s="2"/>
      <c r="H130" s="2"/>
      <c r="I130" s="3"/>
      <c r="J130" s="2"/>
      <c r="K130" s="3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2">
      <c r="A131" s="2"/>
      <c r="B131" s="2"/>
      <c r="C131" s="2"/>
      <c r="D131" s="3"/>
      <c r="E131" s="2"/>
      <c r="F131" s="3"/>
      <c r="G131" s="2"/>
      <c r="H131" s="2"/>
      <c r="I131" s="3"/>
      <c r="J131" s="2"/>
      <c r="K131" s="3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2">
      <c r="A132" s="2"/>
      <c r="B132" s="2"/>
      <c r="C132" s="2"/>
      <c r="D132" s="3"/>
      <c r="E132" s="2"/>
      <c r="F132" s="3"/>
      <c r="G132" s="2"/>
      <c r="H132" s="2"/>
      <c r="I132" s="3"/>
      <c r="J132" s="2"/>
      <c r="K132" s="3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2">
      <c r="A133" s="2"/>
      <c r="B133" s="2"/>
      <c r="C133" s="2"/>
      <c r="D133" s="3"/>
      <c r="E133" s="2"/>
      <c r="F133" s="3"/>
      <c r="G133" s="2"/>
      <c r="H133" s="2"/>
      <c r="I133" s="3"/>
      <c r="J133" s="2"/>
      <c r="K133" s="3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2">
      <c r="A134" s="2"/>
      <c r="B134" s="2"/>
      <c r="C134" s="2"/>
      <c r="D134" s="3"/>
      <c r="E134" s="2"/>
      <c r="F134" s="3"/>
      <c r="G134" s="2"/>
      <c r="H134" s="2"/>
      <c r="I134" s="3"/>
      <c r="J134" s="2"/>
      <c r="K134" s="3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2">
      <c r="A135" s="2"/>
      <c r="B135" s="2"/>
      <c r="C135" s="2"/>
      <c r="D135" s="3"/>
      <c r="E135" s="2"/>
      <c r="F135" s="3"/>
      <c r="G135" s="2"/>
      <c r="H135" s="2"/>
      <c r="I135" s="3"/>
      <c r="J135" s="2"/>
      <c r="K135" s="3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2">
      <c r="A136" s="2"/>
      <c r="B136" s="2"/>
      <c r="C136" s="2"/>
      <c r="D136" s="3"/>
      <c r="E136" s="2"/>
      <c r="F136" s="3"/>
      <c r="G136" s="2"/>
      <c r="H136" s="2"/>
      <c r="I136" s="3"/>
      <c r="J136" s="2"/>
      <c r="K136" s="3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2">
      <c r="A137" s="2"/>
      <c r="B137" s="2"/>
      <c r="C137" s="2"/>
      <c r="D137" s="3"/>
      <c r="E137" s="2"/>
      <c r="F137" s="3"/>
      <c r="G137" s="2"/>
      <c r="H137" s="2"/>
      <c r="I137" s="3"/>
      <c r="J137" s="2"/>
      <c r="K137" s="3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2">
      <c r="A138" s="2"/>
      <c r="B138" s="2"/>
      <c r="C138" s="2"/>
      <c r="D138" s="3"/>
      <c r="E138" s="2"/>
      <c r="F138" s="3"/>
      <c r="G138" s="2"/>
      <c r="H138" s="2"/>
      <c r="I138" s="3"/>
      <c r="J138" s="2"/>
      <c r="K138" s="3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2">
      <c r="A139" s="2"/>
      <c r="B139" s="2"/>
      <c r="C139" s="2"/>
      <c r="D139" s="3"/>
      <c r="E139" s="2"/>
      <c r="F139" s="3"/>
      <c r="G139" s="2"/>
      <c r="H139" s="2"/>
      <c r="I139" s="3"/>
      <c r="J139" s="2"/>
      <c r="K139" s="3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2">
      <c r="A140" s="2"/>
      <c r="B140" s="2"/>
      <c r="C140" s="2"/>
      <c r="D140" s="3"/>
      <c r="E140" s="2"/>
      <c r="F140" s="3"/>
      <c r="G140" s="2"/>
      <c r="H140" s="2"/>
      <c r="I140" s="3"/>
      <c r="J140" s="2"/>
      <c r="K140" s="3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2">
      <c r="A141" s="2"/>
      <c r="B141" s="2"/>
      <c r="C141" s="2"/>
      <c r="D141" s="3"/>
      <c r="E141" s="2"/>
      <c r="F141" s="3"/>
      <c r="G141" s="2"/>
      <c r="H141" s="2"/>
      <c r="I141" s="3"/>
      <c r="J141" s="2"/>
      <c r="K141" s="3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2">
      <c r="A142" s="2"/>
      <c r="B142" s="2"/>
      <c r="C142" s="2"/>
      <c r="D142" s="3"/>
      <c r="E142" s="2"/>
      <c r="F142" s="3"/>
      <c r="G142" s="2"/>
      <c r="H142" s="2"/>
      <c r="I142" s="3"/>
      <c r="J142" s="2"/>
      <c r="K142" s="3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2">
      <c r="A143" s="2"/>
      <c r="B143" s="2"/>
      <c r="C143" s="2"/>
      <c r="D143" s="3"/>
      <c r="E143" s="2"/>
      <c r="F143" s="3"/>
      <c r="G143" s="2"/>
      <c r="H143" s="2"/>
      <c r="I143" s="3"/>
      <c r="J143" s="2"/>
      <c r="K143" s="3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2">
      <c r="A144" s="2"/>
      <c r="B144" s="2"/>
      <c r="C144" s="2"/>
      <c r="D144" s="3"/>
      <c r="E144" s="2"/>
      <c r="F144" s="3"/>
      <c r="G144" s="2"/>
      <c r="H144" s="2"/>
      <c r="I144" s="3"/>
      <c r="J144" s="2"/>
      <c r="K144" s="3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2">
      <c r="A145" s="2"/>
      <c r="B145" s="2"/>
      <c r="C145" s="2"/>
      <c r="D145" s="3"/>
      <c r="E145" s="2"/>
      <c r="F145" s="3"/>
      <c r="G145" s="2"/>
      <c r="H145" s="2"/>
      <c r="I145" s="3"/>
      <c r="J145" s="2"/>
      <c r="K145" s="3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2">
      <c r="A146" s="2"/>
      <c r="B146" s="2"/>
      <c r="C146" s="2"/>
      <c r="D146" s="3"/>
      <c r="E146" s="2"/>
      <c r="F146" s="3"/>
      <c r="G146" s="2"/>
      <c r="H146" s="2"/>
      <c r="I146" s="3"/>
      <c r="J146" s="2"/>
      <c r="K146" s="3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2">
      <c r="A147" s="2"/>
      <c r="B147" s="2"/>
      <c r="C147" s="2"/>
      <c r="D147" s="3"/>
      <c r="E147" s="2"/>
      <c r="F147" s="3"/>
      <c r="G147" s="2"/>
      <c r="H147" s="2"/>
      <c r="I147" s="3"/>
      <c r="J147" s="2"/>
      <c r="K147" s="3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2">
      <c r="A148" s="2"/>
      <c r="B148" s="2"/>
      <c r="C148" s="2"/>
      <c r="D148" s="3"/>
      <c r="E148" s="2"/>
      <c r="F148" s="3"/>
      <c r="G148" s="2"/>
      <c r="H148" s="2"/>
      <c r="I148" s="3"/>
      <c r="J148" s="2"/>
      <c r="K148" s="3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2">
      <c r="A149" s="2"/>
      <c r="B149" s="2"/>
      <c r="C149" s="2"/>
      <c r="D149" s="3"/>
      <c r="E149" s="2"/>
      <c r="F149" s="3"/>
      <c r="G149" s="2"/>
      <c r="H149" s="2"/>
      <c r="I149" s="3"/>
      <c r="J149" s="2"/>
      <c r="K149" s="3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2">
      <c r="A150" s="2"/>
      <c r="B150" s="2"/>
      <c r="C150" s="2"/>
      <c r="D150" s="3"/>
      <c r="E150" s="2"/>
      <c r="F150" s="3"/>
      <c r="G150" s="2"/>
      <c r="H150" s="2"/>
      <c r="I150" s="3"/>
      <c r="J150" s="2"/>
      <c r="K150" s="3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2">
      <c r="A151" s="2"/>
      <c r="B151" s="2"/>
      <c r="C151" s="2"/>
      <c r="D151" s="3"/>
      <c r="E151" s="2"/>
      <c r="F151" s="3"/>
      <c r="G151" s="2"/>
      <c r="H151" s="2"/>
      <c r="I151" s="3"/>
      <c r="J151" s="2"/>
      <c r="K151" s="3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2">
      <c r="A152" s="2"/>
      <c r="B152" s="2"/>
      <c r="C152" s="2"/>
      <c r="D152" s="3"/>
      <c r="E152" s="2"/>
      <c r="F152" s="3"/>
      <c r="G152" s="2"/>
      <c r="H152" s="2"/>
      <c r="I152" s="3"/>
      <c r="J152" s="2"/>
      <c r="K152" s="3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2">
      <c r="A153" s="2"/>
      <c r="B153" s="2"/>
      <c r="C153" s="2"/>
      <c r="D153" s="3"/>
      <c r="E153" s="2"/>
      <c r="F153" s="3"/>
      <c r="G153" s="2"/>
      <c r="H153" s="2"/>
      <c r="I153" s="3"/>
      <c r="J153" s="2"/>
      <c r="K153" s="3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2">
      <c r="A154" s="2"/>
      <c r="B154" s="2"/>
      <c r="C154" s="2"/>
      <c r="D154" s="3"/>
      <c r="E154" s="2"/>
      <c r="F154" s="3"/>
      <c r="G154" s="2"/>
      <c r="H154" s="2"/>
      <c r="I154" s="3"/>
      <c r="J154" s="2"/>
      <c r="K154" s="3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2">
      <c r="A155" s="2"/>
      <c r="B155" s="2"/>
      <c r="C155" s="2"/>
      <c r="D155" s="3"/>
      <c r="E155" s="2"/>
      <c r="F155" s="3"/>
      <c r="G155" s="2"/>
      <c r="H155" s="2"/>
      <c r="I155" s="3"/>
      <c r="J155" s="2"/>
      <c r="K155" s="3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2">
      <c r="A156" s="2"/>
      <c r="B156" s="2"/>
      <c r="C156" s="2"/>
      <c r="D156" s="3"/>
      <c r="E156" s="2"/>
      <c r="F156" s="3"/>
      <c r="G156" s="2"/>
      <c r="H156" s="2"/>
      <c r="I156" s="3"/>
      <c r="J156" s="2"/>
      <c r="K156" s="3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2">
      <c r="A157" s="2"/>
      <c r="B157" s="2"/>
      <c r="C157" s="2"/>
      <c r="D157" s="3"/>
      <c r="E157" s="2"/>
      <c r="F157" s="3"/>
      <c r="G157" s="2"/>
      <c r="H157" s="2"/>
      <c r="I157" s="3"/>
      <c r="J157" s="2"/>
      <c r="K157" s="3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2">
      <c r="A158" s="2"/>
      <c r="B158" s="2"/>
      <c r="C158" s="2"/>
      <c r="D158" s="3"/>
      <c r="E158" s="2"/>
      <c r="F158" s="3"/>
      <c r="G158" s="2"/>
      <c r="H158" s="2"/>
      <c r="I158" s="3"/>
      <c r="J158" s="2"/>
      <c r="K158" s="3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2">
      <c r="A159" s="2"/>
      <c r="B159" s="2"/>
      <c r="C159" s="2"/>
      <c r="D159" s="3"/>
      <c r="E159" s="2"/>
      <c r="F159" s="3"/>
      <c r="G159" s="2"/>
      <c r="H159" s="2"/>
      <c r="I159" s="3"/>
      <c r="J159" s="2"/>
      <c r="K159" s="3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2">
      <c r="A160" s="2"/>
      <c r="B160" s="2"/>
      <c r="C160" s="2"/>
      <c r="D160" s="3"/>
      <c r="E160" s="2"/>
      <c r="F160" s="3"/>
      <c r="G160" s="2"/>
      <c r="H160" s="2"/>
      <c r="I160" s="3"/>
      <c r="J160" s="2"/>
      <c r="K160" s="3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2">
      <c r="A161" s="2"/>
      <c r="B161" s="2"/>
      <c r="C161" s="2"/>
      <c r="D161" s="3"/>
      <c r="E161" s="2"/>
      <c r="F161" s="3"/>
      <c r="G161" s="2"/>
      <c r="H161" s="2"/>
      <c r="I161" s="3"/>
      <c r="J161" s="2"/>
      <c r="K161" s="3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2">
      <c r="A162" s="2"/>
      <c r="B162" s="2"/>
      <c r="C162" s="2"/>
      <c r="D162" s="3"/>
      <c r="E162" s="2"/>
      <c r="F162" s="3"/>
      <c r="G162" s="2"/>
      <c r="H162" s="2"/>
      <c r="I162" s="3"/>
      <c r="J162" s="2"/>
      <c r="K162" s="3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2">
      <c r="A163" s="2"/>
      <c r="B163" s="2"/>
      <c r="C163" s="2"/>
      <c r="D163" s="3"/>
      <c r="E163" s="2"/>
      <c r="F163" s="3"/>
      <c r="G163" s="2"/>
      <c r="H163" s="2"/>
      <c r="I163" s="3"/>
      <c r="J163" s="2"/>
      <c r="K163" s="3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2">
      <c r="A164" s="2"/>
      <c r="B164" s="2"/>
      <c r="C164" s="2"/>
      <c r="D164" s="3"/>
      <c r="E164" s="2"/>
      <c r="F164" s="3"/>
      <c r="G164" s="2"/>
      <c r="H164" s="2"/>
      <c r="I164" s="3"/>
      <c r="J164" s="2"/>
      <c r="K164" s="3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2">
      <c r="A165" s="2"/>
      <c r="B165" s="2"/>
      <c r="C165" s="2"/>
      <c r="D165" s="3"/>
      <c r="E165" s="2"/>
      <c r="F165" s="3"/>
      <c r="G165" s="2"/>
      <c r="H165" s="2"/>
      <c r="I165" s="3"/>
      <c r="J165" s="2"/>
      <c r="K165" s="3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2">
      <c r="A166" s="2"/>
      <c r="B166" s="2"/>
      <c r="C166" s="2"/>
      <c r="D166" s="3"/>
      <c r="E166" s="2"/>
      <c r="F166" s="3"/>
      <c r="G166" s="2"/>
      <c r="H166" s="2"/>
      <c r="I166" s="3"/>
      <c r="J166" s="2"/>
      <c r="K166" s="3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2">
      <c r="A167" s="2"/>
      <c r="B167" s="2"/>
      <c r="C167" s="2"/>
      <c r="D167" s="3"/>
      <c r="E167" s="2"/>
      <c r="F167" s="3"/>
      <c r="G167" s="2"/>
      <c r="H167" s="2"/>
      <c r="I167" s="3"/>
      <c r="J167" s="2"/>
      <c r="K167" s="3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2">
      <c r="A168" s="2"/>
      <c r="B168" s="2"/>
      <c r="C168" s="2"/>
      <c r="D168" s="3"/>
      <c r="E168" s="2"/>
      <c r="F168" s="3"/>
      <c r="G168" s="2"/>
      <c r="H168" s="2"/>
      <c r="I168" s="3"/>
      <c r="J168" s="2"/>
      <c r="K168" s="3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2">
      <c r="A169" s="2"/>
      <c r="B169" s="2"/>
      <c r="C169" s="2"/>
      <c r="D169" s="3"/>
      <c r="E169" s="2"/>
      <c r="F169" s="3"/>
      <c r="G169" s="2"/>
      <c r="H169" s="2"/>
      <c r="I169" s="3"/>
      <c r="J169" s="2"/>
      <c r="K169" s="3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2">
      <c r="A170" s="2"/>
      <c r="B170" s="2"/>
      <c r="C170" s="2"/>
      <c r="D170" s="3"/>
      <c r="E170" s="2"/>
      <c r="F170" s="3"/>
      <c r="G170" s="2"/>
      <c r="H170" s="2"/>
      <c r="I170" s="3"/>
      <c r="J170" s="2"/>
      <c r="K170" s="3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2">
      <c r="A171" s="2"/>
      <c r="B171" s="2"/>
      <c r="C171" s="2"/>
      <c r="D171" s="3"/>
      <c r="E171" s="2"/>
      <c r="F171" s="3"/>
      <c r="G171" s="2"/>
      <c r="H171" s="2"/>
      <c r="I171" s="3"/>
      <c r="J171" s="2"/>
      <c r="K171" s="3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2">
      <c r="A172" s="2"/>
      <c r="B172" s="2"/>
      <c r="C172" s="2"/>
      <c r="D172" s="3"/>
      <c r="E172" s="2"/>
      <c r="F172" s="3"/>
      <c r="G172" s="2"/>
      <c r="H172" s="2"/>
      <c r="I172" s="3"/>
      <c r="J172" s="2"/>
      <c r="K172" s="3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2">
      <c r="A173" s="2"/>
      <c r="B173" s="2"/>
      <c r="C173" s="2"/>
      <c r="D173" s="3"/>
      <c r="E173" s="2"/>
      <c r="F173" s="3"/>
      <c r="G173" s="2"/>
      <c r="H173" s="2"/>
      <c r="I173" s="3"/>
      <c r="J173" s="2"/>
      <c r="K173" s="3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2">
      <c r="A174" s="2"/>
      <c r="B174" s="2"/>
      <c r="C174" s="2"/>
      <c r="D174" s="3"/>
      <c r="E174" s="2"/>
      <c r="F174" s="3"/>
      <c r="G174" s="2"/>
      <c r="H174" s="2"/>
      <c r="I174" s="3"/>
      <c r="J174" s="2"/>
      <c r="K174" s="3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2">
      <c r="A175" s="2"/>
      <c r="B175" s="2"/>
      <c r="C175" s="2"/>
      <c r="D175" s="3"/>
      <c r="E175" s="2"/>
      <c r="F175" s="3"/>
      <c r="G175" s="2"/>
      <c r="H175" s="2"/>
      <c r="I175" s="3"/>
      <c r="J175" s="2"/>
      <c r="K175" s="3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2">
      <c r="A176" s="2"/>
      <c r="B176" s="2"/>
      <c r="C176" s="2"/>
      <c r="D176" s="3"/>
      <c r="E176" s="2"/>
      <c r="F176" s="3"/>
      <c r="G176" s="2"/>
      <c r="H176" s="2"/>
      <c r="I176" s="3"/>
      <c r="J176" s="2"/>
      <c r="K176" s="3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2">
      <c r="A177" s="2"/>
      <c r="B177" s="2"/>
      <c r="C177" s="2"/>
      <c r="D177" s="3"/>
      <c r="E177" s="2"/>
      <c r="F177" s="3"/>
      <c r="G177" s="2"/>
      <c r="H177" s="2"/>
      <c r="I177" s="3"/>
      <c r="J177" s="2"/>
      <c r="K177" s="3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2">
      <c r="A178" s="2"/>
      <c r="B178" s="2"/>
      <c r="C178" s="2"/>
      <c r="D178" s="3"/>
      <c r="E178" s="2"/>
      <c r="F178" s="3"/>
      <c r="G178" s="2"/>
      <c r="H178" s="2"/>
      <c r="I178" s="3"/>
      <c r="J178" s="2"/>
      <c r="K178" s="3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2">
      <c r="A179" s="2"/>
      <c r="B179" s="2"/>
      <c r="C179" s="2"/>
      <c r="D179" s="3"/>
      <c r="E179" s="2"/>
      <c r="F179" s="3"/>
      <c r="G179" s="2"/>
      <c r="H179" s="2"/>
      <c r="I179" s="3"/>
      <c r="J179" s="2"/>
      <c r="K179" s="3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2">
      <c r="A180" s="2"/>
      <c r="B180" s="2"/>
      <c r="C180" s="2"/>
      <c r="D180" s="3"/>
      <c r="E180" s="2"/>
      <c r="F180" s="3"/>
      <c r="G180" s="2"/>
      <c r="H180" s="2"/>
      <c r="I180" s="3"/>
      <c r="J180" s="2"/>
      <c r="K180" s="3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2">
      <c r="A181" s="2"/>
      <c r="B181" s="2"/>
      <c r="C181" s="2"/>
      <c r="D181" s="3"/>
      <c r="E181" s="2"/>
      <c r="F181" s="3"/>
      <c r="G181" s="2"/>
      <c r="H181" s="2"/>
      <c r="I181" s="3"/>
      <c r="J181" s="2"/>
      <c r="K181" s="3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2">
      <c r="A182" s="2"/>
      <c r="B182" s="2"/>
      <c r="C182" s="2"/>
      <c r="D182" s="3"/>
      <c r="E182" s="2"/>
      <c r="F182" s="3"/>
      <c r="G182" s="2"/>
      <c r="H182" s="2"/>
      <c r="I182" s="3"/>
      <c r="J182" s="2"/>
      <c r="K182" s="3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2">
      <c r="A183" s="2"/>
      <c r="B183" s="2"/>
      <c r="C183" s="2"/>
      <c r="D183" s="3"/>
      <c r="E183" s="2"/>
      <c r="F183" s="3"/>
      <c r="G183" s="2"/>
      <c r="H183" s="2"/>
      <c r="I183" s="3"/>
      <c r="J183" s="2"/>
      <c r="K183" s="3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2">
      <c r="A184" s="2"/>
      <c r="B184" s="2"/>
      <c r="C184" s="2"/>
      <c r="D184" s="3"/>
      <c r="E184" s="2"/>
      <c r="F184" s="3"/>
      <c r="G184" s="2"/>
      <c r="H184" s="2"/>
      <c r="I184" s="3"/>
      <c r="J184" s="2"/>
      <c r="K184" s="3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2">
      <c r="A185" s="2"/>
      <c r="B185" s="2"/>
      <c r="C185" s="2"/>
      <c r="D185" s="3"/>
      <c r="E185" s="2"/>
      <c r="F185" s="3"/>
      <c r="G185" s="2"/>
      <c r="H185" s="2"/>
      <c r="I185" s="3"/>
      <c r="J185" s="2"/>
      <c r="K185" s="3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2">
      <c r="A186" s="2"/>
      <c r="B186" s="2"/>
      <c r="C186" s="2"/>
      <c r="D186" s="3"/>
      <c r="E186" s="2"/>
      <c r="F186" s="3"/>
      <c r="G186" s="2"/>
      <c r="H186" s="2"/>
      <c r="I186" s="3"/>
      <c r="J186" s="2"/>
      <c r="K186" s="3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2">
      <c r="A187" s="2"/>
      <c r="B187" s="2"/>
      <c r="C187" s="2"/>
      <c r="D187" s="3"/>
      <c r="E187" s="2"/>
      <c r="F187" s="3"/>
      <c r="G187" s="2"/>
      <c r="H187" s="2"/>
      <c r="I187" s="3"/>
      <c r="J187" s="2"/>
      <c r="K187" s="3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2">
      <c r="A188" s="2"/>
      <c r="B188" s="2"/>
      <c r="C188" s="2"/>
      <c r="D188" s="3"/>
      <c r="E188" s="2"/>
      <c r="F188" s="3"/>
      <c r="G188" s="2"/>
      <c r="H188" s="2"/>
      <c r="I188" s="3"/>
      <c r="J188" s="2"/>
      <c r="K188" s="3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2">
      <c r="A189" s="2"/>
      <c r="B189" s="2"/>
      <c r="C189" s="2"/>
      <c r="D189" s="3"/>
      <c r="E189" s="2"/>
      <c r="F189" s="3"/>
      <c r="G189" s="2"/>
      <c r="H189" s="2"/>
      <c r="I189" s="3"/>
      <c r="J189" s="2"/>
      <c r="K189" s="3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2">
      <c r="A190" s="2"/>
      <c r="B190" s="2"/>
      <c r="C190" s="2"/>
      <c r="D190" s="3"/>
      <c r="E190" s="2"/>
      <c r="F190" s="3"/>
      <c r="G190" s="2"/>
      <c r="H190" s="2"/>
      <c r="I190" s="3"/>
      <c r="J190" s="2"/>
      <c r="K190" s="3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2">
      <c r="A191" s="2"/>
      <c r="B191" s="2"/>
      <c r="C191" s="2"/>
      <c r="D191" s="3"/>
      <c r="E191" s="2"/>
      <c r="F191" s="3"/>
      <c r="G191" s="2"/>
      <c r="H191" s="2"/>
      <c r="I191" s="3"/>
      <c r="J191" s="2"/>
      <c r="K191" s="3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2">
      <c r="A192" s="2"/>
      <c r="B192" s="2"/>
      <c r="C192" s="2"/>
      <c r="D192" s="3"/>
      <c r="E192" s="2"/>
      <c r="F192" s="3"/>
      <c r="G192" s="2"/>
      <c r="H192" s="2"/>
      <c r="I192" s="3"/>
      <c r="J192" s="2"/>
      <c r="K192" s="3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2">
      <c r="A193" s="2"/>
      <c r="B193" s="2"/>
      <c r="C193" s="2"/>
      <c r="D193" s="3"/>
      <c r="E193" s="2"/>
      <c r="F193" s="3"/>
      <c r="G193" s="2"/>
      <c r="H193" s="2"/>
      <c r="I193" s="3"/>
      <c r="J193" s="2"/>
      <c r="K193" s="3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2">
      <c r="A194" s="2"/>
      <c r="B194" s="2"/>
      <c r="C194" s="2"/>
      <c r="D194" s="3"/>
      <c r="E194" s="2"/>
      <c r="F194" s="3"/>
      <c r="G194" s="2"/>
      <c r="H194" s="2"/>
      <c r="I194" s="3"/>
      <c r="J194" s="2"/>
      <c r="K194" s="3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2">
      <c r="A195" s="2"/>
      <c r="B195" s="2"/>
      <c r="C195" s="2"/>
      <c r="D195" s="3"/>
      <c r="E195" s="2"/>
      <c r="F195" s="3"/>
      <c r="G195" s="2"/>
      <c r="H195" s="2"/>
      <c r="I195" s="3"/>
      <c r="J195" s="2"/>
      <c r="K195" s="3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</sheetData>
  <autoFilter ref="A6:P79">
    <sortState ref="A7:P79">
      <sortCondition ref="P6:P79"/>
    </sortState>
  </autoFilter>
  <mergeCells count="3">
    <mergeCell ref="A1:G1"/>
    <mergeCell ref="H1:N1"/>
    <mergeCell ref="O5:P5"/>
  </mergeCells>
  <conditionalFormatting sqref="P1:P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Total_Nuevo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Nilson Ambrocio Peña</cp:lastModifiedBy>
  <dcterms:created xsi:type="dcterms:W3CDTF">2024-01-27T23:20:57Z</dcterms:created>
  <dcterms:modified xsi:type="dcterms:W3CDTF">2024-01-30T22:39:54Z</dcterms:modified>
</cp:coreProperties>
</file>