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0" i="1"/>
  <c r="F21"/>
  <c r="F29"/>
  <c r="F15"/>
  <c r="I28"/>
  <c r="K29" l="1"/>
  <c r="K21"/>
  <c r="K10"/>
  <c r="I3" l="1"/>
  <c r="K6" l="1"/>
  <c r="I31"/>
  <c r="I35" l="1"/>
  <c r="K15"/>
  <c r="F6"/>
  <c r="F31" s="1"/>
</calcChain>
</file>

<file path=xl/sharedStrings.xml><?xml version="1.0" encoding="utf-8"?>
<sst xmlns="http://schemas.openxmlformats.org/spreadsheetml/2006/main" count="85" uniqueCount="43">
  <si>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</si>
  <si>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</si>
  <si>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</si>
  <si>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</si>
  <si>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</si>
  <si>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</si>
  <si>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</si>
  <si>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</si>
  <si>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</si>
  <si>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</si>
  <si>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</si>
  <si>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</si>
  <si>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</si>
  <si>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</si>
  <si>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</si>
  <si>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</si>
  <si>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</si>
  <si>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</si>
  <si>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</si>
  <si>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</si>
  <si>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</si>
  <si>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</si>
  <si>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</si>
  <si>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</si>
  <si>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</si>
  <si>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</si>
  <si>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</si>
  <si>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</si>
  <si>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</si>
  <si>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</si>
  <si>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</si>
  <si>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</si>
  <si>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</si>
  <si>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</si>
  <si>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</si>
  <si>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</si>
  <si>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</si>
  <si>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</si>
  <si>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</si>
  <si>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</si>
  <si>
    <t xml:space="preserve">24106000093949  </t>
  </si>
  <si>
    <t xml:space="preserve"> 1111500111497001 </t>
  </si>
  <si>
    <t>50300041454823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</si>
</sst>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7" fillId="3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workbookViewId="0">
      <selection activeCell="D17" sqref="D17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0" customFormat="1" ht="12.75" customHeight="1">
      <c r="A3" s="16">
        <v>10.75</v>
      </c>
      <c r="B3" s="16">
        <v>9.25</v>
      </c>
      <c r="C3" s="16">
        <v>1</v>
      </c>
      <c r="D3" s="16" t="s">
        <v>21</v>
      </c>
      <c r="E3" s="16" t="s">
        <v>7</v>
      </c>
      <c r="F3" s="16"/>
      <c r="G3" s="17">
        <v>41636</v>
      </c>
      <c r="H3" s="17">
        <v>42001</v>
      </c>
      <c r="I3" s="24">
        <f>24188/3</f>
        <v>8062.666666666667</v>
      </c>
      <c r="J3" s="18" t="s">
        <v>20</v>
      </c>
      <c r="K3" s="16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5">
        <v>41713</v>
      </c>
      <c r="H4" s="15">
        <v>42268</v>
      </c>
      <c r="I4" s="25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5">
        <v>40941</v>
      </c>
      <c r="H5" s="15">
        <v>41941</v>
      </c>
      <c r="I5" s="25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33" customFormat="1" ht="12.75" customHeight="1">
      <c r="A7" s="30">
        <v>12.3</v>
      </c>
      <c r="B7" s="30">
        <v>10.050000000000001</v>
      </c>
      <c r="C7" s="30">
        <v>3</v>
      </c>
      <c r="D7" s="30" t="s">
        <v>6</v>
      </c>
      <c r="E7" s="30" t="s">
        <v>8</v>
      </c>
      <c r="F7" s="30"/>
      <c r="G7" s="34">
        <v>41304</v>
      </c>
      <c r="H7" s="34">
        <v>42399</v>
      </c>
      <c r="I7" s="35">
        <v>10215</v>
      </c>
      <c r="J7" s="31" t="s">
        <v>24</v>
      </c>
      <c r="K7" s="30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s="12" customFormat="1" ht="12.75" customHeight="1">
      <c r="A8" s="9">
        <v>6.15</v>
      </c>
      <c r="B8" s="9">
        <v>9.5</v>
      </c>
      <c r="C8" s="9">
        <v>24</v>
      </c>
      <c r="D8" s="9" t="s">
        <v>6</v>
      </c>
      <c r="E8" s="9" t="s">
        <v>8</v>
      </c>
      <c r="F8" s="9"/>
      <c r="G8" s="27">
        <v>41480</v>
      </c>
      <c r="H8" s="27">
        <v>42210</v>
      </c>
      <c r="I8" s="43">
        <v>4830</v>
      </c>
      <c r="J8" s="31" t="s">
        <v>32</v>
      </c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12" customFormat="1" ht="12.75" customHeight="1">
      <c r="A9" s="9">
        <v>4.25</v>
      </c>
      <c r="B9" s="9">
        <v>9.75</v>
      </c>
      <c r="C9" s="9">
        <v>12</v>
      </c>
      <c r="D9" s="9" t="s">
        <v>6</v>
      </c>
      <c r="E9" s="9" t="s">
        <v>8</v>
      </c>
      <c r="F9" s="9"/>
      <c r="G9" s="27">
        <v>41776</v>
      </c>
      <c r="H9" s="27">
        <v>42141</v>
      </c>
      <c r="I9" s="55">
        <v>3400</v>
      </c>
      <c r="J9" s="31"/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22.700000000000003</v>
      </c>
      <c r="G10" s="3"/>
      <c r="H10" s="3"/>
      <c r="I10" s="8"/>
      <c r="J10" s="3"/>
      <c r="K10" s="8">
        <f>SUM(I7:I8)</f>
        <v>15045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0" customFormat="1" ht="12.75" customHeight="1">
      <c r="A11" s="36">
        <v>7</v>
      </c>
      <c r="B11" s="36">
        <v>9.25</v>
      </c>
      <c r="C11" s="36" t="s">
        <v>33</v>
      </c>
      <c r="D11" s="36" t="s">
        <v>6</v>
      </c>
      <c r="E11" s="36" t="s">
        <v>9</v>
      </c>
      <c r="F11" s="36"/>
      <c r="G11" s="37">
        <v>41460</v>
      </c>
      <c r="H11" s="37">
        <v>41826</v>
      </c>
      <c r="I11" s="29">
        <v>5354</v>
      </c>
      <c r="J11" s="38" t="s">
        <v>22</v>
      </c>
      <c r="K11" s="36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51" customFormat="1" ht="12.75" customHeight="1">
      <c r="A12" s="47">
        <v>2.1</v>
      </c>
      <c r="B12" s="47">
        <v>9.75</v>
      </c>
      <c r="C12" s="47" t="s">
        <v>27</v>
      </c>
      <c r="D12" s="47" t="s">
        <v>6</v>
      </c>
      <c r="E12" s="47" t="s">
        <v>9</v>
      </c>
      <c r="F12" s="47"/>
      <c r="G12" s="48">
        <v>41312</v>
      </c>
      <c r="H12" s="48">
        <v>41812</v>
      </c>
      <c r="I12" s="28">
        <v>1692</v>
      </c>
      <c r="J12" s="49" t="s">
        <v>26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</row>
    <row r="13" spans="1:21" s="12" customFormat="1" ht="12.75" customHeight="1">
      <c r="A13" s="9">
        <v>4</v>
      </c>
      <c r="B13" s="9">
        <v>9.6</v>
      </c>
      <c r="C13" s="9" t="s">
        <v>39</v>
      </c>
      <c r="D13" s="9" t="s">
        <v>6</v>
      </c>
      <c r="E13" s="9" t="s">
        <v>9</v>
      </c>
      <c r="F13" s="9"/>
      <c r="G13" s="15">
        <v>41675</v>
      </c>
      <c r="H13" s="15">
        <v>42171</v>
      </c>
      <c r="I13" s="54">
        <v>3175</v>
      </c>
      <c r="J13" s="31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27</v>
      </c>
      <c r="D14" s="9" t="s">
        <v>6</v>
      </c>
      <c r="E14" s="9" t="s">
        <v>9</v>
      </c>
      <c r="F14" s="9"/>
      <c r="G14" s="15">
        <v>41741</v>
      </c>
      <c r="H14" s="15">
        <v>42241</v>
      </c>
      <c r="I14" s="25">
        <v>10125</v>
      </c>
      <c r="J14" s="10" t="s">
        <v>40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SUM(A11:A14)</f>
        <v>25.6</v>
      </c>
      <c r="G15" s="23"/>
      <c r="H15" s="23"/>
      <c r="I15" s="8"/>
      <c r="J15" s="3"/>
      <c r="K15" s="8">
        <f>SUM(I11:I12)</f>
        <v>7046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5">
        <v>41313</v>
      </c>
      <c r="H16" s="15">
        <v>42043</v>
      </c>
      <c r="I16" s="25">
        <v>3353</v>
      </c>
      <c r="J16" s="10" t="s">
        <v>25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5">
        <v>41442</v>
      </c>
      <c r="H17" s="15">
        <v>42172</v>
      </c>
      <c r="I17" s="25">
        <v>1811</v>
      </c>
      <c r="J17" s="10" t="s">
        <v>30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23</v>
      </c>
      <c r="D18" s="9" t="s">
        <v>6</v>
      </c>
      <c r="E18" s="9" t="s">
        <v>14</v>
      </c>
      <c r="F18" s="9"/>
      <c r="G18" s="15">
        <v>41589</v>
      </c>
      <c r="H18" s="15">
        <v>41955</v>
      </c>
      <c r="I18" s="25">
        <v>2248</v>
      </c>
      <c r="J18" s="10" t="s">
        <v>35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23</v>
      </c>
      <c r="D19" s="9" t="s">
        <v>6</v>
      </c>
      <c r="E19" s="9" t="s">
        <v>14</v>
      </c>
      <c r="F19" s="9"/>
      <c r="G19" s="15">
        <v>41673</v>
      </c>
      <c r="H19" s="15">
        <v>42039</v>
      </c>
      <c r="I19" s="25">
        <v>9531</v>
      </c>
      <c r="J19" s="10" t="s">
        <v>38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23</v>
      </c>
      <c r="D20" s="9" t="s">
        <v>6</v>
      </c>
      <c r="E20" s="9" t="s">
        <v>14</v>
      </c>
      <c r="F20" s="9"/>
      <c r="G20" s="15">
        <v>41761</v>
      </c>
      <c r="H20" s="15">
        <v>42127</v>
      </c>
      <c r="I20" s="53">
        <v>2500</v>
      </c>
      <c r="J20" s="10" t="s">
        <v>42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SUM(A16:A20)</f>
        <v>25.05</v>
      </c>
      <c r="G21" s="3"/>
      <c r="H21" s="3"/>
      <c r="I21" s="8"/>
      <c r="J21" s="3"/>
      <c r="K21" s="8">
        <f>SUM(I16:I17)</f>
        <v>5164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15</v>
      </c>
      <c r="F22" s="9"/>
      <c r="G22" s="15">
        <v>41637</v>
      </c>
      <c r="H22" s="15">
        <v>42367</v>
      </c>
      <c r="I22" s="25">
        <v>2000</v>
      </c>
      <c r="J22" s="10" t="s">
        <v>16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28</v>
      </c>
      <c r="D23" s="3" t="s">
        <v>6</v>
      </c>
      <c r="E23" s="3" t="s">
        <v>15</v>
      </c>
      <c r="F23" s="3"/>
      <c r="G23" s="5">
        <v>41405</v>
      </c>
      <c r="H23" s="5">
        <v>42105</v>
      </c>
      <c r="I23" s="25">
        <v>3169</v>
      </c>
      <c r="J23" s="6" t="s">
        <v>29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41429</v>
      </c>
      <c r="H24" s="5">
        <v>42159</v>
      </c>
      <c r="I24" s="25">
        <v>2803</v>
      </c>
      <c r="J24" s="6" t="s">
        <v>31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15</v>
      </c>
      <c r="F25" s="3"/>
      <c r="G25" s="5">
        <v>41520</v>
      </c>
      <c r="H25" s="5">
        <v>42250</v>
      </c>
      <c r="I25" s="25">
        <v>4672</v>
      </c>
      <c r="J25" s="6" t="s">
        <v>34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46" customFormat="1" ht="12.75" customHeight="1">
      <c r="A26" s="41">
        <v>3.15</v>
      </c>
      <c r="B26" s="41">
        <v>9.75</v>
      </c>
      <c r="C26" s="41">
        <v>2</v>
      </c>
      <c r="D26" s="41" t="s">
        <v>6</v>
      </c>
      <c r="E26" s="41" t="s">
        <v>15</v>
      </c>
      <c r="F26" s="41"/>
      <c r="G26" s="42">
        <v>41536</v>
      </c>
      <c r="H26" s="42">
        <v>42266</v>
      </c>
      <c r="I26" s="43">
        <v>2559</v>
      </c>
      <c r="J26" s="44" t="s">
        <v>36</v>
      </c>
      <c r="K26" s="41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15</v>
      </c>
      <c r="F27" s="3"/>
      <c r="G27" s="5">
        <v>41552</v>
      </c>
      <c r="H27" s="5">
        <v>42282</v>
      </c>
      <c r="I27" s="25">
        <v>3656</v>
      </c>
      <c r="J27" s="6" t="s">
        <v>37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>
        <v>0.5</v>
      </c>
      <c r="B28" s="3">
        <v>9</v>
      </c>
      <c r="C28" s="3">
        <v>60</v>
      </c>
      <c r="D28" s="3" t="s">
        <v>21</v>
      </c>
      <c r="E28" s="3" t="s">
        <v>15</v>
      </c>
      <c r="F28" s="3"/>
      <c r="G28" s="5">
        <v>41650</v>
      </c>
      <c r="H28" s="5">
        <v>43476</v>
      </c>
      <c r="I28" s="25">
        <f>1125/3</f>
        <v>375</v>
      </c>
      <c r="J28" s="6" t="s">
        <v>41</v>
      </c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52">
        <v>41747</v>
      </c>
      <c r="B31" s="8"/>
      <c r="C31" s="3"/>
      <c r="D31" s="3"/>
      <c r="E31" s="3"/>
      <c r="F31" s="1">
        <f>SUM(F3:F29)</f>
        <v>113.75</v>
      </c>
      <c r="G31" s="3"/>
      <c r="H31" s="7"/>
      <c r="I31" s="21">
        <f>SUM(I3:I27)</f>
        <v>89806.666666666672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17336</v>
      </c>
      <c r="J33" s="3" t="s">
        <v>13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4"/>
      <c r="D34" s="4"/>
      <c r="E34" s="4"/>
      <c r="F34" s="4"/>
      <c r="G34" s="4"/>
      <c r="H34" s="4"/>
      <c r="I34" s="26"/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 s="4"/>
      <c r="H35" s="4"/>
      <c r="I35" s="22">
        <f>I31+I33</f>
        <v>107142.66666666667</v>
      </c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53"/>
      <c r="D36" s="14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26"/>
      <c r="I41" s="26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ndatta</cp:lastModifiedBy>
  <dcterms:created xsi:type="dcterms:W3CDTF">2010-05-11T16:21:59Z</dcterms:created>
  <dcterms:modified xsi:type="dcterms:W3CDTF">2014-05-17T09:59:45Z</dcterms:modified>
</cp:coreProperties>
</file>