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F10" i="1"/>
  <c r="F21"/>
  <c r="F29"/>
  <c r="F15"/>
  <c r="I28"/>
  <c r="K29" l="1"/>
  <c r="K21"/>
  <c r="K10"/>
  <c r="I3" l="1"/>
  <c r="K6" l="1"/>
  <c r="I31"/>
  <c r="I35" l="1"/>
  <c r="K15"/>
  <c r="F6"/>
  <c r="F31" s="1"/>
</calcChain>
</file>

<file path=xl/sharedStrings.xml><?xml version="1.0" encoding="utf-8"?>
<sst xmlns="http://schemas.openxmlformats.org/spreadsheetml/2006/main" count="86" uniqueCount="44">
  <si>
    <t>amt</t>
  </si>
  <si>
    <t>int</t>
  </si>
  <si>
    <t>dz</t>
  </si>
  <si>
    <t>tot</t>
  </si>
  <si>
    <t>bk</t>
  </si>
  <si>
    <t>issue</t>
  </si>
  <si>
    <t>m</t>
  </si>
  <si>
    <t>sb</t>
  </si>
  <si>
    <t>ax</t>
  </si>
  <si>
    <t>ib</t>
  </si>
  <si>
    <t>mature</t>
  </si>
  <si>
    <t>mon</t>
  </si>
  <si>
    <t>no</t>
  </si>
  <si>
    <t>pen</t>
  </si>
  <si>
    <t>hd</t>
  </si>
  <si>
    <t>kb</t>
  </si>
  <si>
    <t>1111500111265801</t>
  </si>
  <si>
    <t>30761311315</t>
  </si>
  <si>
    <t>31650964758</t>
  </si>
  <si>
    <t>24105000106795</t>
  </si>
  <si>
    <t>32108628506</t>
  </si>
  <si>
    <t>q</t>
  </si>
  <si>
    <t>24106000067272</t>
  </si>
  <si>
    <t>12+1</t>
  </si>
  <si>
    <t>913040005788755</t>
  </si>
  <si>
    <t>50300001644294</t>
  </si>
  <si>
    <t xml:space="preserve"> 24106000074272</t>
  </si>
  <si>
    <t>500 EOM</t>
  </si>
  <si>
    <t>1 + 11</t>
  </si>
  <si>
    <t>1111500111448001</t>
  </si>
  <si>
    <t>50300006198500</t>
  </si>
  <si>
    <t>1111500111450501</t>
  </si>
  <si>
    <t>913040034665887</t>
  </si>
  <si>
    <t>1+1 EOM</t>
  </si>
  <si>
    <t>1111500111463301</t>
  </si>
  <si>
    <t xml:space="preserve">50300020863891 </t>
  </si>
  <si>
    <t>1111500111466401</t>
  </si>
  <si>
    <t>1111500111468501</t>
  </si>
  <si>
    <t>50300030601844</t>
  </si>
  <si>
    <t xml:space="preserve">24106000093949  </t>
  </si>
  <si>
    <t xml:space="preserve"> 1111500111497001 </t>
  </si>
  <si>
    <t>50300041454823</t>
  </si>
  <si>
    <t xml:space="preserve">914040017483807 </t>
  </si>
  <si>
    <t>16+11 EOM</t>
  </si>
</sst>
</file>

<file path=xl/styles.xml><?xml version="1.0" encoding="utf-8"?>
<styleSheet xmlns="http://schemas.openxmlformats.org/spreadsheetml/2006/main">
  <numFmts count="1">
    <numFmt numFmtId="164" formatCode="m/d/yyyy;@"/>
  </numFmts>
  <fonts count="1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80"/>
      <name val="Arial"/>
      <family val="2"/>
    </font>
    <font>
      <sz val="10"/>
      <color rgb="FFFF0000"/>
      <name val="Arial"/>
      <family val="2"/>
    </font>
    <font>
      <sz val="10"/>
      <color rgb="FF0033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quotePrefix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0" fontId="6" fillId="0" borderId="0" xfId="0" quotePrefix="1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wrapText="1"/>
    </xf>
    <xf numFmtId="14" fontId="6" fillId="0" borderId="0" xfId="0" applyNumberFormat="1" applyFont="1" applyFill="1" applyBorder="1" applyAlignment="1">
      <alignment horizontal="center" wrapText="1"/>
    </xf>
    <xf numFmtId="2" fontId="9" fillId="0" borderId="0" xfId="0" applyNumberFormat="1" applyFont="1" applyFill="1" applyBorder="1" applyAlignment="1">
      <alignment horizontal="center" wrapText="1"/>
    </xf>
    <xf numFmtId="2" fontId="10" fillId="0" borderId="0" xfId="0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horizontal="center" wrapText="1"/>
    </xf>
    <xf numFmtId="0" fontId="6" fillId="2" borderId="0" xfId="0" quotePrefix="1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wrapText="1"/>
    </xf>
    <xf numFmtId="0" fontId="6" fillId="2" borderId="0" xfId="0" applyNumberFormat="1" applyFont="1" applyFill="1" applyBorder="1" applyAlignment="1"/>
    <xf numFmtId="14" fontId="6" fillId="2" borderId="0" xfId="0" applyNumberFormat="1" applyFont="1" applyFill="1" applyBorder="1" applyAlignment="1">
      <alignment horizontal="center" wrapText="1"/>
    </xf>
    <xf numFmtId="2" fontId="10" fillId="2" borderId="0" xfId="0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horizontal="center" wrapText="1"/>
    </xf>
    <xf numFmtId="14" fontId="10" fillId="0" borderId="0" xfId="0" applyNumberFormat="1" applyFont="1" applyFill="1" applyBorder="1" applyAlignment="1">
      <alignment horizontal="center" wrapText="1"/>
    </xf>
    <xf numFmtId="0" fontId="10" fillId="0" borderId="0" xfId="0" quotePrefix="1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wrapText="1"/>
    </xf>
    <xf numFmtId="0" fontId="10" fillId="0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2" fontId="6" fillId="2" borderId="0" xfId="0" applyNumberFormat="1" applyFont="1" applyFill="1" applyBorder="1" applyAlignment="1">
      <alignment horizontal="center" wrapText="1"/>
    </xf>
    <xf numFmtId="0" fontId="2" fillId="2" borderId="0" xfId="0" quotePrefix="1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center" wrapText="1"/>
    </xf>
    <xf numFmtId="14" fontId="9" fillId="0" borderId="0" xfId="0" applyNumberFormat="1" applyFont="1" applyFill="1" applyBorder="1" applyAlignment="1">
      <alignment horizontal="center" wrapText="1"/>
    </xf>
    <xf numFmtId="0" fontId="9" fillId="0" borderId="0" xfId="0" quotePrefix="1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/>
    <xf numFmtId="16" fontId="2" fillId="0" borderId="0" xfId="0" applyNumberFormat="1" applyFont="1" applyFill="1" applyBorder="1" applyAlignment="1">
      <alignment horizontal="center" wrapText="1"/>
    </xf>
    <xf numFmtId="2" fontId="5" fillId="0" borderId="0" xfId="0" applyNumberFormat="1" applyFont="1" applyFill="1" applyBorder="1" applyAlignment="1">
      <alignment horizontal="center" wrapText="1"/>
    </xf>
    <xf numFmtId="2" fontId="7" fillId="2" borderId="0" xfId="0" applyNumberFormat="1" applyFont="1" applyFill="1" applyBorder="1" applyAlignment="1">
      <alignment horizontal="center" wrapText="1"/>
    </xf>
    <xf numFmtId="2" fontId="5" fillId="2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7" fillId="0" borderId="0" xfId="0" quotePrefix="1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horizontal="center" wrapText="1"/>
    </xf>
    <xf numFmtId="164" fontId="6" fillId="3" borderId="0" xfId="0" applyNumberFormat="1" applyFont="1" applyFill="1" applyBorder="1" applyAlignment="1">
      <alignment horizontal="center" wrapText="1"/>
    </xf>
    <xf numFmtId="2" fontId="6" fillId="3" borderId="0" xfId="0" applyNumberFormat="1" applyFont="1" applyFill="1" applyBorder="1" applyAlignment="1">
      <alignment horizontal="center" wrapText="1"/>
    </xf>
    <xf numFmtId="0" fontId="6" fillId="3" borderId="0" xfId="0" quotePrefix="1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wrapText="1"/>
    </xf>
    <xf numFmtId="0" fontId="6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horizontal="center" wrapText="1"/>
    </xf>
    <xf numFmtId="164" fontId="2" fillId="3" borderId="0" xfId="0" applyNumberFormat="1" applyFont="1" applyFill="1" applyBorder="1" applyAlignment="1">
      <alignment horizontal="center" wrapText="1"/>
    </xf>
    <xf numFmtId="0" fontId="2" fillId="3" borderId="0" xfId="0" quotePrefix="1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topLeftCell="A31" workbookViewId="0">
      <selection activeCell="A31" sqref="A31"/>
    </sheetView>
  </sheetViews>
  <sheetFormatPr defaultRowHeight="12.75"/>
  <cols>
    <col min="1" max="1" width="12.140625" customWidth="1"/>
    <col min="2" max="2" width="14" customWidth="1"/>
    <col min="3" max="3" width="13.5703125" customWidth="1"/>
    <col min="4" max="4" width="15" bestFit="1" customWidth="1"/>
    <col min="5" max="5" width="12.140625" customWidth="1"/>
    <col min="6" max="6" width="10.28515625" customWidth="1"/>
    <col min="7" max="7" width="15.28515625" customWidth="1"/>
    <col min="8" max="8" width="12.7109375" customWidth="1"/>
    <col min="9" max="9" width="13.5703125" customWidth="1"/>
    <col min="10" max="10" width="19.140625" style="50" customWidth="1"/>
    <col min="11" max="21" width="15" bestFit="1" customWidth="1"/>
  </cols>
  <sheetData>
    <row r="1" spans="1:2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10</v>
      </c>
      <c r="I1" s="1" t="s">
        <v>11</v>
      </c>
      <c r="J1" s="1" t="s">
        <v>12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58" customFormat="1" ht="12.75" customHeight="1">
      <c r="A3" s="53">
        <v>10.75</v>
      </c>
      <c r="B3" s="53">
        <v>9.25</v>
      </c>
      <c r="C3" s="53">
        <v>1</v>
      </c>
      <c r="D3" s="53" t="s">
        <v>21</v>
      </c>
      <c r="E3" s="53" t="s">
        <v>7</v>
      </c>
      <c r="F3" s="53"/>
      <c r="G3" s="54">
        <v>41636</v>
      </c>
      <c r="H3" s="54">
        <v>42001</v>
      </c>
      <c r="I3" s="55">
        <f>24188/3</f>
        <v>8062.666666666667</v>
      </c>
      <c r="J3" s="56" t="s">
        <v>20</v>
      </c>
      <c r="K3" s="53"/>
      <c r="L3" s="57"/>
      <c r="M3" s="57"/>
      <c r="N3" s="57"/>
      <c r="O3" s="57"/>
      <c r="P3" s="57"/>
      <c r="Q3" s="57"/>
      <c r="R3" s="57"/>
      <c r="S3" s="57"/>
      <c r="T3" s="57"/>
      <c r="U3" s="57"/>
    </row>
    <row r="4" spans="1:21" s="12" customFormat="1" ht="12.75" customHeight="1">
      <c r="A4" s="9">
        <v>4.5</v>
      </c>
      <c r="B4" s="9">
        <v>9.25</v>
      </c>
      <c r="C4" s="9">
        <v>555</v>
      </c>
      <c r="D4" s="9" t="s">
        <v>6</v>
      </c>
      <c r="E4" s="9" t="s">
        <v>7</v>
      </c>
      <c r="F4" s="9"/>
      <c r="G4" s="15">
        <v>41713</v>
      </c>
      <c r="H4" s="15">
        <v>42268</v>
      </c>
      <c r="I4" s="19">
        <v>3442</v>
      </c>
      <c r="J4" s="10" t="s">
        <v>18</v>
      </c>
      <c r="K4" s="9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s="12" customFormat="1" ht="12.75" customHeight="1">
      <c r="A5" s="9">
        <v>1.5</v>
      </c>
      <c r="B5" s="9">
        <v>9.75</v>
      </c>
      <c r="C5" s="9">
        <v>1000</v>
      </c>
      <c r="D5" s="9" t="s">
        <v>6</v>
      </c>
      <c r="E5" s="9" t="s">
        <v>7</v>
      </c>
      <c r="F5" s="9"/>
      <c r="G5" s="15">
        <v>40941</v>
      </c>
      <c r="H5" s="15">
        <v>41941</v>
      </c>
      <c r="I5" s="19">
        <v>1209</v>
      </c>
      <c r="J5" s="10" t="s">
        <v>17</v>
      </c>
      <c r="K5" s="9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>
      <c r="A6" s="3"/>
      <c r="B6" s="3"/>
      <c r="C6" s="3"/>
      <c r="D6" s="3"/>
      <c r="E6" s="3"/>
      <c r="F6" s="3">
        <f>SUM(A3:A5)</f>
        <v>16.75</v>
      </c>
      <c r="G6" s="3"/>
      <c r="H6" s="3"/>
      <c r="I6" s="8"/>
      <c r="K6" s="8">
        <f>SUM(I3:I5)</f>
        <v>12713.666666666668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27" customFormat="1" ht="12.75" customHeight="1">
      <c r="A7" s="24">
        <v>12.3</v>
      </c>
      <c r="B7" s="24">
        <v>10.050000000000001</v>
      </c>
      <c r="C7" s="24">
        <v>3</v>
      </c>
      <c r="D7" s="24" t="s">
        <v>6</v>
      </c>
      <c r="E7" s="24" t="s">
        <v>8</v>
      </c>
      <c r="F7" s="24"/>
      <c r="G7" s="28">
        <v>41304</v>
      </c>
      <c r="H7" s="28">
        <v>42399</v>
      </c>
      <c r="I7" s="29">
        <v>10215</v>
      </c>
      <c r="J7" s="25" t="s">
        <v>24</v>
      </c>
      <c r="K7" s="24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1" s="12" customFormat="1" ht="12.75" customHeight="1">
      <c r="A8" s="9">
        <v>6.15</v>
      </c>
      <c r="B8" s="9">
        <v>9.5</v>
      </c>
      <c r="C8" s="9">
        <v>24</v>
      </c>
      <c r="D8" s="9" t="s">
        <v>6</v>
      </c>
      <c r="E8" s="9" t="s">
        <v>8</v>
      </c>
      <c r="F8" s="9"/>
      <c r="G8" s="21">
        <v>41480</v>
      </c>
      <c r="H8" s="21">
        <v>42210</v>
      </c>
      <c r="I8" s="37">
        <v>4830</v>
      </c>
      <c r="J8" s="25" t="s">
        <v>32</v>
      </c>
      <c r="K8" s="9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s="12" customFormat="1" ht="12.75" customHeight="1">
      <c r="A9" s="9">
        <v>4.25</v>
      </c>
      <c r="B9" s="9">
        <v>9.75</v>
      </c>
      <c r="C9" s="9">
        <v>12</v>
      </c>
      <c r="D9" s="9" t="s">
        <v>6</v>
      </c>
      <c r="E9" s="9" t="s">
        <v>8</v>
      </c>
      <c r="F9" s="9"/>
      <c r="G9" s="21">
        <v>41776</v>
      </c>
      <c r="H9" s="21">
        <v>42141</v>
      </c>
      <c r="I9" s="49">
        <v>3400</v>
      </c>
      <c r="J9" s="51" t="s">
        <v>42</v>
      </c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2.75" customHeight="1">
      <c r="A10" s="3"/>
      <c r="B10" s="3"/>
      <c r="C10" s="3"/>
      <c r="D10" s="3"/>
      <c r="E10" s="3"/>
      <c r="F10" s="3">
        <f>SUM(A7:A9)</f>
        <v>22.700000000000003</v>
      </c>
      <c r="G10" s="3"/>
      <c r="H10" s="3"/>
      <c r="I10" s="8"/>
      <c r="J10" s="3"/>
      <c r="K10" s="8">
        <f>SUM(I7:I8)</f>
        <v>15045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34" customFormat="1" ht="12.75" customHeight="1">
      <c r="A11" s="30">
        <v>7</v>
      </c>
      <c r="B11" s="30">
        <v>9.25</v>
      </c>
      <c r="C11" s="30" t="s">
        <v>33</v>
      </c>
      <c r="D11" s="30" t="s">
        <v>6</v>
      </c>
      <c r="E11" s="30" t="s">
        <v>9</v>
      </c>
      <c r="F11" s="30"/>
      <c r="G11" s="31">
        <v>41460</v>
      </c>
      <c r="H11" s="31">
        <v>41826</v>
      </c>
      <c r="I11" s="23">
        <v>5354</v>
      </c>
      <c r="J11" s="32" t="s">
        <v>22</v>
      </c>
      <c r="K11" s="30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s="45" customFormat="1" ht="12.75" customHeight="1">
      <c r="A12" s="41">
        <v>2.1</v>
      </c>
      <c r="B12" s="41">
        <v>9.75</v>
      </c>
      <c r="C12" s="41" t="s">
        <v>27</v>
      </c>
      <c r="D12" s="41" t="s">
        <v>6</v>
      </c>
      <c r="E12" s="41" t="s">
        <v>9</v>
      </c>
      <c r="F12" s="41"/>
      <c r="G12" s="42">
        <v>41312</v>
      </c>
      <c r="H12" s="42">
        <v>41812</v>
      </c>
      <c r="I12" s="22">
        <v>1692</v>
      </c>
      <c r="J12" s="43" t="s">
        <v>26</v>
      </c>
      <c r="L12" s="44"/>
      <c r="M12" s="44"/>
      <c r="N12" s="44"/>
      <c r="O12" s="44"/>
      <c r="P12" s="44"/>
      <c r="Q12" s="44"/>
      <c r="R12" s="44"/>
      <c r="S12" s="44"/>
      <c r="T12" s="44"/>
      <c r="U12" s="44"/>
    </row>
    <row r="13" spans="1:21" s="12" customFormat="1" ht="12.75" customHeight="1">
      <c r="A13" s="9">
        <v>4</v>
      </c>
      <c r="B13" s="9">
        <v>9.6</v>
      </c>
      <c r="C13" s="9" t="s">
        <v>43</v>
      </c>
      <c r="D13" s="9" t="s">
        <v>6</v>
      </c>
      <c r="E13" s="9" t="s">
        <v>9</v>
      </c>
      <c r="F13" s="9"/>
      <c r="G13" s="15">
        <v>41675</v>
      </c>
      <c r="H13" s="15">
        <v>42171</v>
      </c>
      <c r="I13" s="48">
        <v>3175</v>
      </c>
      <c r="J13" s="25" t="s">
        <v>19</v>
      </c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s="12" customFormat="1" ht="12.75" customHeight="1">
      <c r="A14" s="9">
        <v>12.5</v>
      </c>
      <c r="B14" s="9">
        <v>9.8000000000000007</v>
      </c>
      <c r="C14" s="3" t="s">
        <v>27</v>
      </c>
      <c r="D14" s="9" t="s">
        <v>6</v>
      </c>
      <c r="E14" s="9" t="s">
        <v>9</v>
      </c>
      <c r="F14" s="9"/>
      <c r="G14" s="15">
        <v>41741</v>
      </c>
      <c r="H14" s="15">
        <v>42241</v>
      </c>
      <c r="I14" s="19">
        <v>10125</v>
      </c>
      <c r="J14" s="10" t="s">
        <v>39</v>
      </c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2.75" customHeight="1">
      <c r="A15" s="3"/>
      <c r="B15" s="3"/>
      <c r="C15" s="3"/>
      <c r="D15" s="3"/>
      <c r="E15" s="3"/>
      <c r="F15" s="3">
        <f>SUM(A11:A14)</f>
        <v>25.6</v>
      </c>
      <c r="G15" s="18"/>
      <c r="H15" s="18"/>
      <c r="I15" s="8"/>
      <c r="J15" s="3"/>
      <c r="K15" s="8">
        <f>SUM(I11:I12)</f>
        <v>7046</v>
      </c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s="12" customFormat="1" ht="12.75" customHeight="1">
      <c r="A16" s="9">
        <v>4.3</v>
      </c>
      <c r="B16" s="9">
        <v>9.18</v>
      </c>
      <c r="C16" s="9">
        <v>24</v>
      </c>
      <c r="D16" s="9" t="s">
        <v>6</v>
      </c>
      <c r="E16" s="9" t="s">
        <v>14</v>
      </c>
      <c r="F16" s="9"/>
      <c r="G16" s="15">
        <v>41313</v>
      </c>
      <c r="H16" s="15">
        <v>42043</v>
      </c>
      <c r="I16" s="19">
        <v>3353</v>
      </c>
      <c r="J16" s="10" t="s">
        <v>25</v>
      </c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s="12" customFormat="1" ht="12.75" customHeight="1">
      <c r="A17" s="9">
        <v>2.4</v>
      </c>
      <c r="B17" s="9">
        <v>9.18</v>
      </c>
      <c r="C17" s="9">
        <v>24</v>
      </c>
      <c r="D17" s="9" t="s">
        <v>6</v>
      </c>
      <c r="E17" s="9" t="s">
        <v>14</v>
      </c>
      <c r="F17" s="9"/>
      <c r="G17" s="15">
        <v>41442</v>
      </c>
      <c r="H17" s="15">
        <v>42172</v>
      </c>
      <c r="I17" s="19">
        <v>1811</v>
      </c>
      <c r="J17" s="10" t="s">
        <v>30</v>
      </c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12" customFormat="1" ht="12.75" customHeight="1">
      <c r="A18" s="9">
        <v>2.9</v>
      </c>
      <c r="B18" s="9">
        <v>9.43</v>
      </c>
      <c r="C18" s="9" t="s">
        <v>23</v>
      </c>
      <c r="D18" s="9" t="s">
        <v>6</v>
      </c>
      <c r="E18" s="9" t="s">
        <v>14</v>
      </c>
      <c r="F18" s="9"/>
      <c r="G18" s="15">
        <v>41589</v>
      </c>
      <c r="H18" s="15">
        <v>41955</v>
      </c>
      <c r="I18" s="19">
        <v>2248</v>
      </c>
      <c r="J18" s="10" t="s">
        <v>35</v>
      </c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12" customFormat="1" ht="12.75" customHeight="1">
      <c r="A19" s="9">
        <v>11.9</v>
      </c>
      <c r="B19" s="9">
        <v>9.43</v>
      </c>
      <c r="C19" s="9" t="s">
        <v>23</v>
      </c>
      <c r="D19" s="9" t="s">
        <v>6</v>
      </c>
      <c r="E19" s="9" t="s">
        <v>14</v>
      </c>
      <c r="F19" s="9"/>
      <c r="G19" s="15">
        <v>41673</v>
      </c>
      <c r="H19" s="15">
        <v>42039</v>
      </c>
      <c r="I19" s="19">
        <v>9531</v>
      </c>
      <c r="J19" s="10" t="s">
        <v>38</v>
      </c>
      <c r="K19" s="9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s="12" customFormat="1" ht="12.75" customHeight="1">
      <c r="A20" s="9">
        <v>3.55</v>
      </c>
      <c r="B20" s="9">
        <v>9.43</v>
      </c>
      <c r="C20" s="9" t="s">
        <v>23</v>
      </c>
      <c r="D20" s="9" t="s">
        <v>6</v>
      </c>
      <c r="E20" s="9" t="s">
        <v>14</v>
      </c>
      <c r="F20" s="9"/>
      <c r="G20" s="15">
        <v>41761</v>
      </c>
      <c r="H20" s="15">
        <v>42127</v>
      </c>
      <c r="I20" s="52">
        <v>2843</v>
      </c>
      <c r="J20" s="10" t="s">
        <v>41</v>
      </c>
      <c r="K20" s="9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2.75" customHeight="1">
      <c r="A21" s="3"/>
      <c r="B21" s="3"/>
      <c r="C21" s="3"/>
      <c r="D21" s="3"/>
      <c r="E21" s="3"/>
      <c r="F21" s="3">
        <f>SUM(A16:A20)</f>
        <v>25.05</v>
      </c>
      <c r="G21" s="3"/>
      <c r="H21" s="3"/>
      <c r="I21" s="8"/>
      <c r="J21" s="3"/>
      <c r="K21" s="8">
        <f>SUM(I16:I17)</f>
        <v>5164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s="12" customFormat="1" ht="12.75" customHeight="1">
      <c r="A22" s="9">
        <v>2.4</v>
      </c>
      <c r="B22" s="9">
        <v>10</v>
      </c>
      <c r="C22" s="9">
        <v>2</v>
      </c>
      <c r="D22" s="9" t="s">
        <v>6</v>
      </c>
      <c r="E22" s="9" t="s">
        <v>15</v>
      </c>
      <c r="F22" s="9"/>
      <c r="G22" s="15">
        <v>41637</v>
      </c>
      <c r="H22" s="15">
        <v>42367</v>
      </c>
      <c r="I22" s="19">
        <v>2000</v>
      </c>
      <c r="J22" s="10" t="s">
        <v>16</v>
      </c>
      <c r="K22" s="9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2.75" customHeight="1">
      <c r="A23" s="3">
        <v>3.9</v>
      </c>
      <c r="B23" s="3">
        <v>9.75</v>
      </c>
      <c r="C23" s="3" t="s">
        <v>28</v>
      </c>
      <c r="D23" s="3" t="s">
        <v>6</v>
      </c>
      <c r="E23" s="3" t="s">
        <v>15</v>
      </c>
      <c r="F23" s="3"/>
      <c r="G23" s="5">
        <v>41405</v>
      </c>
      <c r="H23" s="5">
        <v>42105</v>
      </c>
      <c r="I23" s="19">
        <v>3169</v>
      </c>
      <c r="J23" s="6" t="s">
        <v>29</v>
      </c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>
      <c r="A24" s="3">
        <v>3.45</v>
      </c>
      <c r="B24" s="3">
        <v>9.75</v>
      </c>
      <c r="C24" s="3">
        <v>2</v>
      </c>
      <c r="D24" s="3" t="s">
        <v>6</v>
      </c>
      <c r="E24" s="3" t="s">
        <v>15</v>
      </c>
      <c r="F24" s="3"/>
      <c r="G24" s="5">
        <v>41429</v>
      </c>
      <c r="H24" s="5">
        <v>42159</v>
      </c>
      <c r="I24" s="19">
        <v>2803</v>
      </c>
      <c r="J24" s="6" t="s">
        <v>31</v>
      </c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>
      <c r="A25" s="3">
        <v>5.75</v>
      </c>
      <c r="B25" s="3">
        <v>9.75</v>
      </c>
      <c r="C25" s="3">
        <v>2</v>
      </c>
      <c r="D25" s="3" t="s">
        <v>6</v>
      </c>
      <c r="E25" s="3" t="s">
        <v>15</v>
      </c>
      <c r="F25" s="3"/>
      <c r="G25" s="5">
        <v>41520</v>
      </c>
      <c r="H25" s="5">
        <v>42250</v>
      </c>
      <c r="I25" s="19">
        <v>4672</v>
      </c>
      <c r="J25" s="6" t="s">
        <v>34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s="40" customFormat="1" ht="12.75" customHeight="1">
      <c r="A26" s="35">
        <v>3.15</v>
      </c>
      <c r="B26" s="35">
        <v>9.75</v>
      </c>
      <c r="C26" s="35">
        <v>2</v>
      </c>
      <c r="D26" s="35" t="s">
        <v>6</v>
      </c>
      <c r="E26" s="35" t="s">
        <v>15</v>
      </c>
      <c r="F26" s="35"/>
      <c r="G26" s="36">
        <v>41536</v>
      </c>
      <c r="H26" s="36">
        <v>42266</v>
      </c>
      <c r="I26" s="37">
        <v>2559</v>
      </c>
      <c r="J26" s="38" t="s">
        <v>36</v>
      </c>
      <c r="K26" s="35"/>
      <c r="L26" s="39"/>
      <c r="M26" s="39"/>
      <c r="N26" s="39"/>
      <c r="O26" s="39"/>
      <c r="P26" s="39"/>
      <c r="Q26" s="39"/>
      <c r="R26" s="39"/>
      <c r="S26" s="39"/>
      <c r="T26" s="39"/>
      <c r="U26" s="39"/>
    </row>
    <row r="27" spans="1:21" ht="12.75" customHeight="1">
      <c r="A27" s="3">
        <v>4.5</v>
      </c>
      <c r="B27" s="3">
        <v>9.75</v>
      </c>
      <c r="C27" s="3">
        <v>2</v>
      </c>
      <c r="D27" s="3" t="s">
        <v>6</v>
      </c>
      <c r="E27" s="3" t="s">
        <v>15</v>
      </c>
      <c r="F27" s="3"/>
      <c r="G27" s="5">
        <v>41552</v>
      </c>
      <c r="H27" s="5">
        <v>42282</v>
      </c>
      <c r="I27" s="19">
        <v>3656</v>
      </c>
      <c r="J27" s="6" t="s">
        <v>37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s="63" customFormat="1" ht="12.75" customHeight="1">
      <c r="A28" s="59">
        <v>0.5</v>
      </c>
      <c r="B28" s="59">
        <v>9</v>
      </c>
      <c r="C28" s="59">
        <v>60</v>
      </c>
      <c r="D28" s="59" t="s">
        <v>21</v>
      </c>
      <c r="E28" s="59" t="s">
        <v>15</v>
      </c>
      <c r="F28" s="59"/>
      <c r="G28" s="60">
        <v>41650</v>
      </c>
      <c r="H28" s="60">
        <v>43476</v>
      </c>
      <c r="I28" s="55">
        <f>1125/3</f>
        <v>375</v>
      </c>
      <c r="J28" s="61" t="s">
        <v>40</v>
      </c>
      <c r="K28" s="59"/>
      <c r="L28" s="62"/>
      <c r="M28" s="62"/>
      <c r="N28" s="62"/>
      <c r="O28" s="62"/>
      <c r="P28" s="62"/>
      <c r="Q28" s="62"/>
      <c r="R28" s="62"/>
      <c r="S28" s="62"/>
      <c r="T28" s="62"/>
      <c r="U28" s="62"/>
    </row>
    <row r="29" spans="1:21" ht="12.75" customHeight="1">
      <c r="A29" s="3"/>
      <c r="B29" s="3"/>
      <c r="C29" s="3"/>
      <c r="D29" s="3"/>
      <c r="E29" s="3"/>
      <c r="F29" s="3">
        <f>SUM(A22:A28)</f>
        <v>23.65</v>
      </c>
      <c r="G29" s="3"/>
      <c r="H29" s="3"/>
      <c r="I29" s="8"/>
      <c r="J29" s="3"/>
      <c r="K29" s="8">
        <f>SUM(I22:I27)</f>
        <v>18859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>
      <c r="A30" s="3"/>
      <c r="B30" s="3"/>
      <c r="C30" s="3"/>
      <c r="D30" s="3"/>
      <c r="E30" s="3"/>
      <c r="F30" s="3"/>
      <c r="G30" s="3"/>
      <c r="H30" s="3"/>
      <c r="I30" s="8"/>
      <c r="J30" s="3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>
      <c r="A31" s="46">
        <v>41797</v>
      </c>
      <c r="B31" s="8"/>
      <c r="C31" s="3"/>
      <c r="D31" s="3"/>
      <c r="E31" s="3"/>
      <c r="F31" s="1">
        <f>SUM(F3:F29)</f>
        <v>113.75</v>
      </c>
      <c r="G31" s="3"/>
      <c r="H31" s="7"/>
      <c r="I31" s="16">
        <f>SUM(I3:I27)</f>
        <v>90149.666666666672</v>
      </c>
      <c r="J31" s="13" t="s">
        <v>3</v>
      </c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>
      <c r="A32" s="3"/>
      <c r="B32" s="8"/>
      <c r="C32" s="3"/>
      <c r="D32" s="3"/>
      <c r="E32" s="3"/>
      <c r="F32" s="3"/>
      <c r="G32" s="3"/>
      <c r="H32" s="3"/>
      <c r="I32" s="8"/>
      <c r="J32" s="3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3"/>
      <c r="B33" s="8"/>
      <c r="C33" s="8"/>
      <c r="D33" s="4"/>
      <c r="E33" s="4"/>
      <c r="F33" s="4"/>
      <c r="G33" s="4"/>
      <c r="H33" s="4"/>
      <c r="I33" s="8">
        <v>17336</v>
      </c>
      <c r="J33" s="3" t="s">
        <v>13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>
      <c r="A34" s="3"/>
      <c r="B34" s="8"/>
      <c r="C34" s="4"/>
      <c r="D34" s="4"/>
      <c r="E34" s="4"/>
      <c r="F34" s="4"/>
      <c r="G34" s="4"/>
      <c r="H34" s="4"/>
      <c r="I34" s="20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>
      <c r="A35" s="3"/>
      <c r="B35" s="8"/>
      <c r="C35" s="4"/>
      <c r="D35" s="4"/>
      <c r="E35" s="4"/>
      <c r="F35" s="4"/>
      <c r="G35" s="4"/>
      <c r="H35" s="4"/>
      <c r="I35" s="17">
        <f>I31+I33</f>
        <v>107485.66666666667</v>
      </c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>
      <c r="A36" s="4"/>
      <c r="B36" s="4"/>
      <c r="C36" s="47"/>
      <c r="D36" s="14"/>
      <c r="E36" s="4"/>
      <c r="F36" s="4"/>
      <c r="G36" s="4"/>
      <c r="H36" s="4"/>
      <c r="I36" s="4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>
      <c r="A37" s="4"/>
      <c r="B37" s="4"/>
      <c r="C37" s="12"/>
      <c r="E37" s="4"/>
      <c r="F37" s="4"/>
      <c r="G37" s="4"/>
      <c r="H37" s="4"/>
      <c r="I37" s="4"/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>
      <c r="A38" s="4"/>
      <c r="B38" s="4"/>
      <c r="C38" s="4"/>
      <c r="D38" s="4"/>
      <c r="E38" s="4"/>
      <c r="F38" s="4"/>
      <c r="G38" s="4"/>
      <c r="H38" s="8"/>
      <c r="I38" s="4"/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>
      <c r="A39" s="4"/>
      <c r="B39" s="4"/>
      <c r="C39" s="4"/>
      <c r="D39" s="4"/>
      <c r="E39" s="4"/>
      <c r="F39" s="4"/>
      <c r="G39" s="4"/>
      <c r="H39" s="4"/>
      <c r="I39" s="4"/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>
      <c r="A40" s="4"/>
      <c r="B40" s="4"/>
      <c r="C40" s="4"/>
      <c r="D40" s="4"/>
      <c r="E40" s="4"/>
      <c r="F40" s="4"/>
      <c r="G40" s="4"/>
      <c r="H40" s="4"/>
      <c r="I40" s="4"/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>
      <c r="A41" s="4"/>
      <c r="B41" s="4"/>
      <c r="C41" s="4"/>
      <c r="D41" s="4"/>
      <c r="E41" s="4"/>
      <c r="F41" s="4"/>
      <c r="G41" s="4"/>
      <c r="H41" s="20"/>
      <c r="I41" s="20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>
      <c r="A42" s="4"/>
      <c r="B42" s="4"/>
      <c r="C42" s="4"/>
      <c r="D42" s="4"/>
      <c r="E42" s="4"/>
      <c r="F42" s="4"/>
      <c r="G42" s="4"/>
      <c r="H42" s="4"/>
      <c r="I42" s="4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>
      <c r="A43" s="4"/>
      <c r="B43" s="4"/>
      <c r="C43" s="4"/>
      <c r="D43" s="4"/>
      <c r="E43" s="4"/>
      <c r="F43" s="4"/>
      <c r="G43" s="4"/>
      <c r="H43" s="4"/>
      <c r="I43" s="4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4"/>
      <c r="B44" s="4"/>
      <c r="C44" s="4"/>
      <c r="D44" s="4"/>
      <c r="E44" s="4"/>
      <c r="F44" s="4"/>
      <c r="G44" s="4"/>
      <c r="H44" s="4"/>
      <c r="I44" s="4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>
      <c r="A45" s="4"/>
      <c r="B45" s="4"/>
      <c r="C45" s="4"/>
      <c r="D45" s="4"/>
      <c r="E45" s="4"/>
      <c r="F45" s="4"/>
      <c r="G45" s="4"/>
      <c r="H45" s="4"/>
      <c r="I45" s="4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>
      <c r="A46" s="4"/>
      <c r="B46" s="4"/>
      <c r="C46" s="4"/>
      <c r="D46" s="4"/>
      <c r="E46" s="4"/>
      <c r="F46" s="4"/>
      <c r="G46" s="4"/>
      <c r="H46" s="4"/>
      <c r="I46" s="4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>
      <c r="A47" s="4"/>
      <c r="B47" s="4"/>
      <c r="C47" s="4"/>
      <c r="D47" s="4"/>
      <c r="E47" s="4"/>
      <c r="F47" s="4"/>
      <c r="G47" s="4"/>
      <c r="H47" s="4"/>
      <c r="I47" s="4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>
      <c r="A48" s="4"/>
      <c r="B48" s="4"/>
      <c r="C48" s="4"/>
      <c r="D48" s="4"/>
      <c r="E48" s="4"/>
      <c r="F48" s="4"/>
      <c r="G48" s="4"/>
      <c r="H48" s="4"/>
      <c r="I48" s="4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4"/>
      <c r="B49" s="4"/>
      <c r="C49" s="4"/>
      <c r="D49" s="4"/>
      <c r="E49" s="4"/>
      <c r="F49" s="4"/>
      <c r="G49" s="4"/>
      <c r="H49" s="4"/>
      <c r="I49" s="4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>
      <c r="A50" s="4"/>
      <c r="B50" s="4"/>
      <c r="C50" s="4"/>
      <c r="D50" s="4"/>
      <c r="E50" s="4"/>
      <c r="F50" s="4"/>
      <c r="G50" s="4"/>
      <c r="H50" s="4"/>
      <c r="I50" s="4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>
      <c r="A51" s="4"/>
      <c r="B51" s="4"/>
      <c r="C51" s="4"/>
      <c r="D51" s="4"/>
      <c r="E51" s="4"/>
      <c r="F51" s="4"/>
      <c r="G51" s="4"/>
      <c r="H51" s="4"/>
      <c r="I51" s="4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>
      <c r="A52" s="4"/>
      <c r="B52" s="4"/>
      <c r="C52" s="4"/>
      <c r="D52" s="4"/>
      <c r="E52" s="4"/>
      <c r="F52" s="4"/>
      <c r="G52" s="4"/>
      <c r="H52" s="4"/>
      <c r="I52" s="4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>
      <c r="A53" s="4"/>
      <c r="B53" s="4"/>
      <c r="C53" s="4"/>
      <c r="D53" s="4"/>
      <c r="E53" s="4"/>
      <c r="F53" s="4"/>
      <c r="G53" s="4"/>
      <c r="H53" s="4"/>
      <c r="I53" s="4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>
      <c r="A54" s="4"/>
      <c r="B54" s="4"/>
      <c r="C54" s="4"/>
      <c r="D54" s="4"/>
      <c r="E54" s="4"/>
      <c r="F54" s="4"/>
      <c r="G54" s="4"/>
      <c r="H54" s="4"/>
      <c r="I54" s="4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>
      <c r="A55" s="4"/>
      <c r="B55" s="4"/>
      <c r="C55" s="4"/>
      <c r="D55" s="4"/>
      <c r="E55" s="4"/>
      <c r="F55" s="4"/>
      <c r="G55" s="4"/>
      <c r="H55" s="4"/>
      <c r="I55" s="4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>
      <c r="A56" s="4"/>
      <c r="B56" s="4"/>
      <c r="C56" s="4"/>
      <c r="D56" s="4"/>
      <c r="E56" s="4"/>
      <c r="F56" s="4"/>
      <c r="G56" s="4"/>
      <c r="H56" s="4"/>
      <c r="I56" s="4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>
      <c r="A57" s="4"/>
      <c r="B57" s="4"/>
      <c r="C57" s="4"/>
      <c r="D57" s="4"/>
      <c r="E57" s="4"/>
      <c r="F57" s="4"/>
      <c r="G57" s="4"/>
      <c r="H57" s="4"/>
      <c r="I57" s="4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>
      <c r="A58" s="4"/>
      <c r="B58" s="4"/>
      <c r="C58" s="4"/>
      <c r="D58" s="4"/>
      <c r="E58" s="4"/>
      <c r="F58" s="4"/>
      <c r="G58" s="4"/>
      <c r="H58" s="4"/>
      <c r="I58" s="4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>
      <c r="A59" s="4"/>
      <c r="B59" s="4"/>
      <c r="C59" s="4"/>
      <c r="D59" s="4"/>
      <c r="E59" s="4"/>
      <c r="F59" s="4"/>
      <c r="G59" s="4"/>
      <c r="H59" s="4"/>
      <c r="I59" s="4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>
      <c r="A60" s="4"/>
      <c r="B60" s="4"/>
      <c r="C60" s="4"/>
      <c r="D60" s="4"/>
      <c r="E60" s="4"/>
      <c r="F60" s="4"/>
      <c r="G60" s="4"/>
      <c r="H60" s="4"/>
      <c r="I60" s="4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>
      <c r="A61" s="4"/>
      <c r="B61" s="4"/>
      <c r="C61" s="4"/>
      <c r="D61" s="4"/>
      <c r="E61" s="4"/>
      <c r="F61" s="4"/>
      <c r="G61" s="4"/>
      <c r="H61" s="4"/>
      <c r="I61" s="4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>
      <c r="A62" s="4"/>
      <c r="B62" s="4"/>
      <c r="C62" s="4"/>
      <c r="D62" s="4"/>
      <c r="E62" s="4"/>
      <c r="F62" s="4"/>
      <c r="G62" s="4"/>
      <c r="H62" s="4"/>
      <c r="I62" s="4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>
      <c r="A63" s="4"/>
      <c r="B63" s="4"/>
      <c r="C63" s="4"/>
      <c r="D63" s="4"/>
      <c r="E63" s="4"/>
      <c r="F63" s="4"/>
      <c r="G63" s="4"/>
      <c r="H63" s="4"/>
      <c r="I63" s="4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>
      <c r="A64" s="4"/>
      <c r="B64" s="4"/>
      <c r="C64" s="4"/>
      <c r="D64" s="4"/>
      <c r="E64" s="4"/>
      <c r="F64" s="4"/>
      <c r="G64" s="4"/>
      <c r="H64" s="4"/>
      <c r="I64" s="4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>
      <c r="A65" s="4"/>
      <c r="B65" s="4"/>
      <c r="C65" s="4"/>
      <c r="D65" s="4"/>
      <c r="E65" s="4"/>
      <c r="F65" s="4"/>
      <c r="G65" s="4"/>
      <c r="H65" s="4"/>
      <c r="I65" s="4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>
      <c r="A66" s="4"/>
      <c r="B66" s="4"/>
      <c r="C66" s="4"/>
      <c r="D66" s="4"/>
      <c r="E66" s="4"/>
      <c r="F66" s="4"/>
      <c r="G66" s="4"/>
      <c r="H66" s="4"/>
      <c r="I66" s="4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>
      <c r="A67" s="4"/>
      <c r="B67" s="4"/>
      <c r="C67" s="4"/>
      <c r="D67" s="4"/>
      <c r="E67" s="4"/>
      <c r="F67" s="4"/>
      <c r="G67" s="4"/>
      <c r="H67" s="4"/>
      <c r="I67" s="4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>
      <c r="A68" s="4"/>
      <c r="B68" s="4"/>
      <c r="C68" s="4"/>
      <c r="D68" s="4"/>
      <c r="E68" s="4"/>
      <c r="F68" s="4"/>
      <c r="G68" s="4"/>
      <c r="H68" s="4"/>
      <c r="I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>
      <c r="A69" s="4"/>
      <c r="B69" s="4"/>
      <c r="C69" s="4"/>
      <c r="D69" s="4"/>
      <c r="E69" s="4"/>
      <c r="F69" s="4"/>
      <c r="G69" s="4"/>
      <c r="H69" s="4"/>
      <c r="I69" s="4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>
      <c r="A70" s="4"/>
      <c r="B70" s="4"/>
      <c r="C70" s="4"/>
      <c r="D70" s="4"/>
      <c r="E70" s="4"/>
      <c r="F70" s="4"/>
      <c r="G70" s="4"/>
      <c r="H70" s="4"/>
      <c r="I70" s="4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>
      <c r="A71" s="4"/>
      <c r="B71" s="4"/>
      <c r="C71" s="4"/>
      <c r="D71" s="4"/>
      <c r="E71" s="4"/>
      <c r="F71" s="4"/>
      <c r="G71" s="4"/>
      <c r="H71" s="4"/>
      <c r="I71" s="4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>
      <c r="A72" s="4"/>
      <c r="B72" s="4"/>
      <c r="C72" s="4"/>
      <c r="D72" s="4"/>
      <c r="E72" s="4"/>
      <c r="F72" s="4"/>
      <c r="G72" s="4"/>
      <c r="H72" s="4"/>
      <c r="I72" s="4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>
      <c r="A73" s="4"/>
      <c r="B73" s="4"/>
      <c r="C73" s="4"/>
      <c r="D73" s="4"/>
      <c r="E73" s="4"/>
      <c r="F73" s="4"/>
      <c r="G73" s="4"/>
      <c r="H73" s="4"/>
      <c r="I73" s="4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>
      <c r="A74" s="4"/>
      <c r="B74" s="4"/>
      <c r="C74" s="4"/>
      <c r="D74" s="4"/>
      <c r="E74" s="4"/>
      <c r="F74" s="4"/>
      <c r="G74" s="4"/>
      <c r="H74" s="4"/>
      <c r="I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>
      <c r="A75" s="4"/>
      <c r="B75" s="4"/>
      <c r="C75" s="4"/>
      <c r="D75" s="4"/>
      <c r="E75" s="4"/>
      <c r="F75" s="4"/>
      <c r="G75" s="4"/>
      <c r="H75" s="4"/>
      <c r="I75" s="4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>
      <c r="A76" s="4"/>
      <c r="B76" s="4"/>
      <c r="C76" s="4"/>
      <c r="D76" s="4"/>
      <c r="E76" s="4"/>
      <c r="F76" s="4"/>
      <c r="G76" s="4"/>
      <c r="H76" s="4"/>
      <c r="I76" s="4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>
      <c r="A77" s="4"/>
      <c r="B77" s="4"/>
      <c r="C77" s="4"/>
      <c r="D77" s="4"/>
      <c r="E77" s="4"/>
      <c r="F77" s="4"/>
      <c r="G77" s="4"/>
      <c r="H77" s="4"/>
      <c r="I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>
      <c r="A78" s="4"/>
      <c r="B78" s="4"/>
      <c r="C78" s="4"/>
      <c r="D78" s="4"/>
      <c r="E78" s="4"/>
      <c r="F78" s="4"/>
      <c r="G78" s="4"/>
      <c r="H78" s="4"/>
      <c r="I78" s="4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>
      <c r="A79" s="4"/>
      <c r="B79" s="4"/>
      <c r="C79" s="4"/>
      <c r="D79" s="4"/>
      <c r="E79" s="4"/>
      <c r="F79" s="4"/>
      <c r="G79" s="4"/>
      <c r="H79" s="4"/>
      <c r="I79" s="4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>
      <c r="A80" s="4"/>
      <c r="B80" s="4"/>
      <c r="C80" s="4"/>
      <c r="D80" s="4"/>
      <c r="E80" s="4"/>
      <c r="F80" s="4"/>
      <c r="G80" s="4"/>
      <c r="H80" s="4"/>
      <c r="I80" s="4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>
      <c r="A81" s="4"/>
      <c r="B81" s="4"/>
      <c r="C81" s="4"/>
      <c r="D81" s="4"/>
      <c r="E81" s="4"/>
      <c r="F81" s="4"/>
      <c r="G81" s="4"/>
      <c r="H81" s="4"/>
      <c r="I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>
      <c r="A82" s="4"/>
      <c r="B82" s="4"/>
      <c r="C82" s="4"/>
      <c r="D82" s="4"/>
      <c r="E82" s="4"/>
      <c r="F82" s="4"/>
      <c r="G82" s="4"/>
      <c r="H82" s="4"/>
      <c r="I82" s="4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>
      <c r="A83" s="4"/>
      <c r="B83" s="4"/>
      <c r="C83" s="4"/>
      <c r="D83" s="4"/>
      <c r="E83" s="4"/>
      <c r="F83" s="4"/>
      <c r="G83" s="4"/>
      <c r="H83" s="4"/>
      <c r="I83" s="4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>
      <c r="A84" s="4"/>
      <c r="B84" s="4"/>
      <c r="C84" s="4"/>
      <c r="D84" s="4"/>
      <c r="E84" s="4"/>
      <c r="F84" s="4"/>
      <c r="G84" s="4"/>
      <c r="H84" s="4"/>
      <c r="I84" s="4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>
      <c r="A85" s="4"/>
      <c r="B85" s="4"/>
      <c r="C85" s="4"/>
      <c r="D85" s="4"/>
      <c r="E85" s="4"/>
      <c r="F85" s="4"/>
      <c r="G85" s="4"/>
      <c r="H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>
      <c r="A86" s="4"/>
      <c r="B86" s="4"/>
      <c r="C86" s="4"/>
      <c r="D86" s="4"/>
      <c r="E86" s="4"/>
      <c r="F86" s="4"/>
      <c r="G86" s="4"/>
      <c r="H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>
      <c r="A87" s="4"/>
      <c r="B87" s="4"/>
      <c r="C87" s="4"/>
      <c r="D87" s="4"/>
      <c r="E87" s="4"/>
      <c r="F87" s="4"/>
      <c r="G87" s="4"/>
      <c r="H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>
      <c r="A88" s="4"/>
      <c r="B88" s="4"/>
      <c r="C88" s="4"/>
      <c r="D88" s="4"/>
      <c r="E88" s="4"/>
      <c r="F88" s="4"/>
      <c r="G88" s="4"/>
      <c r="H88" s="4"/>
      <c r="I88" s="4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>
      <c r="A89" s="4"/>
      <c r="B89" s="4"/>
      <c r="C89" s="4"/>
      <c r="D89" s="4"/>
      <c r="E89" s="4"/>
      <c r="F89" s="4"/>
      <c r="G89" s="4"/>
      <c r="H89" s="4"/>
      <c r="I89" s="4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>
      <c r="A90" s="4"/>
      <c r="B90" s="4"/>
      <c r="C90" s="4"/>
      <c r="D90" s="4"/>
      <c r="E90" s="4"/>
      <c r="F90" s="4"/>
      <c r="G90" s="4"/>
      <c r="H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>
      <c r="A91" s="4"/>
      <c r="B91" s="4"/>
      <c r="C91" s="4"/>
      <c r="D91" s="4"/>
      <c r="E91" s="4"/>
      <c r="F91" s="4"/>
      <c r="G91" s="4"/>
      <c r="H91" s="4"/>
      <c r="I91" s="4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>
      <c r="A92" s="4"/>
      <c r="B92" s="4"/>
      <c r="C92" s="4"/>
      <c r="D92" s="4"/>
      <c r="E92" s="4"/>
      <c r="F92" s="4"/>
      <c r="G92" s="4"/>
      <c r="H92" s="4"/>
      <c r="I92" s="4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>
      <c r="A93" s="4"/>
      <c r="B93" s="4"/>
      <c r="C93" s="4"/>
      <c r="D93" s="4"/>
      <c r="E93" s="4"/>
      <c r="F93" s="4"/>
      <c r="G93" s="4"/>
      <c r="H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>
      <c r="A94" s="4"/>
      <c r="B94" s="4"/>
      <c r="C94" s="4"/>
      <c r="D94" s="4"/>
      <c r="E94" s="4"/>
      <c r="F94" s="4"/>
      <c r="G94" s="4"/>
      <c r="H94" s="4"/>
      <c r="I94" s="4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>
      <c r="A95" s="4"/>
      <c r="B95" s="4"/>
      <c r="C95" s="4"/>
      <c r="D95" s="4"/>
      <c r="E95" s="4"/>
      <c r="F95" s="4"/>
      <c r="G95" s="4"/>
      <c r="H95" s="4"/>
      <c r="I95" s="4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>
      <c r="A96" s="4"/>
      <c r="B96" s="4"/>
      <c r="C96" s="4"/>
      <c r="D96" s="4"/>
      <c r="E96" s="4"/>
      <c r="F96" s="4"/>
      <c r="G96" s="4"/>
      <c r="H96" s="4"/>
      <c r="I96" s="4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>
      <c r="A97" s="4"/>
      <c r="B97" s="4"/>
      <c r="C97" s="4"/>
      <c r="D97" s="4"/>
      <c r="E97" s="4"/>
      <c r="F97" s="4"/>
      <c r="G97" s="4"/>
      <c r="H97" s="4"/>
      <c r="I97" s="4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>
      <c r="A98" s="4"/>
      <c r="B98" s="4"/>
      <c r="C98" s="4"/>
      <c r="D98" s="4"/>
      <c r="E98" s="4"/>
      <c r="F98" s="4"/>
      <c r="G98" s="4"/>
      <c r="H98" s="4"/>
      <c r="I98" s="4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>
      <c r="A99" s="4"/>
      <c r="B99" s="4"/>
      <c r="C99" s="4"/>
      <c r="D99" s="4"/>
      <c r="E99" s="4"/>
      <c r="F99" s="4"/>
      <c r="G99" s="4"/>
      <c r="H99" s="4"/>
      <c r="I99" s="4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</cp:lastModifiedBy>
  <dcterms:created xsi:type="dcterms:W3CDTF">2010-05-11T16:21:59Z</dcterms:created>
  <dcterms:modified xsi:type="dcterms:W3CDTF">2014-06-07T06:19:10Z</dcterms:modified>
</cp:coreProperties>
</file>