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Praxis Upload\"/>
    </mc:Choice>
  </mc:AlternateContent>
  <xr:revisionPtr revIDLastSave="0" documentId="13_ncr:1_{D13E6DD6-BD6C-44A5-8911-461461552A61}" xr6:coauthVersionLast="47" xr6:coauthVersionMax="47" xr10:uidLastSave="{00000000-0000-0000-0000-000000000000}"/>
  <bookViews>
    <workbookView xWindow="-30" yWindow="75" windowWidth="29520" windowHeight="20730" activeTab="4" xr2:uid="{38D26CCD-029E-4B55-A181-2276E223F888}"/>
  </bookViews>
  <sheets>
    <sheet name="Hypothesis 1 - AIOD (Raw)" sheetId="1" r:id="rId1"/>
    <sheet name="Hypothesis 1" sheetId="5" r:id="rId2"/>
    <sheet name="Hypothesis 2 - HOD (Raw 1)" sheetId="8" r:id="rId3"/>
    <sheet name="Hypothesis 2 - HOD (Raw 2)" sheetId="9" r:id="rId4"/>
    <sheet name="Hypothesis 2&amp;3" sheetId="7" r:id="rId5"/>
  </sheets>
  <definedNames>
    <definedName name="_xlnm._FilterDatabase" localSheetId="1" hidden="1">'Hypothesis 1'!$A$1:$G$23</definedName>
    <definedName name="_xlnm._FilterDatabase" localSheetId="0" hidden="1">'Hypothesis 1 - AIOD (Raw)'!$A$1:$J$432</definedName>
    <definedName name="_xlnm._FilterDatabase" localSheetId="2" hidden="1">'Hypothesis 2 - HOD (Raw 1)'!$A$1:$I$432</definedName>
    <definedName name="_xlnm._FilterDatabase" localSheetId="3" hidden="1">'Hypothesis 2 - HOD (Raw 2)'!$A$1:$K$28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7" l="1"/>
  <c r="K27" i="7"/>
  <c r="K25" i="7"/>
  <c r="K26" i="7"/>
  <c r="K13" i="7"/>
  <c r="K9" i="7"/>
  <c r="L22" i="7"/>
  <c r="L21" i="7"/>
  <c r="L20" i="7"/>
  <c r="L19" i="7"/>
  <c r="K22" i="7"/>
  <c r="K21" i="7"/>
  <c r="K20" i="7"/>
  <c r="K19" i="7"/>
  <c r="L6" i="7"/>
  <c r="L5" i="7"/>
  <c r="L4" i="7"/>
  <c r="L3" i="7"/>
  <c r="K11" i="7"/>
  <c r="K10" i="7"/>
  <c r="K6" i="7"/>
  <c r="K5" i="7"/>
  <c r="K4" i="7"/>
  <c r="K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L28" i="9"/>
  <c r="N28" i="9" s="1"/>
  <c r="L25" i="9" l="1"/>
  <c r="N25" i="9" s="1"/>
  <c r="L22" i="9" l="1"/>
  <c r="N22" i="9" s="1"/>
  <c r="L21" i="9" l="1"/>
  <c r="N21" i="9" s="1"/>
  <c r="L20" i="9" l="1"/>
  <c r="N20" i="9" s="1"/>
  <c r="L19" i="9" l="1"/>
  <c r="N19" i="9" s="1"/>
  <c r="L18" i="9" l="1"/>
  <c r="N18" i="9" s="1"/>
  <c r="L17" i="9" l="1"/>
  <c r="N17" i="9" s="1"/>
  <c r="L16" i="9" l="1"/>
  <c r="N16" i="9" s="1"/>
  <c r="L15" i="9"/>
  <c r="N15" i="9" l="1"/>
  <c r="L2" i="9"/>
  <c r="J27" i="9" l="1"/>
  <c r="L27" i="9" s="1"/>
  <c r="N27" i="9" s="1"/>
  <c r="J24" i="9" l="1"/>
  <c r="L24" i="9" s="1"/>
  <c r="N24" i="9" s="1"/>
  <c r="J14" i="9" l="1"/>
  <c r="L14" i="9" s="1"/>
  <c r="N14" i="9" s="1"/>
  <c r="J12" i="9"/>
  <c r="L12" i="9" s="1"/>
  <c r="N12" i="9" s="1"/>
  <c r="J10" i="9" l="1"/>
  <c r="L10" i="9" s="1"/>
  <c r="N10" i="9" s="1"/>
  <c r="N2" i="9" l="1"/>
  <c r="L8" i="9" l="1"/>
  <c r="N8" i="9" s="1"/>
  <c r="L7" i="9" l="1"/>
  <c r="N7" i="9" s="1"/>
  <c r="L6" i="9" l="1"/>
  <c r="N6" i="9" s="1"/>
  <c r="L5" i="9"/>
  <c r="N5" i="9" s="1"/>
  <c r="L4" i="9" l="1"/>
  <c r="N4" i="9" s="1"/>
  <c r="L3" i="9" l="1"/>
  <c r="N3" i="9" s="1"/>
  <c r="H2" i="5"/>
  <c r="M6" i="5" l="1"/>
  <c r="L6" i="5"/>
  <c r="M5" i="5"/>
  <c r="L5" i="5"/>
  <c r="M4" i="5"/>
  <c r="L4" i="5"/>
  <c r="M3" i="5"/>
  <c r="L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" i="5"/>
  <c r="H4" i="5"/>
  <c r="H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</calcChain>
</file>

<file path=xl/sharedStrings.xml><?xml version="1.0" encoding="utf-8"?>
<sst xmlns="http://schemas.openxmlformats.org/spreadsheetml/2006/main" count="4752" uniqueCount="1019">
  <si>
    <t>Mission Case Number</t>
  </si>
  <si>
    <t>Satellite</t>
  </si>
  <si>
    <t>Ground Station</t>
  </si>
  <si>
    <t>Mission Epoch</t>
  </si>
  <si>
    <t>Signal Acquisition Timestamp</t>
  </si>
  <si>
    <t>Signal Loss Timestamp</t>
  </si>
  <si>
    <t>Acquisition Window (in minutes)</t>
  </si>
  <si>
    <t>WorldView-2</t>
  </si>
  <si>
    <t>RAF Menwith Hill UK</t>
  </si>
  <si>
    <t>2019-05-10 10:07:00.051</t>
  </si>
  <si>
    <t>2019-05-10 10:07:30.051</t>
  </si>
  <si>
    <t>2019-05-10 10:14:24.543</t>
  </si>
  <si>
    <t>2019-05-10 11:44:07.433</t>
  </si>
  <si>
    <t>2019-05-10 11:53:58.117</t>
  </si>
  <si>
    <t>JDFPG Australia</t>
  </si>
  <si>
    <t>2019-05-10 14:06:17.863</t>
  </si>
  <si>
    <t>2019-05-10 14:16:15.285</t>
  </si>
  <si>
    <t>Fort Belvoir VA</t>
  </si>
  <si>
    <t>2019-05-10 15:03:31.633</t>
  </si>
  <si>
    <t>2019-05-10 15:09:33.449</t>
  </si>
  <si>
    <t>2019-05-10 15:50:06.379</t>
  </si>
  <si>
    <t>2019-05-10 15:51:14.875</t>
  </si>
  <si>
    <t>Buckley AFB CO</t>
  </si>
  <si>
    <t>2019-05-10 16:44:47.277</t>
  </si>
  <si>
    <t>2019-05-10 16:49:34.328</t>
  </si>
  <si>
    <t>2019-05-10 16:40:18.215</t>
  </si>
  <si>
    <t>2019-05-10 16:50:19.269</t>
  </si>
  <si>
    <t>WS Missile Range</t>
  </si>
  <si>
    <t>2019-05-10 18:18:50.910</t>
  </si>
  <si>
    <t>2019-05-10 18:29:00.988</t>
  </si>
  <si>
    <t>2019-05-10 18:20:44.816</t>
  </si>
  <si>
    <t>2019-05-10 18:30:53.781</t>
  </si>
  <si>
    <t>2019-05-10 22:08:38.605</t>
  </si>
  <si>
    <t>2019-05-10 22:11:30.109</t>
  </si>
  <si>
    <t>2019-05-10 23:45:20.968</t>
  </si>
  <si>
    <t>2019-05-10 23:55:31.926</t>
  </si>
  <si>
    <t>2019-05-11 01:25:11.301</t>
  </si>
  <si>
    <t>2019-05-11 01:33:36.144</t>
  </si>
  <si>
    <t>2019-05-11 02:24:17.336</t>
  </si>
  <si>
    <t>2019-05-11 02:34:09.777</t>
  </si>
  <si>
    <t>2019-05-11 04:06:27.297</t>
  </si>
  <si>
    <t>2019-05-11 04:09:29.992</t>
  </si>
  <si>
    <t>2019-05-11 04:50:00.812</t>
  </si>
  <si>
    <t>2019-05-11 05:00:16.164</t>
  </si>
  <si>
    <t>2019-05-11 06:31:52.843</t>
  </si>
  <si>
    <t>2019-05-11 06:35:31.984</t>
  </si>
  <si>
    <t>2019-05-11 06:30:03.918</t>
  </si>
  <si>
    <t>2019-05-11 06:40:11.242</t>
  </si>
  <si>
    <t>2019-05-11 06:32:08.254</t>
  </si>
  <si>
    <t>2019-05-11 06:42:11.359</t>
  </si>
  <si>
    <t>2019-05-11 08:10:54.953</t>
  </si>
  <si>
    <t>2019-05-11 08:16:48.390</t>
  </si>
  <si>
    <t>2019-05-11 08:13:35.090</t>
  </si>
  <si>
    <t>2019-05-11 08:18:10.597</t>
  </si>
  <si>
    <t>2019-05-11 09:29:20.207</t>
  </si>
  <si>
    <t>2019-05-11 09:36:29.640</t>
  </si>
  <si>
    <t>WorldView-3</t>
  </si>
  <si>
    <t>2016-09-01 10:35:07.797</t>
  </si>
  <si>
    <t xml:space="preserve">         2016-09-01 10:35:37.797</t>
  </si>
  <si>
    <t xml:space="preserve">   2016-09-01 10:41:58.480</t>
  </si>
  <si>
    <t xml:space="preserve">         2016-09-01 12:10:31.293</t>
  </si>
  <si>
    <t xml:space="preserve">   2016-09-01 12:18:39.261</t>
  </si>
  <si>
    <t xml:space="preserve">             2016-09-01 14:28:28.129</t>
  </si>
  <si>
    <t xml:space="preserve">   2016-09-01 14:37:10.902</t>
  </si>
  <si>
    <t xml:space="preserve">             2016-09-01 15:24:20.863</t>
  </si>
  <si>
    <t xml:space="preserve">   2016-09-01 15:28:42.191</t>
  </si>
  <si>
    <t xml:space="preserve">              2016-09-01 17:03:43.597</t>
  </si>
  <si>
    <t xml:space="preserve">   2016-09-01 17:05:07.914</t>
  </si>
  <si>
    <t xml:space="preserve">             2016-09-01 16:58:22.562</t>
  </si>
  <si>
    <t xml:space="preserve">   2016-09-01 17:06:57.074</t>
  </si>
  <si>
    <t xml:space="preserve">            2016-09-01 18:34:11.136</t>
  </si>
  <si>
    <t xml:space="preserve">   2016-09-01 18:42:57.074</t>
  </si>
  <si>
    <t xml:space="preserve">              2016-09-01 18:36:01.293</t>
  </si>
  <si>
    <t xml:space="preserve">   2016-09-01 18:44:47.523</t>
  </si>
  <si>
    <t xml:space="preserve">         2016-09-01 23:51:45.004</t>
  </si>
  <si>
    <t xml:space="preserve">   2016-09-02 00:00:23.441</t>
  </si>
  <si>
    <t xml:space="preserve">         2016-09-02 01:28:46.293</t>
  </si>
  <si>
    <t xml:space="preserve">   2016-09-02 01:36:10.726</t>
  </si>
  <si>
    <t xml:space="preserve">             2016-09-02 02:26:38.734</t>
  </si>
  <si>
    <t xml:space="preserve">   2016-09-02 02:34:23.851</t>
  </si>
  <si>
    <t xml:space="preserve">             2016-09-02 04:04:29.828</t>
  </si>
  <si>
    <t xml:space="preserve">   2016-09-02 04:09:03.929</t>
  </si>
  <si>
    <t xml:space="preserve">             2016-09-02 04:48:08.089</t>
  </si>
  <si>
    <t xml:space="preserve">   2016-09-02 04:56:42.836</t>
  </si>
  <si>
    <t xml:space="preserve">             2016-09-02 06:26:07.972</t>
  </si>
  <si>
    <t xml:space="preserve">   2016-09-02 06:31:04.222</t>
  </si>
  <si>
    <t xml:space="preserve">              2016-09-02 06:25:35.511</t>
  </si>
  <si>
    <t xml:space="preserve">   2016-09-02 06:33:39.027</t>
  </si>
  <si>
    <t xml:space="preserve">            2016-09-02 06:27:43.714</t>
  </si>
  <si>
    <t xml:space="preserve">   2016-09-02 06:35:30.238</t>
  </si>
  <si>
    <t xml:space="preserve">              2016-09-02 08:02:42.367</t>
  </si>
  <si>
    <t xml:space="preserve">   2016-09-02 08:09:16.820</t>
  </si>
  <si>
    <t xml:space="preserve">            2016-09-02 08:04:54.320</t>
  </si>
  <si>
    <t xml:space="preserve">   2016-09-02 08:11:00.765</t>
  </si>
  <si>
    <t>2024-03-24 09:47:16.787</t>
  </si>
  <si>
    <t xml:space="preserve">         2024-03-24 09:47:46.787</t>
  </si>
  <si>
    <t xml:space="preserve">   2024-03-24 09:54:06.533</t>
  </si>
  <si>
    <t xml:space="preserve">         2024-03-24 11:22:34.599</t>
  </si>
  <si>
    <t xml:space="preserve">   2024-03-24 11:30:20.712</t>
  </si>
  <si>
    <t xml:space="preserve">             2024-03-24 13:39:52.060</t>
  </si>
  <si>
    <t xml:space="preserve">   2024-03-24 13:48:28.915</t>
  </si>
  <si>
    <t xml:space="preserve">             2024-03-24 14:35:23.466</t>
  </si>
  <si>
    <t xml:space="preserve">   2024-03-24 14:39:57.158</t>
  </si>
  <si>
    <t xml:space="preserve">              2024-03-24 16:14:14.619</t>
  </si>
  <si>
    <t xml:space="preserve">   2024-03-24 16:16:13.388</t>
  </si>
  <si>
    <t xml:space="preserve">             2024-03-24 16:09:21.708</t>
  </si>
  <si>
    <t xml:space="preserve">   2024-03-24 16:17:39.638</t>
  </si>
  <si>
    <t xml:space="preserve">            2024-03-24 17:44:46.728</t>
  </si>
  <si>
    <t xml:space="preserve">   2024-03-24 17:53:22.060</t>
  </si>
  <si>
    <t xml:space="preserve">              2024-03-24 17:46:38.115</t>
  </si>
  <si>
    <t xml:space="preserve">   2024-03-24 17:55:10.986</t>
  </si>
  <si>
    <t xml:space="preserve">         2024-03-24 23:01:14.326</t>
  </si>
  <si>
    <t xml:space="preserve">   2024-03-24 23:09:41.923</t>
  </si>
  <si>
    <t xml:space="preserve">         2024-03-25 00:37:56.220</t>
  </si>
  <si>
    <t xml:space="preserve">   2024-03-25 00:45:06.415</t>
  </si>
  <si>
    <t xml:space="preserve">             2024-03-25 01:35:35.244</t>
  </si>
  <si>
    <t xml:space="preserve">   2024-03-25 01:43:11.103</t>
  </si>
  <si>
    <t xml:space="preserve">             2024-03-25 03:13:10.986</t>
  </si>
  <si>
    <t xml:space="preserve">   2024-03-25 03:17:25.107</t>
  </si>
  <si>
    <t xml:space="preserve">             2024-03-25 03:56:35.302</t>
  </si>
  <si>
    <t xml:space="preserve">   2024-03-25 04:04:58.447</t>
  </si>
  <si>
    <t xml:space="preserve">             2024-03-25 05:34:16.083</t>
  </si>
  <si>
    <t xml:space="preserve">   2024-03-25 05:38:58.447</t>
  </si>
  <si>
    <t xml:space="preserve">              2024-03-25 05:33:43.212</t>
  </si>
  <si>
    <t xml:space="preserve">   2024-03-25 05:41:33.251</t>
  </si>
  <si>
    <t xml:space="preserve">            2024-03-25 05:35:51.181</t>
  </si>
  <si>
    <t xml:space="preserve">   2024-03-25 05:43:23.876</t>
  </si>
  <si>
    <t xml:space="preserve">              2024-03-25 07:10:28.095</t>
  </si>
  <si>
    <t xml:space="preserve">   2024-03-25 07:16:52.822</t>
  </si>
  <si>
    <t xml:space="preserve">            2024-03-25 07:12:39.521</t>
  </si>
  <si>
    <t xml:space="preserve">   2024-03-25 07:18:36.474</t>
  </si>
  <si>
    <t>2022-05-11 09:57:43.239</t>
  </si>
  <si>
    <t xml:space="preserve">         2022-05-11 09:58:13.239</t>
  </si>
  <si>
    <t xml:space="preserve">   2022-05-11 10:06:25.778</t>
  </si>
  <si>
    <t xml:space="preserve">         2022-05-11 11:36:19.625</t>
  </si>
  <si>
    <t xml:space="preserve">   2022-05-11 11:45:55.543</t>
  </si>
  <si>
    <t xml:space="preserve">             2022-05-11 13:58:26.656</t>
  </si>
  <si>
    <t xml:space="preserve">   2022-05-11 14:08:44.176</t>
  </si>
  <si>
    <t xml:space="preserve">             2022-05-11 14:55:07.028</t>
  </si>
  <si>
    <t xml:space="preserve">   2022-05-11 15:02:41.246</t>
  </si>
  <si>
    <t xml:space="preserve">            2022-05-11 16:37:08.551</t>
  </si>
  <si>
    <t xml:space="preserve">   2022-05-11 16:38:59.703</t>
  </si>
  <si>
    <t xml:space="preserve">              2022-05-11 16:36:22.086</t>
  </si>
  <si>
    <t xml:space="preserve">   2022-05-11 16:43:07.672</t>
  </si>
  <si>
    <t xml:space="preserve">             2022-05-11 16:33:07.496</t>
  </si>
  <si>
    <t xml:space="preserve">   2022-05-11 16:42:54.547</t>
  </si>
  <si>
    <t xml:space="preserve">            2022-05-11 18:11:42.008</t>
  </si>
  <si>
    <t xml:space="preserve">   2022-05-11 18:21:56.891</t>
  </si>
  <si>
    <t xml:space="preserve">              2022-05-11 18:13:42.946</t>
  </si>
  <si>
    <t xml:space="preserve">   2022-05-11 18:23:45.992</t>
  </si>
  <si>
    <t xml:space="preserve">         2022-05-11 22:01:14.059</t>
  </si>
  <si>
    <t xml:space="preserve">   2022-05-11 22:06:13.121</t>
  </si>
  <si>
    <t xml:space="preserve">         2022-05-11 23:38:55.836</t>
  </si>
  <si>
    <t xml:space="preserve">   2022-05-11 23:49:18.922</t>
  </si>
  <si>
    <t xml:space="preserve">         2022-05-12 01:19:05.153</t>
  </si>
  <si>
    <t xml:space="preserve">   2022-05-12 01:27:09.313</t>
  </si>
  <si>
    <t xml:space="preserve">             2022-05-12 02:18:06.559</t>
  </si>
  <si>
    <t xml:space="preserve">   2022-05-12 02:28:20.035</t>
  </si>
  <si>
    <t xml:space="preserve">             2022-05-12 03:08:49.860</t>
  </si>
  <si>
    <t xml:space="preserve">   2022-05-12 03:10:03.805</t>
  </si>
  <si>
    <t xml:space="preserve">             2022-05-12 04:44:16.754</t>
  </si>
  <si>
    <t xml:space="preserve">   2022-05-12 04:54:38.317</t>
  </si>
  <si>
    <t xml:space="preserve">              2022-05-12 06:24:30.875</t>
  </si>
  <si>
    <t xml:space="preserve">   2022-05-12 06:34:52.086</t>
  </si>
  <si>
    <t xml:space="preserve">            2022-05-12 06:26:33.688</t>
  </si>
  <si>
    <t xml:space="preserve">   2022-05-12 06:36:53.434</t>
  </si>
  <si>
    <t xml:space="preserve">              2022-05-12 08:06:18.864</t>
  </si>
  <si>
    <t xml:space="preserve">   2022-05-12 08:10:32.223</t>
  </si>
  <si>
    <t xml:space="preserve">         2022-05-12 09:23:34.215</t>
  </si>
  <si>
    <t xml:space="preserve">   2022-05-12 09:31:51.266</t>
  </si>
  <si>
    <t>2011-05-05 10:26:28.412</t>
  </si>
  <si>
    <t xml:space="preserve">         2011-05-05 10:26:58.412</t>
  </si>
  <si>
    <t xml:space="preserve">   2011-05-05 10:35:21.029</t>
  </si>
  <si>
    <t xml:space="preserve">         2011-05-05 12:05:16.576</t>
  </si>
  <si>
    <t xml:space="preserve">   2011-05-05 12:15:00.404</t>
  </si>
  <si>
    <t xml:space="preserve">             2011-05-05 14:27:39.954</t>
  </si>
  <si>
    <t xml:space="preserve">   2011-05-05 14:38:00.287</t>
  </si>
  <si>
    <t xml:space="preserve">             2011-05-05 15:24:29.583</t>
  </si>
  <si>
    <t xml:space="preserve">   2011-05-05 15:31:58.470</t>
  </si>
  <si>
    <t xml:space="preserve">            2011-05-05 17:07:06.732</t>
  </si>
  <si>
    <t xml:space="preserve">   2011-05-05 17:07:58.529</t>
  </si>
  <si>
    <t xml:space="preserve">             2011-05-05 17:02:29.642</t>
  </si>
  <si>
    <t xml:space="preserve">   2011-05-05 17:12:24.017</t>
  </si>
  <si>
    <t xml:space="preserve">              2011-05-05 17:05:53.255</t>
  </si>
  <si>
    <t xml:space="preserve">   2011-05-05 17:12:32.982</t>
  </si>
  <si>
    <t xml:space="preserve">            2011-05-05 18:41:14.232</t>
  </si>
  <si>
    <t xml:space="preserve">   2011-05-05 18:51:33.626</t>
  </si>
  <si>
    <t xml:space="preserve">              2011-05-05 18:43:14.232</t>
  </si>
  <si>
    <t xml:space="preserve">   2011-05-05 18:53:23.255</t>
  </si>
  <si>
    <t xml:space="preserve">         2011-05-05 22:31:11.244</t>
  </si>
  <si>
    <t xml:space="preserve">   2011-05-05 22:35:59.994</t>
  </si>
  <si>
    <t xml:space="preserve">         2011-05-06 00:08:55.130</t>
  </si>
  <si>
    <t xml:space="preserve">   2011-05-06 00:19:22.318</t>
  </si>
  <si>
    <t xml:space="preserve">         2011-05-06 01:49:09.427</t>
  </si>
  <si>
    <t xml:space="preserve">   2011-05-06 01:57:25.482</t>
  </si>
  <si>
    <t xml:space="preserve">             2011-05-06 02:48:20.267</t>
  </si>
  <si>
    <t xml:space="preserve">   2011-05-06 02:58:35.677</t>
  </si>
  <si>
    <t xml:space="preserve">             2011-05-06 05:14:40.658</t>
  </si>
  <si>
    <t xml:space="preserve">   2011-05-06 05:25:07.611</t>
  </si>
  <si>
    <t xml:space="preserve">              2011-05-06 06:55:03.333</t>
  </si>
  <si>
    <t xml:space="preserve">   2011-05-06 07:05:29.173</t>
  </si>
  <si>
    <t xml:space="preserve">            2011-05-06 06:57:06.497</t>
  </si>
  <si>
    <t xml:space="preserve">   2011-05-06 07:07:30.697</t>
  </si>
  <si>
    <t xml:space="preserve">              2011-05-06 08:36:50.501</t>
  </si>
  <si>
    <t xml:space="preserve">   2011-05-06 08:41:26.829</t>
  </si>
  <si>
    <t xml:space="preserve">            2011-05-06 08:40:23.314</t>
  </si>
  <si>
    <t xml:space="preserve">   2011-05-06 08:41:56.302</t>
  </si>
  <si>
    <t xml:space="preserve">         2011-05-06 09:54:21.439</t>
  </si>
  <si>
    <t xml:space="preserve">   2011-05-06 10:02:43.119</t>
  </si>
  <si>
    <t>2021-10-05 10:22:44.064</t>
  </si>
  <si>
    <t xml:space="preserve">         2021-10-05 10:23:14.064</t>
  </si>
  <si>
    <t xml:space="preserve">   2021-10-05 10:28:52.325</t>
  </si>
  <si>
    <t xml:space="preserve">         2021-10-05 11:58:45.118</t>
  </si>
  <si>
    <t xml:space="preserve">   2021-10-05 12:08:53.146</t>
  </si>
  <si>
    <t xml:space="preserve">             2021-10-05 14:21:31.173</t>
  </si>
  <si>
    <t xml:space="preserve">   2021-10-05 14:31:21.622</t>
  </si>
  <si>
    <t xml:space="preserve">             2021-10-05 15:19:26.017</t>
  </si>
  <si>
    <t xml:space="preserve">   2021-10-05 15:24:20.743</t>
  </si>
  <si>
    <t xml:space="preserve">             2021-10-05 16:03:41.427</t>
  </si>
  <si>
    <t xml:space="preserve">   2021-10-05 16:08:24.903</t>
  </si>
  <si>
    <t xml:space="preserve">              2021-10-05 17:01:11.192</t>
  </si>
  <si>
    <t xml:space="preserve">   2021-10-05 17:04:21.622</t>
  </si>
  <si>
    <t xml:space="preserve">             2021-10-05 16:55:42.306</t>
  </si>
  <si>
    <t xml:space="preserve">   2021-10-05 17:05:56.778</t>
  </si>
  <si>
    <t xml:space="preserve">            2021-10-05 18:34:35.978</t>
  </si>
  <si>
    <t xml:space="preserve">   2021-10-05 18:44:47.814</t>
  </si>
  <si>
    <t xml:space="preserve">              2021-10-05 18:36:26.075</t>
  </si>
  <si>
    <t xml:space="preserve">   2021-10-05 18:46:43.653</t>
  </si>
  <si>
    <t xml:space="preserve">         2021-10-05 22:25:09.962</t>
  </si>
  <si>
    <t xml:space="preserve">   2021-10-05 22:27:17.345</t>
  </si>
  <si>
    <t xml:space="preserve">         2021-10-06 00:01:48.634</t>
  </si>
  <si>
    <t xml:space="preserve">   2021-10-06 00:12:04.278</t>
  </si>
  <si>
    <t xml:space="preserve">         2021-10-06 01:41:53.028</t>
  </si>
  <si>
    <t xml:space="preserve">   2021-10-06 01:50:33.106</t>
  </si>
  <si>
    <t xml:space="preserve">             2021-10-06 02:41:12.774</t>
  </si>
  <si>
    <t xml:space="preserve">   2021-10-06 02:51:03.517</t>
  </si>
  <si>
    <t xml:space="preserve">             2021-10-06 04:22:59.239</t>
  </si>
  <si>
    <t xml:space="preserve">   2021-10-06 04:27:26.837</t>
  </si>
  <si>
    <t xml:space="preserve">             2021-10-06 05:07:12.892</t>
  </si>
  <si>
    <t xml:space="preserve">   2021-10-06 05:17:34.396</t>
  </si>
  <si>
    <t xml:space="preserve">             2021-10-06 06:49:01.466</t>
  </si>
  <si>
    <t xml:space="preserve">   2021-10-06 06:53:32.814</t>
  </si>
  <si>
    <t xml:space="preserve">              2021-10-06 06:47:30.763</t>
  </si>
  <si>
    <t xml:space="preserve">   2021-10-06 06:57:42.423</t>
  </si>
  <si>
    <t xml:space="preserve">            2021-10-06 06:49:36.095</t>
  </si>
  <si>
    <t xml:space="preserve">   2021-10-06 06:59:42.306</t>
  </si>
  <si>
    <t xml:space="preserve">              2021-10-06 08:28:28.302</t>
  </si>
  <si>
    <t xml:space="preserve">   2021-10-06 08:34:51.739</t>
  </si>
  <si>
    <t xml:space="preserve">            2021-10-06 08:31:00.763</t>
  </si>
  <si>
    <t xml:space="preserve">   2021-10-06 08:36:22.618</t>
  </si>
  <si>
    <t xml:space="preserve">         2021-10-06 09:47:29.356</t>
  </si>
  <si>
    <t xml:space="preserve">   2021-10-06 09:54:17.403</t>
  </si>
  <si>
    <t>2021-09-04 09:25:11.689</t>
  </si>
  <si>
    <t xml:space="preserve">         2021-09-04 09:25:41.689</t>
  </si>
  <si>
    <t xml:space="preserve">   2021-09-04 09:31:56.630</t>
  </si>
  <si>
    <t xml:space="preserve">         2021-09-04 11:01:51.064</t>
  </si>
  <si>
    <t xml:space="preserve">   2021-09-04 11:12:10.458</t>
  </si>
  <si>
    <t xml:space="preserve">         2021-09-04 12:45:15.263</t>
  </si>
  <si>
    <t xml:space="preserve">   2021-09-04 12:49:49.013</t>
  </si>
  <si>
    <t xml:space="preserve">             2021-09-04 13:25:15.790</t>
  </si>
  <si>
    <t xml:space="preserve">   2021-09-04 13:34:17.079</t>
  </si>
  <si>
    <t xml:space="preserve">             2021-09-04 15:05:32.665</t>
  </si>
  <si>
    <t xml:space="preserve">   2021-09-04 15:12:52.177</t>
  </si>
  <si>
    <t xml:space="preserve">             2021-09-04 15:58:53.935</t>
  </si>
  <si>
    <t xml:space="preserve">   2021-09-04 16:09:12.919</t>
  </si>
  <si>
    <t xml:space="preserve">            2021-09-04 17:38:02.431</t>
  </si>
  <si>
    <t xml:space="preserve">   2021-09-04 17:47:55.165</t>
  </si>
  <si>
    <t xml:space="preserve">              2021-09-04 17:39:42.567</t>
  </si>
  <si>
    <t xml:space="preserve">   2021-09-04 17:49:56.571</t>
  </si>
  <si>
    <t xml:space="preserve">            2021-09-04 19:19:59.911</t>
  </si>
  <si>
    <t xml:space="preserve">   2021-09-04 19:25:26.630</t>
  </si>
  <si>
    <t xml:space="preserve">              2021-09-04 19:22:48.075</t>
  </si>
  <si>
    <t xml:space="preserve">   2021-09-04 19:26:54.755</t>
  </si>
  <si>
    <t xml:space="preserve">         2021-09-04 23:05:07.177</t>
  </si>
  <si>
    <t xml:space="preserve">   2021-09-04 23:15:03.310</t>
  </si>
  <si>
    <t xml:space="preserve">         2021-09-05 00:44:52.997</t>
  </si>
  <si>
    <t xml:space="preserve">   2021-09-05 00:54:13.856</t>
  </si>
  <si>
    <t xml:space="preserve">             2021-09-05 01:44:48.075</t>
  </si>
  <si>
    <t xml:space="preserve">   2021-09-05 01:53:50.536</t>
  </si>
  <si>
    <t xml:space="preserve">             2021-09-05 03:24:58.446</t>
  </si>
  <si>
    <t xml:space="preserve">   2021-09-05 03:32:07.821</t>
  </si>
  <si>
    <t xml:space="preserve">             2021-09-05 04:10:32.314</t>
  </si>
  <si>
    <t xml:space="preserve">   2021-09-05 04:20:36.942</t>
  </si>
  <si>
    <t xml:space="preserve">             2021-09-05 05:51:14.442</t>
  </si>
  <si>
    <t xml:space="preserve">   2021-09-05 05:58:06.474</t>
  </si>
  <si>
    <t xml:space="preserve">              2021-09-05 05:50:54.228</t>
  </si>
  <si>
    <t xml:space="preserve">   2021-09-05 06:00:37.587</t>
  </si>
  <si>
    <t xml:space="preserve">            2021-09-05 05:53:04.247</t>
  </si>
  <si>
    <t xml:space="preserve">   2021-09-05 06:02:34.189</t>
  </si>
  <si>
    <t xml:space="preserve">              2021-09-05 07:31:02.079</t>
  </si>
  <si>
    <t xml:space="preserve">   2021-09-05 07:39:00.966</t>
  </si>
  <si>
    <t xml:space="preserve">            2021-09-05 07:33:18.251</t>
  </si>
  <si>
    <t xml:space="preserve">   2021-09-05 07:40:47.782</t>
  </si>
  <si>
    <t xml:space="preserve">         2021-09-05 08:51:29.618</t>
  </si>
  <si>
    <t xml:space="preserve">   2021-09-05 08:57:06.181</t>
  </si>
  <si>
    <t>2021-10-19 10:04:55.885</t>
  </si>
  <si>
    <t xml:space="preserve">         2021-10-19 10:05:25.885</t>
  </si>
  <si>
    <t xml:space="preserve">   2021-10-19 10:08:13.580</t>
  </si>
  <si>
    <t xml:space="preserve">         2021-10-19 11:39:13.521</t>
  </si>
  <si>
    <t xml:space="preserve">   2021-10-19 11:49:28.345</t>
  </si>
  <si>
    <t xml:space="preserve">         2021-10-19 13:20:32.799</t>
  </si>
  <si>
    <t xml:space="preserve">   2021-10-19 13:28:34.029</t>
  </si>
  <si>
    <t xml:space="preserve">             2021-10-19 14:04:27.174</t>
  </si>
  <si>
    <t xml:space="preserve">   2021-10-19 14:10:13.638</t>
  </si>
  <si>
    <t xml:space="preserve">             2021-10-19 15:41:43.580</t>
  </si>
  <si>
    <t xml:space="preserve">   2021-10-19 15:51:29.693</t>
  </si>
  <si>
    <t xml:space="preserve">             2021-10-19 16:36:44.635</t>
  </si>
  <si>
    <t xml:space="preserve">   2021-10-19 16:46:26.881</t>
  </si>
  <si>
    <t xml:space="preserve">            2021-10-19 18:16:31.392</t>
  </si>
  <si>
    <t xml:space="preserve">   2021-10-19 18:24:44.049</t>
  </si>
  <si>
    <t xml:space="preserve">             2021-10-19 18:17:47.095</t>
  </si>
  <si>
    <t xml:space="preserve">   2021-10-19 18:25:09.478</t>
  </si>
  <si>
    <t xml:space="preserve">              2021-10-19 18:17:45.865</t>
  </si>
  <si>
    <t xml:space="preserve">   2021-10-19 18:27:05.904</t>
  </si>
  <si>
    <t xml:space="preserve">            2021-10-19 19:55:42.701</t>
  </si>
  <si>
    <t xml:space="preserve">   2021-10-19 20:04:34.322</t>
  </si>
  <si>
    <t xml:space="preserve">              2021-10-19 19:58:02.799</t>
  </si>
  <si>
    <t xml:space="preserve">   2021-10-19 20:06:19.732</t>
  </si>
  <si>
    <t xml:space="preserve">         2021-10-19 23:42:50.728</t>
  </si>
  <si>
    <t xml:space="preserve">   2021-10-19 23:52:03.619</t>
  </si>
  <si>
    <t xml:space="preserve">         2021-10-20 01:22:23.365</t>
  </si>
  <si>
    <t xml:space="preserve">   2021-10-20 01:32:21.724</t>
  </si>
  <si>
    <t xml:space="preserve">             2021-10-20 02:23:40.826</t>
  </si>
  <si>
    <t xml:space="preserve">   2021-10-20 02:30:02.623</t>
  </si>
  <si>
    <t xml:space="preserve">         2021-10-20 03:04:45.865</t>
  </si>
  <si>
    <t xml:space="preserve">   2021-10-20 03:07:03.619</t>
  </si>
  <si>
    <t xml:space="preserve">             2021-10-20 04:01:51.431</t>
  </si>
  <si>
    <t xml:space="preserve">   2021-10-20 04:11:10.943</t>
  </si>
  <si>
    <t xml:space="preserve">             2021-10-20 04:48:35.728</t>
  </si>
  <si>
    <t xml:space="preserve">   2021-10-20 04:57:42.115</t>
  </si>
  <si>
    <t xml:space="preserve">             2021-10-20 06:28:19.439</t>
  </si>
  <si>
    <t xml:space="preserve">   2021-10-20 06:37:09.361</t>
  </si>
  <si>
    <t xml:space="preserve">              2021-10-20 06:29:07.193</t>
  </si>
  <si>
    <t xml:space="preserve">   2021-10-20 06:37:31.744</t>
  </si>
  <si>
    <t xml:space="preserve">            2021-10-20 06:31:32.974</t>
  </si>
  <si>
    <t xml:space="preserve">   2021-10-20 06:39:14.927</t>
  </si>
  <si>
    <t xml:space="preserve">              2021-10-20 08:08:21.666</t>
  </si>
  <si>
    <t xml:space="preserve">   2021-10-20 08:17:47.681</t>
  </si>
  <si>
    <t xml:space="preserve">            2021-10-20 08:10:26.412</t>
  </si>
  <si>
    <t xml:space="preserve">   2021-10-20 08:19:46.568</t>
  </si>
  <si>
    <t>2020-06-02 09:35:48.345</t>
  </si>
  <si>
    <t xml:space="preserve">         2020-06-02 09:36:18.345</t>
  </si>
  <si>
    <t xml:space="preserve">   2020-06-02 09:37:01.059</t>
  </si>
  <si>
    <t xml:space="preserve">         2020-06-02 11:08:10.610</t>
  </si>
  <si>
    <t xml:space="preserve">   2020-06-02 11:18:13.657</t>
  </si>
  <si>
    <t xml:space="preserve">         2020-06-02 12:49:10.845</t>
  </si>
  <si>
    <t xml:space="preserve">   2020-06-02 12:57:07.095</t>
  </si>
  <si>
    <t xml:space="preserve">             2020-06-02 13:32:44.009</t>
  </si>
  <si>
    <t xml:space="preserve">   2020-06-02 13:38:27.661</t>
  </si>
  <si>
    <t xml:space="preserve">             2020-06-02 15:09:52.798</t>
  </si>
  <si>
    <t xml:space="preserve">   2020-06-02 15:19:25.141</t>
  </si>
  <si>
    <t xml:space="preserve">             2020-06-02 16:04:38.091</t>
  </si>
  <si>
    <t xml:space="preserve">   2020-06-02 16:14:08.559</t>
  </si>
  <si>
    <t xml:space="preserve">            2020-06-02 17:44:03.403</t>
  </si>
  <si>
    <t xml:space="preserve">   2020-06-02 17:52:02.524</t>
  </si>
  <si>
    <t xml:space="preserve">             2020-06-02 17:45:24.673</t>
  </si>
  <si>
    <t xml:space="preserve">   2020-06-02 17:52:38.032</t>
  </si>
  <si>
    <t xml:space="preserve">              2020-06-02 17:45:18.872</t>
  </si>
  <si>
    <t xml:space="preserve">   2020-06-02 17:54:25.024</t>
  </si>
  <si>
    <t xml:space="preserve">            2020-06-02 19:22:58.540</t>
  </si>
  <si>
    <t xml:space="preserve">   2020-06-02 19:31:40.434</t>
  </si>
  <si>
    <t xml:space="preserve">              2020-06-02 19:25:17.290</t>
  </si>
  <si>
    <t xml:space="preserve">   2020-06-02 19:33:27.368</t>
  </si>
  <si>
    <t xml:space="preserve">         2020-06-02 23:09:06.977</t>
  </si>
  <si>
    <t xml:space="preserve">   2020-06-02 23:18:23.442</t>
  </si>
  <si>
    <t xml:space="preserve">         2020-06-03 00:48:32.700</t>
  </si>
  <si>
    <t xml:space="preserve">   2020-06-03 00:58:09.438</t>
  </si>
  <si>
    <t xml:space="preserve">             2020-06-03 01:49:18.227</t>
  </si>
  <si>
    <t xml:space="preserve">   2020-06-03 01:55:49.751</t>
  </si>
  <si>
    <t xml:space="preserve">             2020-06-03 03:27:26.958</t>
  </si>
  <si>
    <t xml:space="preserve">   2020-06-03 03:36:29.067</t>
  </si>
  <si>
    <t xml:space="preserve">             2020-06-03 04:13:48.813</t>
  </si>
  <si>
    <t xml:space="preserve">   2020-06-03 04:22:54.262</t>
  </si>
  <si>
    <t xml:space="preserve">             2020-06-03 05:53:28.071</t>
  </si>
  <si>
    <t xml:space="preserve">   2020-06-03 06:01:52.329</t>
  </si>
  <si>
    <t xml:space="preserve">              2020-06-03 05:53:57.837</t>
  </si>
  <si>
    <t xml:space="preserve">   2020-06-03 06:02:23.149</t>
  </si>
  <si>
    <t xml:space="preserve">            2020-06-03 05:56:22.680</t>
  </si>
  <si>
    <t xml:space="preserve">   2020-06-03 06:04:05.161</t>
  </si>
  <si>
    <t xml:space="preserve">              2020-06-03 07:33:06.391</t>
  </si>
  <si>
    <t xml:space="preserve">   2020-06-03 07:42:11.723</t>
  </si>
  <si>
    <t xml:space="preserve">            2020-06-03 07:35:10.259</t>
  </si>
  <si>
    <t xml:space="preserve">   2020-06-03 07:44:11.079</t>
  </si>
  <si>
    <t>2022-05-12 08:18:04.868</t>
  </si>
  <si>
    <t xml:space="preserve">         2022-05-12 09:53:50.278</t>
  </si>
  <si>
    <t xml:space="preserve">   2022-05-12 10:01:39.907</t>
  </si>
  <si>
    <t xml:space="preserve">         2022-05-12 11:30:07.914</t>
  </si>
  <si>
    <t xml:space="preserve">   2022-05-12 11:38:11.196</t>
  </si>
  <si>
    <t xml:space="preserve">             2022-05-12 13:47:48.227</t>
  </si>
  <si>
    <t xml:space="preserve">   2022-05-12 13:56:23.793</t>
  </si>
  <si>
    <t xml:space="preserve">             2022-05-12 14:43:45.180</t>
  </si>
  <si>
    <t xml:space="preserve">   2022-05-12 14:47:37.094</t>
  </si>
  <si>
    <t xml:space="preserve">             2022-05-12 16:17:22.270</t>
  </si>
  <si>
    <t xml:space="preserve">   2022-05-12 16:25:51.860</t>
  </si>
  <si>
    <t xml:space="preserve">            2022-05-12 17:53:00.121</t>
  </si>
  <si>
    <t xml:space="preserve">   2022-05-12 18:01:38.090</t>
  </si>
  <si>
    <t xml:space="preserve">              2022-05-12 17:54:49.106</t>
  </si>
  <si>
    <t xml:space="preserve">   2022-05-12 18:03:29.067</t>
  </si>
  <si>
    <t xml:space="preserve">         2022-05-12 23:09:51.977</t>
  </si>
  <si>
    <t xml:space="preserve">   2022-05-12 23:18:22.680</t>
  </si>
  <si>
    <t xml:space="preserve">         2022-05-13 00:46:41.020</t>
  </si>
  <si>
    <t xml:space="preserve">   2022-05-13 00:54:01.293</t>
  </si>
  <si>
    <t xml:space="preserve">             2022-05-13 01:44:30.180</t>
  </si>
  <si>
    <t xml:space="preserve">   2022-05-13 01:51:59.711</t>
  </si>
  <si>
    <t xml:space="preserve">             2022-05-13 03:21:57.660</t>
  </si>
  <si>
    <t xml:space="preserve">   2022-05-13 03:26:43.715</t>
  </si>
  <si>
    <t xml:space="preserve">             2022-05-13 04:05:38.090</t>
  </si>
  <si>
    <t xml:space="preserve">   2022-05-13 04:14:02.993</t>
  </si>
  <si>
    <t xml:space="preserve">             2022-05-13 05:43:19.516</t>
  </si>
  <si>
    <t xml:space="preserve">   2022-05-13 05:48:23.969</t>
  </si>
  <si>
    <t xml:space="preserve">              2022-05-13 05:42:54.262</t>
  </si>
  <si>
    <t xml:space="preserve">   2022-05-13 05:50:44.477</t>
  </si>
  <si>
    <t xml:space="preserve">            2022-05-13 05:45:03.578</t>
  </si>
  <si>
    <t xml:space="preserve">   2022-05-13 05:52:34.223</t>
  </si>
  <si>
    <t xml:space="preserve">              2022-05-13 07:19:42.953</t>
  </si>
  <si>
    <t xml:space="preserve">   2022-05-13 07:26:21.684</t>
  </si>
  <si>
    <t xml:space="preserve">            2022-05-13 07:21:52.797</t>
  </si>
  <si>
    <t xml:space="preserve">   2022-05-13 07:28:07.504</t>
  </si>
  <si>
    <t>GeoEye-1</t>
  </si>
  <si>
    <t>2020-07-31 10:14:15.288</t>
  </si>
  <si>
    <t xml:space="preserve">            2020-07-31 10:14:45.288</t>
  </si>
  <si>
    <t xml:space="preserve">   2020-07-31 10:21:17.807</t>
  </si>
  <si>
    <t xml:space="preserve">            2020-07-31 11:50:18.920</t>
  </si>
  <si>
    <t xml:space="preserve">   2020-07-31 11:59:02.748</t>
  </si>
  <si>
    <t xml:space="preserve">                2020-07-31 14:09:48.276</t>
  </si>
  <si>
    <t xml:space="preserve">   2020-07-31 14:19:07.084</t>
  </si>
  <si>
    <t xml:space="preserve">                2020-07-31 15:05:58.002</t>
  </si>
  <si>
    <t xml:space="preserve">   2020-07-31 15:11:25.776</t>
  </si>
  <si>
    <t xml:space="preserve">                 2020-07-31 16:45:44.526</t>
  </si>
  <si>
    <t xml:space="preserve">   2020-07-31 16:49:33.686</t>
  </si>
  <si>
    <t xml:space="preserve">                2020-07-31 16:41:22.846</t>
  </si>
  <si>
    <t xml:space="preserve">   2020-07-31 16:50:25.717</t>
  </si>
  <si>
    <t xml:space="preserve">               2020-07-31 18:18:11.479</t>
  </si>
  <si>
    <t xml:space="preserve">   2020-07-31 18:27:29.819</t>
  </si>
  <si>
    <t xml:space="preserve">                 2020-07-31 18:20:04.799</t>
  </si>
  <si>
    <t xml:space="preserve">   2020-07-31 18:29:20.444</t>
  </si>
  <si>
    <t xml:space="preserve">            2020-07-31 23:39:09.663</t>
  </si>
  <si>
    <t xml:space="preserve">   2020-07-31 23:48:32.748</t>
  </si>
  <si>
    <t xml:space="preserve">            2020-08-01 01:17:21.147</t>
  </si>
  <si>
    <t xml:space="preserve">   2020-08-01 01:25:03.041</t>
  </si>
  <si>
    <t xml:space="preserve">                2020-08-01 02:15:35.971</t>
  </si>
  <si>
    <t xml:space="preserve">   2020-08-01 02:24:20.151</t>
  </si>
  <si>
    <t xml:space="preserve">                2020-08-01 03:55:38.373</t>
  </si>
  <si>
    <t xml:space="preserve">   2020-08-01 03:58:41.303</t>
  </si>
  <si>
    <t xml:space="preserve">                2020-08-01 04:38:43.178</t>
  </si>
  <si>
    <t xml:space="preserve">   2020-08-01 04:48:08.432</t>
  </si>
  <si>
    <t xml:space="preserve">                2020-08-01 06:18:28.061</t>
  </si>
  <si>
    <t xml:space="preserve">   2020-08-01 06:22:30.639</t>
  </si>
  <si>
    <t xml:space="preserve">                 2020-08-01 06:17:08.432</t>
  </si>
  <si>
    <t xml:space="preserve">   2020-08-01 06:26:16.752</t>
  </si>
  <si>
    <t xml:space="preserve">               2020-08-01 06:19:13.413</t>
  </si>
  <si>
    <t xml:space="preserve">   2020-08-01 06:28:13.061</t>
  </si>
  <si>
    <t xml:space="preserve">                 2020-08-01 07:55:53.784</t>
  </si>
  <si>
    <t xml:space="preserve">   2020-08-01 08:02:00.815</t>
  </si>
  <si>
    <t xml:space="preserve">               2020-08-01 07:58:17.983</t>
  </si>
  <si>
    <t xml:space="preserve">   2020-08-01 08:03:35.444</t>
  </si>
  <si>
    <t xml:space="preserve">            2020-08-01 09:14:18.862</t>
  </si>
  <si>
    <t xml:space="preserve">   2020-08-01 09:19:01.635</t>
  </si>
  <si>
    <t>2022-03-13 09:23:41.054</t>
  </si>
  <si>
    <t xml:space="preserve">            2022-03-13 11:00:07.362</t>
  </si>
  <si>
    <t xml:space="preserve">   2022-03-13 11:08:57.460</t>
  </si>
  <si>
    <t xml:space="preserve">            2022-03-13 12:38:03.964</t>
  </si>
  <si>
    <t xml:space="preserve">   2022-03-13 12:46:40.350</t>
  </si>
  <si>
    <t xml:space="preserve">                2022-03-13 14:57:30.507</t>
  </si>
  <si>
    <t xml:space="preserve">   2022-03-13 15:06:54.706</t>
  </si>
  <si>
    <t xml:space="preserve">                2022-03-13 15:53:14.745</t>
  </si>
  <si>
    <t xml:space="preserve">   2022-03-13 15:59:39.647</t>
  </si>
  <si>
    <t xml:space="preserve">                 2022-03-13 17:32:53.886</t>
  </si>
  <si>
    <t xml:space="preserve">   2022-03-13 17:38:05.194</t>
  </si>
  <si>
    <t xml:space="preserve">                2022-03-13 17:29:22.655</t>
  </si>
  <si>
    <t xml:space="preserve">   2022-03-13 17:38:19.198</t>
  </si>
  <si>
    <t xml:space="preserve">               2022-03-13 19:06:09.413</t>
  </si>
  <si>
    <t xml:space="preserve">   2022-03-13 19:15:33.261</t>
  </si>
  <si>
    <t xml:space="preserve">                 2022-03-13 19:08:07.069</t>
  </si>
  <si>
    <t xml:space="preserve">   2022-03-13 19:17:22.011</t>
  </si>
  <si>
    <t xml:space="preserve">            2022-03-13 22:52:11.112</t>
  </si>
  <si>
    <t xml:space="preserve">   2022-03-13 22:54:52.479</t>
  </si>
  <si>
    <t xml:space="preserve">            2022-03-14 00:27:28.104</t>
  </si>
  <si>
    <t xml:space="preserve">   2022-03-14 00:36:58.339</t>
  </si>
  <si>
    <t xml:space="preserve">            2022-03-14 02:05:54.237</t>
  </si>
  <si>
    <t xml:space="preserve">   2022-03-14 02:13:13.983</t>
  </si>
  <si>
    <t xml:space="preserve">                2022-03-14 03:03:53.417</t>
  </si>
  <si>
    <t xml:space="preserve">   2022-03-14 03:12:59.511</t>
  </si>
  <si>
    <t xml:space="preserve">                2022-03-14 05:27:18.905</t>
  </si>
  <si>
    <t xml:space="preserve">   2022-03-14 05:36:49.491</t>
  </si>
  <si>
    <t xml:space="preserve">                2022-03-14 07:08:12.811</t>
  </si>
  <si>
    <t xml:space="preserve">   2022-03-14 07:10:01.093</t>
  </si>
  <si>
    <t xml:space="preserve">                 2022-03-14 07:05:47.382</t>
  </si>
  <si>
    <t xml:space="preserve">   2022-03-14 07:15:07.889</t>
  </si>
  <si>
    <t xml:space="preserve">               2022-03-14 07:07:50.546</t>
  </si>
  <si>
    <t xml:space="preserve">   2022-03-14 07:17:05.429</t>
  </si>
  <si>
    <t xml:space="preserve">                 2022-03-14 08:45:07.772</t>
  </si>
  <si>
    <t xml:space="preserve">   2022-03-14 08:50:15.331</t>
  </si>
  <si>
    <t xml:space="preserve">               2022-03-14 08:47:47.675</t>
  </si>
  <si>
    <t xml:space="preserve">   2022-03-14 08:51:34.432</t>
  </si>
  <si>
    <t>2020-02-15 10:07:35.708</t>
  </si>
  <si>
    <t xml:space="preserve">         2020-02-15 10:08:05.708</t>
  </si>
  <si>
    <t xml:space="preserve">   2020-02-15 10:13:38.344</t>
  </si>
  <si>
    <t xml:space="preserve">         2020-02-15 11:41:55.102</t>
  </si>
  <si>
    <t xml:space="preserve">   2020-02-15 11:50:20.180</t>
  </si>
  <si>
    <t xml:space="preserve">             2020-02-15 14:00:09.985</t>
  </si>
  <si>
    <t xml:space="preserve">   2020-02-15 14:07:27.270</t>
  </si>
  <si>
    <t xml:space="preserve">             2020-02-15 15:37:21.411</t>
  </si>
  <si>
    <t xml:space="preserve">   2020-02-15 15:42:13.559</t>
  </si>
  <si>
    <t xml:space="preserve">             2020-02-15 16:28:26.625</t>
  </si>
  <si>
    <t xml:space="preserve">   2020-02-15 16:36:56.860</t>
  </si>
  <si>
    <t xml:space="preserve">            2020-02-15 18:04:16.254</t>
  </si>
  <si>
    <t xml:space="preserve">   2020-02-15 18:12:02.661</t>
  </si>
  <si>
    <t xml:space="preserve">              2020-02-15 18:05:46.254</t>
  </si>
  <si>
    <t xml:space="preserve">   2020-02-15 18:14:05.297</t>
  </si>
  <si>
    <t xml:space="preserve">            2020-02-15 19:42:12.973</t>
  </si>
  <si>
    <t xml:space="preserve">   2020-02-15 19:46:24.926</t>
  </si>
  <si>
    <t xml:space="preserve">              2020-02-15 19:45:06.997</t>
  </si>
  <si>
    <t xml:space="preserve">   2020-02-15 19:47:34.184</t>
  </si>
  <si>
    <t xml:space="preserve">         2020-02-15 23:19:53.227</t>
  </si>
  <si>
    <t xml:space="preserve">   2020-02-15 23:27:19.360</t>
  </si>
  <si>
    <t xml:space="preserve">         2020-02-16 00:55:46.606</t>
  </si>
  <si>
    <t xml:space="preserve">   2020-02-16 01:03:53.227</t>
  </si>
  <si>
    <t xml:space="preserve">             2020-02-16 01:55:23.168</t>
  </si>
  <si>
    <t xml:space="preserve">   2020-02-16 01:59:11.215</t>
  </si>
  <si>
    <t xml:space="preserve">             2020-02-16 03:29:35.004</t>
  </si>
  <si>
    <t xml:space="preserve">   2020-02-16 03:37:02.133</t>
  </si>
  <si>
    <t xml:space="preserve">             2020-02-16 04:14:58.618</t>
  </si>
  <si>
    <t xml:space="preserve">   2020-02-16 04:21:42.211</t>
  </si>
  <si>
    <t xml:space="preserve">              2020-02-16 05:52:18.012</t>
  </si>
  <si>
    <t xml:space="preserve">   2020-02-16 05:57:33.071</t>
  </si>
  <si>
    <t xml:space="preserve">             2020-02-16 05:50:42.680</t>
  </si>
  <si>
    <t xml:space="preserve">   2020-02-16 05:58:03.481</t>
  </si>
  <si>
    <t xml:space="preserve">            2020-02-16 05:54:59.379</t>
  </si>
  <si>
    <t xml:space="preserve">   2020-02-16 05:58:53.403</t>
  </si>
  <si>
    <t xml:space="preserve">              2020-02-16 07:27:08.813</t>
  </si>
  <si>
    <t xml:space="preserve">   2020-02-16 07:35:11.508</t>
  </si>
  <si>
    <t xml:space="preserve">            2020-02-16 07:29:08.051</t>
  </si>
  <si>
    <t xml:space="preserve">   2020-02-16 07:37:06.879</t>
  </si>
  <si>
    <t>2020-06-26 09:53:22.355</t>
  </si>
  <si>
    <t xml:space="preserve">         2020-06-26 09:53:52.355</t>
  </si>
  <si>
    <t xml:space="preserve">   2020-06-26 09:59:30.499</t>
  </si>
  <si>
    <t xml:space="preserve">         2020-06-26 11:27:54.581</t>
  </si>
  <si>
    <t xml:space="preserve">   2020-06-26 11:36:28.565</t>
  </si>
  <si>
    <t xml:space="preserve">             2020-06-26 13:46:29.327</t>
  </si>
  <si>
    <t xml:space="preserve">   2020-06-26 13:53:58.565</t>
  </si>
  <si>
    <t xml:space="preserve">             2020-06-26 15:24:02.667</t>
  </si>
  <si>
    <t xml:space="preserve">   2020-06-26 15:28:56.456</t>
  </si>
  <si>
    <t xml:space="preserve">             2020-06-26 16:15:11.573</t>
  </si>
  <si>
    <t xml:space="preserve">   2020-06-26 16:23:50.597</t>
  </si>
  <si>
    <t xml:space="preserve">            2020-06-26 17:51:14.093</t>
  </si>
  <si>
    <t xml:space="preserve">   2020-06-26 17:59:12.804</t>
  </si>
  <si>
    <t xml:space="preserve">              2020-06-26 17:52:45.909</t>
  </si>
  <si>
    <t xml:space="preserve">   2020-06-26 18:01:14.913</t>
  </si>
  <si>
    <t xml:space="preserve">            2020-06-26 19:29:36.417</t>
  </si>
  <si>
    <t xml:space="preserve">   2020-06-26 19:33:44.269</t>
  </si>
  <si>
    <t xml:space="preserve">              2020-06-26 19:32:31.905</t>
  </si>
  <si>
    <t xml:space="preserve">   2020-06-26 19:34:53.526</t>
  </si>
  <si>
    <t xml:space="preserve">         2020-06-26 23:07:40.050</t>
  </si>
  <si>
    <t xml:space="preserve">   2020-06-26 23:15:24.933</t>
  </si>
  <si>
    <t xml:space="preserve">         2020-06-27 00:43:54.991</t>
  </si>
  <si>
    <t xml:space="preserve">   2020-06-27 00:52:04.425</t>
  </si>
  <si>
    <t xml:space="preserve">             2020-06-27 01:43:14.972</t>
  </si>
  <si>
    <t xml:space="preserve">   2020-06-27 01:47:58.858</t>
  </si>
  <si>
    <t xml:space="preserve">             2020-06-27 03:18:11.866</t>
  </si>
  <si>
    <t xml:space="preserve">   2020-06-27 03:25:33.312</t>
  </si>
  <si>
    <t xml:space="preserve">             2020-06-27 04:03:27.687</t>
  </si>
  <si>
    <t xml:space="preserve">   2020-06-27 04:10:39.522</t>
  </si>
  <si>
    <t xml:space="preserve">              2020-06-27 05:40:55.694</t>
  </si>
  <si>
    <t xml:space="preserve">   2020-06-27 05:46:53.585</t>
  </si>
  <si>
    <t xml:space="preserve">             2020-06-27 05:39:42.042</t>
  </si>
  <si>
    <t xml:space="preserve">   2020-06-27 05:46:56.749</t>
  </si>
  <si>
    <t xml:space="preserve">            2020-06-27 05:43:27.511</t>
  </si>
  <si>
    <t xml:space="preserve">   2020-06-27 05:48:23.468</t>
  </si>
  <si>
    <t xml:space="preserve">              2020-06-27 07:16:21.593</t>
  </si>
  <si>
    <t xml:space="preserve">   2020-06-27 07:24:22.823</t>
  </si>
  <si>
    <t xml:space="preserve">            2020-06-27 07:18:21.944</t>
  </si>
  <si>
    <t xml:space="preserve">   2020-06-27 07:26:17.843</t>
  </si>
  <si>
    <t>2021-02-15 09:31:39.865</t>
  </si>
  <si>
    <t xml:space="preserve">         2021-02-15 09:32:09.865</t>
  </si>
  <si>
    <t xml:space="preserve">   2021-02-15 09:38:52.990</t>
  </si>
  <si>
    <t xml:space="preserve">         2021-02-15 11:08:43.732</t>
  </si>
  <si>
    <t xml:space="preserve">   2021-02-15 11:18:55.216</t>
  </si>
  <si>
    <t xml:space="preserve">             2021-02-15 13:31:44.142</t>
  </si>
  <si>
    <t xml:space="preserve">   2021-02-15 13:41:29.845</t>
  </si>
  <si>
    <t xml:space="preserve">             2021-02-15 14:29:47.189</t>
  </si>
  <si>
    <t xml:space="preserve">   2021-02-15 14:34:30.607</t>
  </si>
  <si>
    <t xml:space="preserve">             2021-02-15 15:13:31.720</t>
  </si>
  <si>
    <t xml:space="preserve">   2021-02-15 15:18:54.865</t>
  </si>
  <si>
    <t xml:space="preserve">              2021-02-15 16:11:39.747</t>
  </si>
  <si>
    <t xml:space="preserve">   2021-02-15 16:14:34.240</t>
  </si>
  <si>
    <t xml:space="preserve">             2021-02-15 16:05:55.685</t>
  </si>
  <si>
    <t xml:space="preserve">   2021-02-15 16:16:13.790</t>
  </si>
  <si>
    <t xml:space="preserve">            2021-02-15 17:44:56.740</t>
  </si>
  <si>
    <t xml:space="preserve">   2021-02-15 17:55:09.220</t>
  </si>
  <si>
    <t xml:space="preserve">              2021-02-15 17:46:45.138</t>
  </si>
  <si>
    <t xml:space="preserve">   2021-02-15 17:57:05.294</t>
  </si>
  <si>
    <t xml:space="preserve">            2021-02-15 19:29:30.841</t>
  </si>
  <si>
    <t xml:space="preserve">   2021-02-15 19:30:29.142</t>
  </si>
  <si>
    <t xml:space="preserve">         2021-02-15 23:12:26.271</t>
  </si>
  <si>
    <t xml:space="preserve">   2021-02-15 23:22:38.868</t>
  </si>
  <si>
    <t xml:space="preserve">         2021-02-16 00:52:25.333</t>
  </si>
  <si>
    <t xml:space="preserve">   2021-02-16 01:01:25.040</t>
  </si>
  <si>
    <t xml:space="preserve">             2021-02-16 01:52:00.958</t>
  </si>
  <si>
    <t xml:space="preserve">   2021-02-16 02:01:44.025</t>
  </si>
  <si>
    <t xml:space="preserve">             2021-02-16 03:33:19.474</t>
  </si>
  <si>
    <t xml:space="preserve">   2021-02-16 03:38:43.029</t>
  </si>
  <si>
    <t xml:space="preserve">             2021-02-16 04:18:04.240</t>
  </si>
  <si>
    <t xml:space="preserve">   2021-02-16 04:28:25.275</t>
  </si>
  <si>
    <t xml:space="preserve">             2021-02-16 05:59:29.962</t>
  </si>
  <si>
    <t xml:space="preserve">   2021-02-16 06:04:57.032</t>
  </si>
  <si>
    <t xml:space="preserve">              2021-02-16 05:58:28.322</t>
  </si>
  <si>
    <t xml:space="preserve">   2021-02-16 06:08:36.466</t>
  </si>
  <si>
    <t xml:space="preserve">            2021-02-16 06:00:34.591</t>
  </si>
  <si>
    <t xml:space="preserve">   2021-02-16 06:10:36.115</t>
  </si>
  <si>
    <t xml:space="preserve">              2021-02-16 07:39:11.271</t>
  </si>
  <si>
    <t xml:space="preserve">   2021-02-16 07:46:10.685</t>
  </si>
  <si>
    <t xml:space="preserve">            2021-02-16 07:41:38.634</t>
  </si>
  <si>
    <t xml:space="preserve">   2021-02-16 07:47:46.251</t>
  </si>
  <si>
    <t xml:space="preserve">         2021-02-16 08:58:32.247</t>
  </si>
  <si>
    <t xml:space="preserve">   2021-02-16 09:05:27.560</t>
  </si>
  <si>
    <t>2021-07-05 10:05:44.888</t>
  </si>
  <si>
    <t xml:space="preserve">            2021-07-05 10:06:14.888</t>
  </si>
  <si>
    <t xml:space="preserve">   2021-07-05 10:14:01.059</t>
  </si>
  <si>
    <t xml:space="preserve">            2021-07-05 11:43:07.153</t>
  </si>
  <si>
    <t xml:space="preserve">   2021-07-05 11:51:27.485</t>
  </si>
  <si>
    <t xml:space="preserve">                2021-07-05 14:02:13.833</t>
  </si>
  <si>
    <t xml:space="preserve">   2021-07-05 14:11:37.212</t>
  </si>
  <si>
    <t xml:space="preserve">                2021-07-05 14:57:51.040</t>
  </si>
  <si>
    <t xml:space="preserve">   2021-07-05 15:04:18.989</t>
  </si>
  <si>
    <t xml:space="preserve">                 2021-07-05 16:37:19.809</t>
  </si>
  <si>
    <t xml:space="preserve">   2021-07-05 16:42:36.626</t>
  </si>
  <si>
    <t xml:space="preserve">                2021-07-05 16:33:56.489</t>
  </si>
  <si>
    <t xml:space="preserve">   2021-07-05 16:42:40.552</t>
  </si>
  <si>
    <t xml:space="preserve">               2021-07-05 18:10:32.817</t>
  </si>
  <si>
    <t xml:space="preserve">   2021-07-05 18:19:47.759</t>
  </si>
  <si>
    <t xml:space="preserve">                 2021-07-05 18:12:30.708</t>
  </si>
  <si>
    <t xml:space="preserve">   2021-07-05 18:21:35.220</t>
  </si>
  <si>
    <t xml:space="preserve">            2021-07-05 21:56:44.067</t>
  </si>
  <si>
    <t xml:space="preserve">   2021-07-05 21:58:17.700</t>
  </si>
  <si>
    <t xml:space="preserve">            2021-07-05 23:31:19.634</t>
  </si>
  <si>
    <t xml:space="preserve">   2021-07-05 23:40:44.536</t>
  </si>
  <si>
    <t xml:space="preserve">            2021-07-06 01:09:30.239</t>
  </si>
  <si>
    <t xml:space="preserve">   2021-07-06 01:16:56.313</t>
  </si>
  <si>
    <t xml:space="preserve">                2021-07-06 02:07:34.458</t>
  </si>
  <si>
    <t xml:space="preserve">   2021-07-06 02:16:30.356</t>
  </si>
  <si>
    <t xml:space="preserve">                2021-07-06 04:30:41.606</t>
  </si>
  <si>
    <t xml:space="preserve">   2021-07-06 04:40:08.442</t>
  </si>
  <si>
    <t xml:space="preserve">                2021-07-06 06:10:57.602</t>
  </si>
  <si>
    <t xml:space="preserve">   2021-07-06 06:13:38.149</t>
  </si>
  <si>
    <t xml:space="preserve">                 2021-07-06 06:09:02.055</t>
  </si>
  <si>
    <t xml:space="preserve">   2021-07-06 06:18:16.587</t>
  </si>
  <si>
    <t xml:space="preserve">               2021-07-06 06:11:05.220</t>
  </si>
  <si>
    <t xml:space="preserve">   2021-07-06 06:20:14.184</t>
  </si>
  <si>
    <t xml:space="preserve">                 2021-07-06 07:48:00.063</t>
  </si>
  <si>
    <t xml:space="preserve">   2021-07-06 07:53:26.841</t>
  </si>
  <si>
    <t xml:space="preserve">               2021-07-06 07:50:35.161</t>
  </si>
  <si>
    <t xml:space="preserve">   2021-07-06 07:54:50.044</t>
  </si>
  <si>
    <t xml:space="preserve">            2021-07-06 09:05:35.864</t>
  </si>
  <si>
    <t xml:space="preserve">   2021-07-06 09:11:12.837</t>
  </si>
  <si>
    <t>2019-07-03 10:19:14.988</t>
  </si>
  <si>
    <t xml:space="preserve">         2019-07-03 10:19:44.988</t>
  </si>
  <si>
    <t xml:space="preserve">   2019-07-03 10:26:47.566</t>
  </si>
  <si>
    <t xml:space="preserve">         2019-07-03 11:56:37.077</t>
  </si>
  <si>
    <t xml:space="preserve">   2019-07-03 12:06:10.300</t>
  </si>
  <si>
    <t xml:space="preserve">             2019-07-03 14:18:26.120</t>
  </si>
  <si>
    <t xml:space="preserve">   2019-07-03 14:28:37.780</t>
  </si>
  <si>
    <t xml:space="preserve">             2019-07-03 15:15:07.370</t>
  </si>
  <si>
    <t xml:space="preserve">   2019-07-03 15:22:17.331</t>
  </si>
  <si>
    <t xml:space="preserve">              2019-07-03 16:56:12.175</t>
  </si>
  <si>
    <t xml:space="preserve">   2019-07-03 17:02:27.058</t>
  </si>
  <si>
    <t xml:space="preserve">             2019-07-03 16:52:45.280</t>
  </si>
  <si>
    <t xml:space="preserve">   2019-07-03 17:02:29.050</t>
  </si>
  <si>
    <t xml:space="preserve">            2019-07-03 18:31:07.956</t>
  </si>
  <si>
    <t xml:space="preserve">   2019-07-03 18:41:16.101</t>
  </si>
  <si>
    <t xml:space="preserve">              2019-07-03 18:33:07.546</t>
  </si>
  <si>
    <t xml:space="preserve">   2019-07-03 18:43:06.198</t>
  </si>
  <si>
    <t xml:space="preserve">         2019-07-03 22:20:03.093</t>
  </si>
  <si>
    <t xml:space="preserve">   2019-07-03 22:24:59.812</t>
  </si>
  <si>
    <t xml:space="preserve">         2019-07-03 23:57:35.613</t>
  </si>
  <si>
    <t xml:space="preserve">   2019-07-04 00:07:53.132</t>
  </si>
  <si>
    <t xml:space="preserve">         2019-07-04 01:37:36.784</t>
  </si>
  <si>
    <t xml:space="preserve">   2019-07-04 01:45:30.163</t>
  </si>
  <si>
    <t xml:space="preserve">             2019-07-04 02:36:27.527</t>
  </si>
  <si>
    <t xml:space="preserve">   2019-07-04 02:46:32.273</t>
  </si>
  <si>
    <t xml:space="preserve">             2019-07-04 05:02:15.808</t>
  </si>
  <si>
    <t xml:space="preserve">   2019-07-04 05:12:32.331</t>
  </si>
  <si>
    <t xml:space="preserve">              2019-07-04 06:42:16.335</t>
  </si>
  <si>
    <t xml:space="preserve">   2019-07-04 06:52:31.745</t>
  </si>
  <si>
    <t xml:space="preserve">            2019-07-04 06:44:19.089</t>
  </si>
  <si>
    <t xml:space="preserve">   2019-07-04 06:54:32.800</t>
  </si>
  <si>
    <t xml:space="preserve">              2019-07-04 08:23:51.843</t>
  </si>
  <si>
    <t xml:space="preserve">   2019-07-04 08:28:06.374</t>
  </si>
  <si>
    <t xml:space="preserve">            2019-07-04 08:27:40.066</t>
  </si>
  <si>
    <t xml:space="preserve">   2019-07-04 08:28:20.554</t>
  </si>
  <si>
    <t xml:space="preserve">         2019-07-04 09:41:09.597</t>
  </si>
  <si>
    <t xml:space="preserve">   2019-07-04 09:48:56.882</t>
  </si>
  <si>
    <t>2019-05-10 10:06:32.248</t>
  </si>
  <si>
    <t xml:space="preserve">         2019-05-10 10:07:02.248</t>
  </si>
  <si>
    <t xml:space="preserve">   2019-05-10 10:13:57.912</t>
  </si>
  <si>
    <t xml:space="preserve">         2019-05-10 11:43:40.509</t>
  </si>
  <si>
    <t xml:space="preserve">   2019-05-10 11:53:32.130</t>
  </si>
  <si>
    <t xml:space="preserve">             2019-05-10 14:05:52.404</t>
  </si>
  <si>
    <t xml:space="preserve">   2019-05-10 14:15:48.537</t>
  </si>
  <si>
    <t xml:space="preserve">             2019-05-10 15:03:08.634</t>
  </si>
  <si>
    <t xml:space="preserve">   2019-05-10 15:09:05.060</t>
  </si>
  <si>
    <t xml:space="preserve">             2019-05-10 15:49:20.939</t>
  </si>
  <si>
    <t xml:space="preserve">   2019-05-10 15:51:07.169</t>
  </si>
  <si>
    <t xml:space="preserve">              2019-05-10 16:44:25.216</t>
  </si>
  <si>
    <t xml:space="preserve">   2019-05-10 16:49:05.001</t>
  </si>
  <si>
    <t xml:space="preserve">             2019-05-10 16:39:51.466</t>
  </si>
  <si>
    <t xml:space="preserve">   2019-05-10 16:49:53.283</t>
  </si>
  <si>
    <t xml:space="preserve">            2019-05-10 18:18:24.748</t>
  </si>
  <si>
    <t xml:space="preserve">   2019-05-10 18:28:34.591</t>
  </si>
  <si>
    <t xml:space="preserve">              2019-05-10 18:20:18.244</t>
  </si>
  <si>
    <t xml:space="preserve">   2019-05-10 18:30:27.619</t>
  </si>
  <si>
    <t xml:space="preserve">         2019-05-10 22:08:18.361</t>
  </si>
  <si>
    <t xml:space="preserve">   2019-05-10 22:10:56.095</t>
  </si>
  <si>
    <t xml:space="preserve">         2019-05-10 23:44:54.689</t>
  </si>
  <si>
    <t xml:space="preserve">   2019-05-10 23:55:05.060</t>
  </si>
  <si>
    <t xml:space="preserve">         2019-05-11 01:24:44.142</t>
  </si>
  <si>
    <t xml:space="preserve">   2019-05-11 01:33:11.212</t>
  </si>
  <si>
    <t xml:space="preserve">             2019-05-11 02:23:51.525</t>
  </si>
  <si>
    <t xml:space="preserve">   2019-05-11 02:33:42.619</t>
  </si>
  <si>
    <t xml:space="preserve">             2019-05-11 04:05:53.341</t>
  </si>
  <si>
    <t xml:space="preserve">   2019-05-11 04:09:11.857</t>
  </si>
  <si>
    <t xml:space="preserve">             2019-05-11 04:49:34.415</t>
  </si>
  <si>
    <t xml:space="preserve">   2019-05-11 04:59:49.474</t>
  </si>
  <si>
    <t xml:space="preserve">             2019-05-11 06:31:21.466</t>
  </si>
  <si>
    <t xml:space="preserve">   2019-05-11 06:35:11.505</t>
  </si>
  <si>
    <t xml:space="preserve">              2019-05-11 06:29:37.697</t>
  </si>
  <si>
    <t xml:space="preserve">   2019-05-11 06:39:44.259</t>
  </si>
  <si>
    <t xml:space="preserve">            2019-05-11 06:31:42.150</t>
  </si>
  <si>
    <t xml:space="preserve">   2019-05-11 06:41:44.259</t>
  </si>
  <si>
    <t xml:space="preserve">              2019-05-11 08:10:25.919</t>
  </si>
  <si>
    <t xml:space="preserve">   2019-05-11 08:16:25.333</t>
  </si>
  <si>
    <t xml:space="preserve">            2019-05-11 08:13:04.415</t>
  </si>
  <si>
    <t xml:space="preserve">   2019-05-11 08:17:49.123</t>
  </si>
  <si>
    <t xml:space="preserve">         2019-05-11 09:28:55.509</t>
  </si>
  <si>
    <t xml:space="preserve">   2019-05-11 09:36:02.248</t>
  </si>
  <si>
    <t>2022-03-25 08:47:41.542</t>
  </si>
  <si>
    <t xml:space="preserve">         2022-03-25 08:50:20.506</t>
  </si>
  <si>
    <t xml:space="preserve">   2022-03-25 08:52:10.370</t>
  </si>
  <si>
    <t xml:space="preserve">         2022-03-25 10:24:45.292</t>
  </si>
  <si>
    <t xml:space="preserve">   2022-03-25 10:34:36.795</t>
  </si>
  <si>
    <t xml:space="preserve">         2022-03-25 12:04:48.749</t>
  </si>
  <si>
    <t xml:space="preserve">   2022-03-25 12:14:08.319</t>
  </si>
  <si>
    <t xml:space="preserve">             2022-03-25 14:26:42.245</t>
  </si>
  <si>
    <t xml:space="preserve">   2022-03-25 14:37:07.088</t>
  </si>
  <si>
    <t xml:space="preserve">             2022-03-25 15:22:57.303</t>
  </si>
  <si>
    <t xml:space="preserve">   2022-03-25 15:31:19.803</t>
  </si>
  <si>
    <t xml:space="preserve">            2022-03-25 17:03:50.682</t>
  </si>
  <si>
    <t xml:space="preserve">   2022-03-25 17:08:48.280</t>
  </si>
  <si>
    <t xml:space="preserve">             2022-03-25 17:01:52.850</t>
  </si>
  <si>
    <t xml:space="preserve">   2022-03-25 17:11:15.233</t>
  </si>
  <si>
    <t xml:space="preserve">              2022-03-25 17:04:11.366</t>
  </si>
  <si>
    <t xml:space="preserve">   2022-03-25 17:11:54.608</t>
  </si>
  <si>
    <t xml:space="preserve">            2022-03-25 18:40:21.209</t>
  </si>
  <si>
    <t xml:space="preserve">   2022-03-25 18:50:26.366</t>
  </si>
  <si>
    <t xml:space="preserve">              2022-03-25 18:42:28.182</t>
  </si>
  <si>
    <t xml:space="preserve">   2022-03-25 18:52:14.354</t>
  </si>
  <si>
    <t xml:space="preserve">         2022-03-25 22:29:04.803</t>
  </si>
  <si>
    <t xml:space="preserve">   2022-03-25 22:36:08.670</t>
  </si>
  <si>
    <t xml:space="preserve">         2022-03-26 00:07:42.186</t>
  </si>
  <si>
    <t xml:space="preserve">   2022-03-26 00:18:10.077</t>
  </si>
  <si>
    <t xml:space="preserve">         2022-03-26 01:48:23.729</t>
  </si>
  <si>
    <t xml:space="preserve">   2022-03-26 01:55:19.862</t>
  </si>
  <si>
    <t xml:space="preserve">             2022-03-26 02:46:59.940</t>
  </si>
  <si>
    <t xml:space="preserve">   2022-03-26 02:57:17.284</t>
  </si>
  <si>
    <t xml:space="preserve">             2022-03-26 03:35:31.932</t>
  </si>
  <si>
    <t xml:space="preserve">   2022-03-26 03:41:30.174</t>
  </si>
  <si>
    <t xml:space="preserve">              2022-03-26 05:16:41.014</t>
  </si>
  <si>
    <t xml:space="preserve">   2022-03-26 05:20:40.311</t>
  </si>
  <si>
    <t xml:space="preserve">             2022-03-26 05:13:23.026</t>
  </si>
  <si>
    <t xml:space="preserve">   2022-03-26 05:23:34.627</t>
  </si>
  <si>
    <t xml:space="preserve">              2022-03-26 06:53:37.616</t>
  </si>
  <si>
    <t xml:space="preserve">   2022-03-26 07:03:59.471</t>
  </si>
  <si>
    <t xml:space="preserve">            2022-03-26 06:55:39.725</t>
  </si>
  <si>
    <t xml:space="preserve">   2022-03-26 07:06:01.170</t>
  </si>
  <si>
    <t>2022-08-28 09:39:28.719</t>
  </si>
  <si>
    <t xml:space="preserve">         2022-08-28 09:39:58.719</t>
  </si>
  <si>
    <t xml:space="preserve">   2022-08-28 09:45:20.340</t>
  </si>
  <si>
    <t xml:space="preserve">         2022-08-28 11:15:53.679</t>
  </si>
  <si>
    <t xml:space="preserve">   2022-08-28 11:26:13.719</t>
  </si>
  <si>
    <t xml:space="preserve">         2022-08-28 12:57:25.613</t>
  </si>
  <si>
    <t xml:space="preserve">   2022-08-28 13:05:03.816</t>
  </si>
  <si>
    <t xml:space="preserve">             2022-08-28 13:40:58.836</t>
  </si>
  <si>
    <t xml:space="preserve">   2022-08-28 13:47:12.547</t>
  </si>
  <si>
    <t xml:space="preserve">             2022-08-28 15:18:29.832</t>
  </si>
  <si>
    <t xml:space="preserve">   2022-08-28 15:28:05.515</t>
  </si>
  <si>
    <t xml:space="preserve">             2022-08-28 16:13:21.980</t>
  </si>
  <si>
    <t xml:space="preserve">   2022-08-28 16:23:13.894</t>
  </si>
  <si>
    <t xml:space="preserve">             2022-08-28 17:54:37.918</t>
  </si>
  <si>
    <t xml:space="preserve">   2022-08-28 18:01:36.746</t>
  </si>
  <si>
    <t xml:space="preserve">            2022-08-28 17:53:04.988</t>
  </si>
  <si>
    <t xml:space="preserve">   2022-08-28 18:01:35.808</t>
  </si>
  <si>
    <t xml:space="preserve">              2022-08-28 17:54:21.746</t>
  </si>
  <si>
    <t xml:space="preserve">   2022-08-28 18:03:54.148</t>
  </si>
  <si>
    <t xml:space="preserve">            2022-08-28 19:32:27.781</t>
  </si>
  <si>
    <t xml:space="preserve">   2022-08-28 19:41:07.273</t>
  </si>
  <si>
    <t xml:space="preserve">              2022-08-28 19:34:50.515</t>
  </si>
  <si>
    <t xml:space="preserve">   2022-08-28 19:42:50.105</t>
  </si>
  <si>
    <t xml:space="preserve">         2022-08-28 23:19:39.207</t>
  </si>
  <si>
    <t xml:space="preserve">   2022-08-28 23:28:42.957</t>
  </si>
  <si>
    <t xml:space="preserve">         2022-08-29 00:59:01.121</t>
  </si>
  <si>
    <t xml:space="preserve">   2022-08-29 01:09:05.164</t>
  </si>
  <si>
    <t xml:space="preserve">             2022-08-29 02:00:26.961</t>
  </si>
  <si>
    <t xml:space="preserve">   2022-08-29 02:06:43.894</t>
  </si>
  <si>
    <t xml:space="preserve">         2022-08-29 02:40:46.824</t>
  </si>
  <si>
    <t xml:space="preserve">   2022-08-29 02:44:18.992</t>
  </si>
  <si>
    <t xml:space="preserve">             2022-08-29 03:38:28.308</t>
  </si>
  <si>
    <t xml:space="preserve">   2022-08-29 03:47:49.461</t>
  </si>
  <si>
    <t xml:space="preserve">             2022-08-29 04:25:22.156</t>
  </si>
  <si>
    <t xml:space="preserve">   2022-08-29 04:34:22.097</t>
  </si>
  <si>
    <t xml:space="preserve">             2022-08-29 06:04:54.207</t>
  </si>
  <si>
    <t xml:space="preserve">   2022-08-29 06:13:51.629</t>
  </si>
  <si>
    <t xml:space="preserve">              2022-08-29 06:05:54.969</t>
  </si>
  <si>
    <t xml:space="preserve">   2022-08-29 06:14:10.613</t>
  </si>
  <si>
    <t xml:space="preserve">            2022-08-29 06:08:20.750</t>
  </si>
  <si>
    <t xml:space="preserve">   2022-08-29 06:15:54.734</t>
  </si>
  <si>
    <t xml:space="preserve">              2022-08-29 07:44:57.488</t>
  </si>
  <si>
    <t xml:space="preserve">   2022-08-29 07:54:29.187</t>
  </si>
  <si>
    <t xml:space="preserve">            2022-08-29 07:47:02.761</t>
  </si>
  <si>
    <t xml:space="preserve">   2022-08-29 07:56:27.078</t>
  </si>
  <si>
    <t>2019-08-27 11:27:31.967</t>
  </si>
  <si>
    <t xml:space="preserve">         2019-08-27 11:28:01.967</t>
  </si>
  <si>
    <t xml:space="preserve">   2019-08-27 11:30:08.119</t>
  </si>
  <si>
    <t xml:space="preserve">         2019-08-27 13:00:10.990</t>
  </si>
  <si>
    <t xml:space="preserve">   2019-08-27 13:09:59.799</t>
  </si>
  <si>
    <t xml:space="preserve">             2019-08-27 15:22:06.478</t>
  </si>
  <si>
    <t xml:space="preserve">   2019-08-27 15:32:22.416</t>
  </si>
  <si>
    <t xml:space="preserve">             2019-08-27 16:18:59.271</t>
  </si>
  <si>
    <t xml:space="preserve">   2019-08-27 16:25:47.377</t>
  </si>
  <si>
    <t xml:space="preserve">              2019-08-27 18:00:12.924</t>
  </si>
  <si>
    <t xml:space="preserve">   2019-08-27 18:05:57.338</t>
  </si>
  <si>
    <t xml:space="preserve">             2019-08-27 17:56:38.588</t>
  </si>
  <si>
    <t xml:space="preserve">   2019-08-27 18:06:30.502</t>
  </si>
  <si>
    <t xml:space="preserve">            2019-08-27 19:35:06.068</t>
  </si>
  <si>
    <t xml:space="preserve">   2019-08-27 19:45:17.963</t>
  </si>
  <si>
    <t xml:space="preserve">              2019-08-27 19:37:06.127</t>
  </si>
  <si>
    <t xml:space="preserve">   2019-08-27 19:47:10.990</t>
  </si>
  <si>
    <t xml:space="preserve">         2019-08-27 23:23:14.623</t>
  </si>
  <si>
    <t xml:space="preserve">   2019-08-27 23:30:02.025</t>
  </si>
  <si>
    <t xml:space="preserve">         2019-08-28 01:01:48.021</t>
  </si>
  <si>
    <t xml:space="preserve">   2019-08-28 01:12:08.588</t>
  </si>
  <si>
    <t xml:space="preserve">         2019-08-28 02:42:32.728</t>
  </si>
  <si>
    <t xml:space="preserve">   2019-08-28 02:49:13.861</t>
  </si>
  <si>
    <t xml:space="preserve">             2019-08-28 03:40:44.916</t>
  </si>
  <si>
    <t xml:space="preserve">   2019-08-28 03:50:59.740</t>
  </si>
  <si>
    <t xml:space="preserve">             2019-08-28 04:29:30.970</t>
  </si>
  <si>
    <t xml:space="preserve">   2019-08-28 04:34:13.217</t>
  </si>
  <si>
    <t xml:space="preserve">              2019-08-28 06:11:13.158</t>
  </si>
  <si>
    <t xml:space="preserve">   2019-08-28 06:12:19.955</t>
  </si>
  <si>
    <t xml:space="preserve">             2019-08-28 06:06:48.842</t>
  </si>
  <si>
    <t xml:space="preserve">   2019-08-28 06:16:59.740</t>
  </si>
  <si>
    <t xml:space="preserve">              2019-08-28 07:46:50.424</t>
  </si>
  <si>
    <t xml:space="preserve">   2019-08-28 07:57:07.884</t>
  </si>
  <si>
    <t xml:space="preserve">            2019-08-28 07:48:52.064</t>
  </si>
  <si>
    <t xml:space="preserve">   2019-08-28 07:59:09.642</t>
  </si>
  <si>
    <t xml:space="preserve">         2019-08-28 10:46:04.779</t>
  </si>
  <si>
    <t xml:space="preserve">   2019-08-28 10:53:23.060</t>
  </si>
  <si>
    <t>2020-02-08 10:16:43.878</t>
  </si>
  <si>
    <t xml:space="preserve">         2020-02-08 10:17:13.878</t>
  </si>
  <si>
    <t xml:space="preserve">   2020-02-08 10:24:07.022</t>
  </si>
  <si>
    <t xml:space="preserve">         2020-02-08 11:53:46.573</t>
  </si>
  <si>
    <t xml:space="preserve">   2020-02-08 12:03:33.038</t>
  </si>
  <si>
    <t xml:space="preserve">             2020-02-08 14:15:48.272</t>
  </si>
  <si>
    <t xml:space="preserve">   2020-02-08 14:25:41.768</t>
  </si>
  <si>
    <t xml:space="preserve">             2020-02-08 15:13:02.803</t>
  </si>
  <si>
    <t xml:space="preserve">   2020-02-08 15:18:53.428</t>
  </si>
  <si>
    <t xml:space="preserve">             2020-02-08 15:59:07.667</t>
  </si>
  <si>
    <t xml:space="preserve">   2020-02-08 16:00:54.249</t>
  </si>
  <si>
    <t xml:space="preserve">              2020-02-08 16:54:13.936</t>
  </si>
  <si>
    <t xml:space="preserve">   2020-02-08 16:58:45.753</t>
  </si>
  <si>
    <t xml:space="preserve">             2020-02-08 16:49:37.432</t>
  </si>
  <si>
    <t xml:space="preserve">   2020-02-08 16:59:35.030</t>
  </si>
  <si>
    <t xml:space="preserve">            2020-02-08 18:28:04.561</t>
  </si>
  <si>
    <t xml:space="preserve">   2020-02-08 18:38:09.952</t>
  </si>
  <si>
    <t xml:space="preserve">              2020-02-08 18:29:57.588</t>
  </si>
  <si>
    <t xml:space="preserve">   2020-02-08 18:40:02.745</t>
  </si>
  <si>
    <t xml:space="preserve">         2020-02-08 22:18:05.264</t>
  </si>
  <si>
    <t xml:space="preserve">   2020-02-08 22:19:52.549</t>
  </si>
  <si>
    <t xml:space="preserve">         2020-02-08 23:54:12.530</t>
  </si>
  <si>
    <t xml:space="preserve">   2020-02-09 00:04:18.213</t>
  </si>
  <si>
    <t xml:space="preserve">         2020-02-09 01:33:52.608</t>
  </si>
  <si>
    <t xml:space="preserve">   2020-02-09 01:42:21.788</t>
  </si>
  <si>
    <t xml:space="preserve">             2020-02-09 02:33:00.694</t>
  </si>
  <si>
    <t xml:space="preserve">   2020-02-09 02:42:44.815</t>
  </si>
  <si>
    <t xml:space="preserve">             2020-02-09 04:14:41.534</t>
  </si>
  <si>
    <t xml:space="preserve">   2020-02-09 04:18:22.374</t>
  </si>
  <si>
    <t xml:space="preserve">             2020-02-09 04:58:31.631</t>
  </si>
  <si>
    <t xml:space="preserve">   2020-02-09 05:08:42.999</t>
  </si>
  <si>
    <t xml:space="preserve">             2020-02-09 06:40:00.518</t>
  </si>
  <si>
    <t xml:space="preserve">   2020-02-09 06:44:11.827</t>
  </si>
  <si>
    <t xml:space="preserve">              2020-02-09 06:38:28.936</t>
  </si>
  <si>
    <t xml:space="preserve">   2020-02-09 06:48:30.284</t>
  </si>
  <si>
    <t xml:space="preserve">            2020-02-09 06:40:33.565</t>
  </si>
  <si>
    <t xml:space="preserve">   2020-02-09 06:50:30.049</t>
  </si>
  <si>
    <t xml:space="preserve">              2020-02-09 08:19:02.803</t>
  </si>
  <si>
    <t xml:space="preserve">   2020-02-09 08:25:14.463</t>
  </si>
  <si>
    <t xml:space="preserve">            2020-02-09 08:21:37.725</t>
  </si>
  <si>
    <t xml:space="preserve">   2020-02-09 08:26:41.358</t>
  </si>
  <si>
    <t xml:space="preserve">         2020-02-09 09:37:38.253</t>
  </si>
  <si>
    <t xml:space="preserve">   2020-02-09 09:44:36.202</t>
  </si>
  <si>
    <t>Analysis Time (minutes)</t>
  </si>
  <si>
    <t>Downlink Time (minutes)</t>
  </si>
  <si>
    <t>Yes</t>
  </si>
  <si>
    <t>No</t>
  </si>
  <si>
    <t>10:07:00.051</t>
  </si>
  <si>
    <t>10:35:07.797</t>
  </si>
  <si>
    <t>09:47:16.787</t>
  </si>
  <si>
    <t>09:57:43.239</t>
  </si>
  <si>
    <t>10:26:28.412</t>
  </si>
  <si>
    <t>10:22:44.064</t>
  </si>
  <si>
    <t>09:25:11.689</t>
  </si>
  <si>
    <t>10:04:55.885</t>
  </si>
  <si>
    <t>09:35:48.345</t>
  </si>
  <si>
    <t>08:18:04.868</t>
  </si>
  <si>
    <t>10:14:15.288</t>
  </si>
  <si>
    <t>09:23:41.054</t>
  </si>
  <si>
    <t>10:07:35.708</t>
  </si>
  <si>
    <t>09:53:22.355</t>
  </si>
  <si>
    <t>09:31:39.865</t>
  </si>
  <si>
    <t>10:05:44.888</t>
  </si>
  <si>
    <t>10:19:14.988</t>
  </si>
  <si>
    <t>10:06:32.248</t>
  </si>
  <si>
    <t>08:47:41.542</t>
  </si>
  <si>
    <t>09:39:28.719</t>
  </si>
  <si>
    <t>11:27:31.967</t>
  </si>
  <si>
    <t>10:16:43.878</t>
  </si>
  <si>
    <t>10:14:24.543</t>
  </si>
  <si>
    <t>10:41:58.480</t>
  </si>
  <si>
    <t>11:30:20.712</t>
  </si>
  <si>
    <t>10:06:25.778</t>
  </si>
  <si>
    <t>10:35:21.029</t>
  </si>
  <si>
    <t>10:28:52.325</t>
  </si>
  <si>
    <t>09:31:56.630</t>
  </si>
  <si>
    <t>10:08:13.580</t>
  </si>
  <si>
    <t>11:18:13.657</t>
  </si>
  <si>
    <t>11:38:11.196</t>
  </si>
  <si>
    <t>10:21:17.807</t>
  </si>
  <si>
    <t>11:08:57.460</t>
  </si>
  <si>
    <t>10:13:38.344</t>
  </si>
  <si>
    <t>09:59:30.499</t>
  </si>
  <si>
    <t>09:38:52.990</t>
  </si>
  <si>
    <t>10:14:01.059</t>
  </si>
  <si>
    <t>12:06:10.300</t>
  </si>
  <si>
    <t>10:13:57.912</t>
  </si>
  <si>
    <t>08:52:10.370</t>
  </si>
  <si>
    <t>09:45:20.340</t>
  </si>
  <si>
    <t>11:30:08.119</t>
  </si>
  <si>
    <t>10:24:07.022</t>
  </si>
  <si>
    <t>(Mission Start Time)</t>
  </si>
  <si>
    <t>(Mission End Time)</t>
  </si>
  <si>
    <t xml:space="preserve">Mission Epoch </t>
  </si>
  <si>
    <t xml:space="preserve">Signal Loss Timestamp </t>
  </si>
  <si>
    <t>Downlink completed</t>
  </si>
  <si>
    <t>Minimum</t>
  </si>
  <si>
    <t>Maximum</t>
  </si>
  <si>
    <t>Mean</t>
  </si>
  <si>
    <t>Standard Deviation</t>
  </si>
  <si>
    <t>Minutes</t>
  </si>
  <si>
    <t>Hours</t>
  </si>
  <si>
    <t>Statistics</t>
  </si>
  <si>
    <t>Human Operator Duration (minutes)</t>
  </si>
  <si>
    <t>AI Operator Accuracy (%)</t>
  </si>
  <si>
    <t>AI Operator Duration (minutes)</t>
  </si>
  <si>
    <t>Contact Time (minutes)</t>
  </si>
  <si>
    <t>Time in Space (minutes)</t>
  </si>
  <si>
    <t>Time in Analysis (minutes)</t>
  </si>
  <si>
    <t>Mission Start Time</t>
  </si>
  <si>
    <t>Signal Acquisition Time</t>
  </si>
  <si>
    <t>10:07:30.051</t>
  </si>
  <si>
    <t>Mission Duration (minutes)</t>
  </si>
  <si>
    <t>Mission Duration (hours)</t>
  </si>
  <si>
    <t>10:35:37.797</t>
  </si>
  <si>
    <t>09:47:46.787</t>
  </si>
  <si>
    <t>09:58:13.239</t>
  </si>
  <si>
    <t>10:26:58.412</t>
  </si>
  <si>
    <t>10:23:14.064</t>
  </si>
  <si>
    <t>09:25:41.689</t>
  </si>
  <si>
    <t>10:05:25.885</t>
  </si>
  <si>
    <t>11:39:13.521</t>
  </si>
  <si>
    <t>09:36:18.345</t>
  </si>
  <si>
    <t>11:08:10.610</t>
  </si>
  <si>
    <t>09:53:50.278</t>
  </si>
  <si>
    <t>11:30:07.914</t>
  </si>
  <si>
    <t>08:50:20.506</t>
  </si>
  <si>
    <t>10:24:45.292</t>
  </si>
  <si>
    <t>11:28:01.967</t>
  </si>
  <si>
    <t>13:00:10.990</t>
  </si>
  <si>
    <t>10:14:45.288</t>
  </si>
  <si>
    <t>11:00:07.362</t>
  </si>
  <si>
    <t>10:08:05.708</t>
  </si>
  <si>
    <t>09:53:52.355</t>
  </si>
  <si>
    <t>09:32:09.865</t>
  </si>
  <si>
    <t>10:06:14.888</t>
  </si>
  <si>
    <t>10:19:44.988</t>
  </si>
  <si>
    <t>10:07:02.248</t>
  </si>
  <si>
    <t>09:39:58.719</t>
  </si>
  <si>
    <t>10:17:13.878</t>
  </si>
  <si>
    <t>Human Operator Accuracy (%)</t>
  </si>
  <si>
    <t>Duration Difference</t>
  </si>
  <si>
    <t>Accuracy Difference</t>
  </si>
  <si>
    <t>two-tailed test (for “different” not directional)</t>
  </si>
  <si>
    <t>paired test (same missions for both groups)</t>
  </si>
  <si>
    <t>p-value</t>
  </si>
  <si>
    <t>t</t>
  </si>
  <si>
    <t>(t-test)</t>
  </si>
  <si>
    <t>Mean Accuracy Difference</t>
  </si>
  <si>
    <t>Standard Deviation of Difference</t>
  </si>
  <si>
    <t>Minimum Accuracy</t>
  </si>
  <si>
    <t>Maximum Accuracy</t>
  </si>
  <si>
    <t>Mean Accuracy</t>
  </si>
  <si>
    <t>Human Operator</t>
  </si>
  <si>
    <t>AI Operator</t>
  </si>
  <si>
    <t>Minimum Duration</t>
  </si>
  <si>
    <t>Maximum Duration</t>
  </si>
  <si>
    <t>Mean Duration</t>
  </si>
  <si>
    <t>Metric (minutes)</t>
  </si>
  <si>
    <t>Mean Duration Difference</t>
  </si>
  <si>
    <t>Metric (%)</t>
  </si>
  <si>
    <t>ACCURACY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</si>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</sst>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00"/>
    <numFmt numFmtId="166" formatCode="0.000000"/>
    <numFmt numFmtId="167" formatCode="0.0000"/>
    <numFmt numFmtId="168" formatCode="0.000"/>
    <numFmt numFmtId="169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1" xfId="0" applyBorder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1" xfId="0" applyFont="1" applyBorder="1" applyAlignment="1">
      <alignment vertical="center" wrapText="1"/>
    </xf>
    <xf numFmtId="2" fontId="0" fillId="0" borderId="1" xfId="0" applyNumberFormat="1" applyBorder="1"/>
    <xf numFmtId="2" fontId="0" fillId="0" borderId="0" xfId="0" applyNumberFormat="1"/>
    <xf numFmtId="167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168" fontId="0" fillId="0" borderId="1" xfId="0" applyNumberFormat="1" applyBorder="1"/>
    <xf numFmtId="49" fontId="0" fillId="0" borderId="1" xfId="0" applyNumberFormat="1" applyBorder="1"/>
    <xf numFmtId="2" fontId="2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49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167" fontId="4" fillId="0" borderId="1" xfId="0" applyNumberFormat="1" applyFont="1" applyBorder="1"/>
    <xf numFmtId="0" fontId="4" fillId="0" borderId="1" xfId="0" applyFont="1" applyBorder="1"/>
    <xf numFmtId="168" fontId="4" fillId="0" borderId="1" xfId="0" applyNumberFormat="1" applyFont="1" applyBorder="1"/>
    <xf numFmtId="169" fontId="0" fillId="0" borderId="1" xfId="0" applyNumberFormat="1" applyBorder="1" applyAlignment="1">
      <alignment horizontal="right"/>
    </xf>
    <xf numFmtId="49" fontId="1" fillId="5" borderId="1" xfId="0" applyNumberFormat="1" applyFont="1" applyFill="1" applyBorder="1" applyAlignment="1">
      <alignment horizontal="right" vertical="center" wrapText="1"/>
    </xf>
    <xf numFmtId="49" fontId="1" fillId="6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49" fontId="1" fillId="3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2" fontId="2" fillId="0" borderId="1" xfId="0" applyNumberFormat="1" applyFont="1" applyBorder="1" applyAlignment="1">
      <alignment wrapText="1"/>
    </xf>
    <xf numFmtId="0" fontId="5" fillId="0" borderId="1" xfId="0" applyFont="1" applyBorder="1"/>
    <xf numFmtId="49" fontId="5" fillId="0" borderId="1" xfId="0" applyNumberFormat="1" applyFont="1" applyBorder="1" applyAlignment="1">
      <alignment horizontal="right"/>
    </xf>
    <xf numFmtId="169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7" fontId="5" fillId="0" borderId="1" xfId="0" applyNumberFormat="1" applyFont="1" applyBorder="1"/>
    <xf numFmtId="49" fontId="5" fillId="0" borderId="1" xfId="0" applyNumberFormat="1" applyFont="1" applyBorder="1"/>
    <xf numFmtId="2" fontId="5" fillId="0" borderId="1" xfId="0" applyNumberFormat="1" applyFont="1" applyBorder="1"/>
    <xf numFmtId="164" fontId="5" fillId="0" borderId="1" xfId="0" applyNumberFormat="1" applyFont="1" applyBorder="1"/>
    <xf numFmtId="2" fontId="0" fillId="0" borderId="1" xfId="0" applyNumberFormat="1" applyBorder="1" applyAlignment="1">
      <alignment horizontal="right"/>
    </xf>
    <xf numFmtId="0" fontId="6" fillId="0" borderId="0" xfId="0" applyFont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left" vertical="center"/>
    </xf>
    <xf numFmtId="165" fontId="0" fillId="0" borderId="1" xfId="0" applyNumberFormat="1" applyBorder="1" applyAlignment="1">
      <alignment horizontal="right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481A-3310-4C7A-A777-1E1D117A92A5}">
  <dimension ref="A1:K432"/>
  <sheetViews>
    <sheetView zoomScale="110" zoomScaleNormal="110" workbookViewId="0">
      <pane ySplit="1" topLeftCell="A2" activePane="bottomLeft" state="frozen"/>
      <selection pane="bottomLeft" activeCell="N19" sqref="N19"/>
    </sheetView>
  </sheetViews>
  <sheetFormatPr defaultRowHeight="15" x14ac:dyDescent="0.25"/>
  <cols>
    <col min="1" max="1" width="17" customWidth="1"/>
    <col min="2" max="2" width="15.5703125" customWidth="1"/>
    <col min="3" max="3" width="34.28515625" bestFit="1" customWidth="1"/>
    <col min="4" max="4" width="25.85546875" style="10" customWidth="1"/>
    <col min="5" max="5" width="34" customWidth="1"/>
    <col min="6" max="6" width="34" style="8" customWidth="1"/>
    <col min="7" max="7" width="32.28515625" customWidth="1"/>
    <col min="8" max="8" width="24.7109375" customWidth="1"/>
    <col min="9" max="10" width="24.7109375" style="13" customWidth="1"/>
    <col min="11" max="11" width="10.7109375" customWidth="1"/>
  </cols>
  <sheetData>
    <row r="1" spans="1:10" s="5" customFormat="1" ht="26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11" t="s">
        <v>899</v>
      </c>
      <c r="I1" s="19" t="s">
        <v>900</v>
      </c>
      <c r="J1" s="19" t="s">
        <v>951</v>
      </c>
    </row>
    <row r="2" spans="1:10" x14ac:dyDescent="0.25">
      <c r="A2" s="6">
        <v>1</v>
      </c>
      <c r="B2" s="6" t="s">
        <v>7</v>
      </c>
      <c r="C2" s="6" t="s">
        <v>8</v>
      </c>
      <c r="D2" s="21" t="s">
        <v>9</v>
      </c>
      <c r="E2" s="7" t="s">
        <v>10</v>
      </c>
      <c r="F2" s="21" t="s">
        <v>11</v>
      </c>
      <c r="G2" s="6">
        <v>6.908203125</v>
      </c>
      <c r="H2" s="14">
        <v>0.79166666666666663</v>
      </c>
      <c r="I2" s="14">
        <v>0.47120000000000001</v>
      </c>
      <c r="J2" s="18" t="s">
        <v>901</v>
      </c>
    </row>
    <row r="3" spans="1:10" x14ac:dyDescent="0.25">
      <c r="A3" s="6">
        <v>1</v>
      </c>
      <c r="B3" s="6" t="s">
        <v>7</v>
      </c>
      <c r="C3" s="6" t="s">
        <v>8</v>
      </c>
      <c r="D3" s="7" t="s">
        <v>9</v>
      </c>
      <c r="E3" s="7" t="s">
        <v>12</v>
      </c>
      <c r="F3" s="7" t="s">
        <v>13</v>
      </c>
      <c r="G3" s="6">
        <v>9.844726562</v>
      </c>
      <c r="H3" s="6"/>
      <c r="I3" s="12"/>
      <c r="J3" s="18"/>
    </row>
    <row r="4" spans="1:10" x14ac:dyDescent="0.25">
      <c r="A4" s="6">
        <v>1</v>
      </c>
      <c r="B4" s="6" t="s">
        <v>7</v>
      </c>
      <c r="C4" s="6" t="s">
        <v>14</v>
      </c>
      <c r="D4" s="7" t="s">
        <v>9</v>
      </c>
      <c r="E4" s="7" t="s">
        <v>15</v>
      </c>
      <c r="F4" s="7" t="s">
        <v>16</v>
      </c>
      <c r="G4" s="6">
        <v>9.95703125</v>
      </c>
      <c r="H4" s="6"/>
      <c r="I4" s="12"/>
      <c r="J4" s="18"/>
    </row>
    <row r="5" spans="1:10" x14ac:dyDescent="0.25">
      <c r="A5" s="6">
        <v>1</v>
      </c>
      <c r="B5" s="6" t="s">
        <v>7</v>
      </c>
      <c r="C5" s="6" t="s">
        <v>17</v>
      </c>
      <c r="D5" s="7" t="s">
        <v>9</v>
      </c>
      <c r="E5" s="7" t="s">
        <v>18</v>
      </c>
      <c r="F5" s="7" t="s">
        <v>19</v>
      </c>
      <c r="G5" s="6">
        <v>6.030273438</v>
      </c>
      <c r="H5" s="6"/>
      <c r="I5" s="12"/>
      <c r="J5" s="18"/>
    </row>
    <row r="6" spans="1:10" x14ac:dyDescent="0.25">
      <c r="A6" s="6">
        <v>1</v>
      </c>
      <c r="B6" s="6" t="s">
        <v>7</v>
      </c>
      <c r="C6" s="6" t="s">
        <v>14</v>
      </c>
      <c r="D6" s="7" t="s">
        <v>9</v>
      </c>
      <c r="E6" s="7" t="s">
        <v>20</v>
      </c>
      <c r="F6" s="7" t="s">
        <v>21</v>
      </c>
      <c r="G6" s="6">
        <v>1.141601562</v>
      </c>
      <c r="H6" s="6"/>
      <c r="I6" s="12"/>
      <c r="J6" s="18"/>
    </row>
    <row r="7" spans="1:10" x14ac:dyDescent="0.25">
      <c r="A7" s="6">
        <v>1</v>
      </c>
      <c r="B7" s="6" t="s">
        <v>7</v>
      </c>
      <c r="C7" s="6" t="s">
        <v>22</v>
      </c>
      <c r="D7" s="7" t="s">
        <v>9</v>
      </c>
      <c r="E7" s="7" t="s">
        <v>23</v>
      </c>
      <c r="F7" s="7" t="s">
        <v>24</v>
      </c>
      <c r="G7" s="6">
        <v>4.784179688</v>
      </c>
      <c r="H7" s="6"/>
      <c r="I7" s="12"/>
      <c r="J7" s="18"/>
    </row>
    <row r="8" spans="1:10" x14ac:dyDescent="0.25">
      <c r="A8" s="6">
        <v>1</v>
      </c>
      <c r="B8" s="6" t="s">
        <v>7</v>
      </c>
      <c r="C8" s="6" t="s">
        <v>17</v>
      </c>
      <c r="D8" s="7" t="s">
        <v>9</v>
      </c>
      <c r="E8" s="7" t="s">
        <v>25</v>
      </c>
      <c r="F8" s="7" t="s">
        <v>26</v>
      </c>
      <c r="G8" s="6">
        <v>10.017578125</v>
      </c>
      <c r="H8" s="6"/>
      <c r="I8" s="12"/>
      <c r="J8" s="18"/>
    </row>
    <row r="9" spans="1:10" x14ac:dyDescent="0.25">
      <c r="A9" s="6">
        <v>1</v>
      </c>
      <c r="B9" s="6" t="s">
        <v>7</v>
      </c>
      <c r="C9" s="6" t="s">
        <v>27</v>
      </c>
      <c r="D9" s="7" t="s">
        <v>9</v>
      </c>
      <c r="E9" s="7" t="s">
        <v>28</v>
      </c>
      <c r="F9" s="7" t="s">
        <v>29</v>
      </c>
      <c r="G9" s="6">
        <v>10.16796875</v>
      </c>
      <c r="H9" s="6"/>
      <c r="I9" s="12"/>
      <c r="J9" s="18"/>
    </row>
    <row r="10" spans="1:10" x14ac:dyDescent="0.25">
      <c r="A10" s="6">
        <v>1</v>
      </c>
      <c r="B10" s="6" t="s">
        <v>7</v>
      </c>
      <c r="C10" s="6" t="s">
        <v>22</v>
      </c>
      <c r="D10" s="7" t="s">
        <v>9</v>
      </c>
      <c r="E10" s="7" t="s">
        <v>30</v>
      </c>
      <c r="F10" s="7" t="s">
        <v>31</v>
      </c>
      <c r="G10" s="6">
        <v>10.149414062</v>
      </c>
      <c r="H10" s="6"/>
      <c r="I10" s="12"/>
      <c r="J10" s="18"/>
    </row>
    <row r="11" spans="1:10" x14ac:dyDescent="0.25">
      <c r="A11" s="6">
        <v>1</v>
      </c>
      <c r="B11" s="6" t="s">
        <v>7</v>
      </c>
      <c r="C11" s="6" t="s">
        <v>8</v>
      </c>
      <c r="D11" s="7" t="s">
        <v>9</v>
      </c>
      <c r="E11" s="7" t="s">
        <v>32</v>
      </c>
      <c r="F11" s="7" t="s">
        <v>33</v>
      </c>
      <c r="G11" s="6">
        <v>2.858398438</v>
      </c>
      <c r="H11" s="6"/>
      <c r="I11" s="12"/>
      <c r="J11" s="18"/>
    </row>
    <row r="12" spans="1:10" x14ac:dyDescent="0.25">
      <c r="A12" s="6">
        <v>1</v>
      </c>
      <c r="B12" s="6" t="s">
        <v>7</v>
      </c>
      <c r="C12" s="6" t="s">
        <v>8</v>
      </c>
      <c r="D12" s="7" t="s">
        <v>9</v>
      </c>
      <c r="E12" s="7" t="s">
        <v>34</v>
      </c>
      <c r="F12" s="7" t="s">
        <v>35</v>
      </c>
      <c r="G12" s="6">
        <v>10.182617188</v>
      </c>
      <c r="H12" s="6"/>
      <c r="I12" s="12"/>
      <c r="J12" s="18"/>
    </row>
    <row r="13" spans="1:10" x14ac:dyDescent="0.25">
      <c r="A13" s="6">
        <v>1</v>
      </c>
      <c r="B13" s="6" t="s">
        <v>7</v>
      </c>
      <c r="C13" s="6" t="s">
        <v>8</v>
      </c>
      <c r="D13" s="7" t="s">
        <v>9</v>
      </c>
      <c r="E13" s="7" t="s">
        <v>36</v>
      </c>
      <c r="F13" s="7" t="s">
        <v>37</v>
      </c>
      <c r="G13" s="6">
        <v>8.4140625</v>
      </c>
      <c r="H13" s="6"/>
      <c r="I13" s="12"/>
      <c r="J13" s="18"/>
    </row>
    <row r="14" spans="1:10" x14ac:dyDescent="0.25">
      <c r="A14" s="6">
        <v>1</v>
      </c>
      <c r="B14" s="6" t="s">
        <v>7</v>
      </c>
      <c r="C14" s="6" t="s">
        <v>14</v>
      </c>
      <c r="D14" s="7" t="s">
        <v>9</v>
      </c>
      <c r="E14" s="7" t="s">
        <v>38</v>
      </c>
      <c r="F14" s="7" t="s">
        <v>39</v>
      </c>
      <c r="G14" s="6">
        <v>9.874023438</v>
      </c>
      <c r="H14" s="6"/>
      <c r="I14" s="12"/>
      <c r="J14" s="18"/>
    </row>
    <row r="15" spans="1:10" x14ac:dyDescent="0.25">
      <c r="A15" s="6">
        <v>1</v>
      </c>
      <c r="B15" s="6" t="s">
        <v>7</v>
      </c>
      <c r="C15" s="6" t="s">
        <v>14</v>
      </c>
      <c r="D15" s="7" t="s">
        <v>9</v>
      </c>
      <c r="E15" s="7" t="s">
        <v>40</v>
      </c>
      <c r="F15" s="7" t="s">
        <v>41</v>
      </c>
      <c r="G15" s="6">
        <v>3.044921875</v>
      </c>
      <c r="H15" s="6"/>
      <c r="I15" s="12"/>
      <c r="J15" s="18"/>
    </row>
    <row r="16" spans="1:10" x14ac:dyDescent="0.25">
      <c r="A16" s="6">
        <v>1</v>
      </c>
      <c r="B16" s="6" t="s">
        <v>7</v>
      </c>
      <c r="C16" s="6" t="s">
        <v>17</v>
      </c>
      <c r="D16" s="7" t="s">
        <v>9</v>
      </c>
      <c r="E16" s="7" t="s">
        <v>42</v>
      </c>
      <c r="F16" s="7" t="s">
        <v>43</v>
      </c>
      <c r="G16" s="6">
        <v>10.255859375</v>
      </c>
      <c r="H16" s="6"/>
      <c r="I16" s="12"/>
      <c r="J16" s="18"/>
    </row>
    <row r="17" spans="1:10" x14ac:dyDescent="0.25">
      <c r="A17" s="6">
        <v>1</v>
      </c>
      <c r="B17" s="6" t="s">
        <v>7</v>
      </c>
      <c r="C17" s="6" t="s">
        <v>17</v>
      </c>
      <c r="D17" s="7" t="s">
        <v>9</v>
      </c>
      <c r="E17" s="7" t="s">
        <v>44</v>
      </c>
      <c r="F17" s="7" t="s">
        <v>45</v>
      </c>
      <c r="G17" s="6">
        <v>3.65234375</v>
      </c>
      <c r="H17" s="6"/>
      <c r="I17" s="12"/>
      <c r="J17" s="18"/>
    </row>
    <row r="18" spans="1:10" x14ac:dyDescent="0.25">
      <c r="A18" s="6">
        <v>1</v>
      </c>
      <c r="B18" s="6" t="s">
        <v>7</v>
      </c>
      <c r="C18" s="6" t="s">
        <v>22</v>
      </c>
      <c r="D18" s="7" t="s">
        <v>9</v>
      </c>
      <c r="E18" s="7" t="s">
        <v>46</v>
      </c>
      <c r="F18" s="7" t="s">
        <v>47</v>
      </c>
      <c r="G18" s="6">
        <v>10.122070312</v>
      </c>
      <c r="H18" s="6"/>
      <c r="I18" s="12"/>
      <c r="J18" s="18"/>
    </row>
    <row r="19" spans="1:10" x14ac:dyDescent="0.25">
      <c r="A19" s="6">
        <v>1</v>
      </c>
      <c r="B19" s="6" t="s">
        <v>7</v>
      </c>
      <c r="C19" s="6" t="s">
        <v>27</v>
      </c>
      <c r="D19" s="7" t="s">
        <v>9</v>
      </c>
      <c r="E19" s="7" t="s">
        <v>48</v>
      </c>
      <c r="F19" s="7" t="s">
        <v>49</v>
      </c>
      <c r="G19" s="6">
        <v>10.051757812</v>
      </c>
      <c r="H19" s="6"/>
      <c r="I19" s="12"/>
      <c r="J19" s="18"/>
    </row>
    <row r="20" spans="1:10" x14ac:dyDescent="0.25">
      <c r="A20" s="6">
        <v>1</v>
      </c>
      <c r="B20" s="6" t="s">
        <v>7</v>
      </c>
      <c r="C20" s="6" t="s">
        <v>22</v>
      </c>
      <c r="D20" s="7" t="s">
        <v>9</v>
      </c>
      <c r="E20" s="7" t="s">
        <v>50</v>
      </c>
      <c r="F20" s="7" t="s">
        <v>51</v>
      </c>
      <c r="G20" s="6">
        <v>5.890625</v>
      </c>
      <c r="H20" s="6"/>
      <c r="I20" s="12"/>
      <c r="J20" s="18"/>
    </row>
    <row r="21" spans="1:10" x14ac:dyDescent="0.25">
      <c r="A21" s="6">
        <v>1</v>
      </c>
      <c r="B21" s="6" t="s">
        <v>7</v>
      </c>
      <c r="C21" s="6" t="s">
        <v>27</v>
      </c>
      <c r="D21" s="7" t="s">
        <v>9</v>
      </c>
      <c r="E21" s="7" t="s">
        <v>52</v>
      </c>
      <c r="F21" s="7" t="s">
        <v>53</v>
      </c>
      <c r="G21" s="6">
        <v>4.591796875</v>
      </c>
      <c r="H21" s="6"/>
      <c r="I21" s="12"/>
      <c r="J21" s="18"/>
    </row>
    <row r="22" spans="1:10" x14ac:dyDescent="0.25">
      <c r="A22" s="6">
        <v>1</v>
      </c>
      <c r="B22" s="6" t="s">
        <v>7</v>
      </c>
      <c r="C22" s="6" t="s">
        <v>8</v>
      </c>
      <c r="D22" s="7" t="s">
        <v>9</v>
      </c>
      <c r="E22" s="7" t="s">
        <v>54</v>
      </c>
      <c r="F22" s="7" t="s">
        <v>55</v>
      </c>
      <c r="G22" s="6">
        <v>7.157226562</v>
      </c>
      <c r="H22" s="6"/>
      <c r="I22" s="12"/>
      <c r="J22" s="18"/>
    </row>
    <row r="23" spans="1:10" x14ac:dyDescent="0.25">
      <c r="A23" s="6">
        <v>2</v>
      </c>
      <c r="B23" s="6" t="s">
        <v>56</v>
      </c>
      <c r="C23" s="6" t="s">
        <v>8</v>
      </c>
      <c r="D23" s="21" t="s">
        <v>57</v>
      </c>
      <c r="E23" s="9" t="s">
        <v>58</v>
      </c>
      <c r="F23" s="22" t="s">
        <v>59</v>
      </c>
      <c r="G23" s="6">
        <v>6.344726562</v>
      </c>
      <c r="H23" s="14">
        <v>2.3333333333333335</v>
      </c>
      <c r="I23" s="6">
        <v>0.98809999999999998</v>
      </c>
      <c r="J23" s="18" t="s">
        <v>901</v>
      </c>
    </row>
    <row r="24" spans="1:10" x14ac:dyDescent="0.25">
      <c r="A24" s="6">
        <v>2</v>
      </c>
      <c r="B24" s="6" t="s">
        <v>56</v>
      </c>
      <c r="C24" s="6" t="s">
        <v>8</v>
      </c>
      <c r="D24" s="7" t="s">
        <v>57</v>
      </c>
      <c r="E24" s="9" t="s">
        <v>60</v>
      </c>
      <c r="F24" s="9" t="s">
        <v>61</v>
      </c>
      <c r="G24" s="6">
        <v>8.1328125</v>
      </c>
      <c r="H24" s="6"/>
      <c r="I24" s="6"/>
      <c r="J24" s="18"/>
    </row>
    <row r="25" spans="1:10" x14ac:dyDescent="0.25">
      <c r="A25" s="6">
        <v>2</v>
      </c>
      <c r="B25" s="6" t="s">
        <v>56</v>
      </c>
      <c r="C25" s="6" t="s">
        <v>14</v>
      </c>
      <c r="D25" s="7" t="s">
        <v>57</v>
      </c>
      <c r="E25" s="9" t="s">
        <v>62</v>
      </c>
      <c r="F25" s="9" t="s">
        <v>63</v>
      </c>
      <c r="G25" s="6">
        <v>8.712890625</v>
      </c>
      <c r="H25" s="6"/>
      <c r="I25" s="20"/>
      <c r="J25" s="18"/>
    </row>
    <row r="26" spans="1:10" x14ac:dyDescent="0.25">
      <c r="A26" s="6">
        <v>2</v>
      </c>
      <c r="B26" s="6" t="s">
        <v>56</v>
      </c>
      <c r="C26" s="6" t="s">
        <v>17</v>
      </c>
      <c r="D26" s="7" t="s">
        <v>57</v>
      </c>
      <c r="E26" s="9" t="s">
        <v>64</v>
      </c>
      <c r="F26" s="9" t="s">
        <v>65</v>
      </c>
      <c r="G26" s="6">
        <v>4.35546875</v>
      </c>
      <c r="H26" s="6"/>
      <c r="I26" s="20"/>
      <c r="J26" s="18"/>
    </row>
    <row r="27" spans="1:10" x14ac:dyDescent="0.25">
      <c r="A27" s="6">
        <v>2</v>
      </c>
      <c r="B27" s="6" t="s">
        <v>56</v>
      </c>
      <c r="C27" s="6" t="s">
        <v>22</v>
      </c>
      <c r="D27" s="7" t="s">
        <v>57</v>
      </c>
      <c r="E27" s="9" t="s">
        <v>66</v>
      </c>
      <c r="F27" s="9" t="s">
        <v>67</v>
      </c>
      <c r="G27" s="6">
        <v>1.405273438</v>
      </c>
      <c r="H27" s="6"/>
      <c r="I27" s="20"/>
      <c r="J27" s="18"/>
    </row>
    <row r="28" spans="1:10" x14ac:dyDescent="0.25">
      <c r="A28" s="6">
        <v>2</v>
      </c>
      <c r="B28" s="6" t="s">
        <v>56</v>
      </c>
      <c r="C28" s="6" t="s">
        <v>17</v>
      </c>
      <c r="D28" s="7" t="s">
        <v>57</v>
      </c>
      <c r="E28" s="9" t="s">
        <v>68</v>
      </c>
      <c r="F28" s="9" t="s">
        <v>69</v>
      </c>
      <c r="G28" s="6">
        <v>8.575195312</v>
      </c>
      <c r="H28" s="6"/>
      <c r="I28" s="20"/>
      <c r="J28" s="18"/>
    </row>
    <row r="29" spans="1:10" x14ac:dyDescent="0.25">
      <c r="A29" s="6">
        <v>2</v>
      </c>
      <c r="B29" s="6" t="s">
        <v>56</v>
      </c>
      <c r="C29" s="6" t="s">
        <v>27</v>
      </c>
      <c r="D29" s="7" t="s">
        <v>57</v>
      </c>
      <c r="E29" s="9" t="s">
        <v>70</v>
      </c>
      <c r="F29" s="9" t="s">
        <v>71</v>
      </c>
      <c r="G29" s="6">
        <v>8.765625</v>
      </c>
      <c r="H29" s="6"/>
      <c r="I29" s="20"/>
      <c r="J29" s="18"/>
    </row>
    <row r="30" spans="1:10" x14ac:dyDescent="0.25">
      <c r="A30" s="6">
        <v>2</v>
      </c>
      <c r="B30" s="6" t="s">
        <v>56</v>
      </c>
      <c r="C30" s="6" t="s">
        <v>22</v>
      </c>
      <c r="D30" s="7" t="s">
        <v>57</v>
      </c>
      <c r="E30" s="9" t="s">
        <v>72</v>
      </c>
      <c r="F30" s="9" t="s">
        <v>73</v>
      </c>
      <c r="G30" s="6">
        <v>8.770507812</v>
      </c>
      <c r="H30" s="6"/>
      <c r="I30" s="20"/>
      <c r="J30" s="18"/>
    </row>
    <row r="31" spans="1:10" x14ac:dyDescent="0.25">
      <c r="A31" s="6">
        <v>2</v>
      </c>
      <c r="B31" s="6" t="s">
        <v>56</v>
      </c>
      <c r="C31" s="6" t="s">
        <v>8</v>
      </c>
      <c r="D31" s="7" t="s">
        <v>57</v>
      </c>
      <c r="E31" s="9" t="s">
        <v>74</v>
      </c>
      <c r="F31" s="9" t="s">
        <v>75</v>
      </c>
      <c r="G31" s="6">
        <v>8.640625</v>
      </c>
      <c r="H31" s="6"/>
      <c r="I31" s="20"/>
      <c r="J31" s="18"/>
    </row>
    <row r="32" spans="1:10" x14ac:dyDescent="0.25">
      <c r="A32" s="6">
        <v>2</v>
      </c>
      <c r="B32" s="6" t="s">
        <v>56</v>
      </c>
      <c r="C32" s="6" t="s">
        <v>8</v>
      </c>
      <c r="D32" s="7" t="s">
        <v>57</v>
      </c>
      <c r="E32" s="9" t="s">
        <v>76</v>
      </c>
      <c r="F32" s="9" t="s">
        <v>77</v>
      </c>
      <c r="G32" s="6">
        <v>7.407226562</v>
      </c>
      <c r="H32" s="6"/>
      <c r="I32" s="20"/>
      <c r="J32" s="18"/>
    </row>
    <row r="33" spans="1:10" x14ac:dyDescent="0.25">
      <c r="A33" s="6">
        <v>2</v>
      </c>
      <c r="B33" s="6" t="s">
        <v>56</v>
      </c>
      <c r="C33" s="6" t="s">
        <v>14</v>
      </c>
      <c r="D33" s="7" t="s">
        <v>57</v>
      </c>
      <c r="E33" s="9" t="s">
        <v>78</v>
      </c>
      <c r="F33" s="9" t="s">
        <v>79</v>
      </c>
      <c r="G33" s="6">
        <v>7.751953125</v>
      </c>
      <c r="H33" s="6"/>
      <c r="I33" s="20"/>
      <c r="J33" s="18"/>
    </row>
    <row r="34" spans="1:10" x14ac:dyDescent="0.25">
      <c r="A34" s="6">
        <v>2</v>
      </c>
      <c r="B34" s="6" t="s">
        <v>56</v>
      </c>
      <c r="C34" s="6" t="s">
        <v>14</v>
      </c>
      <c r="D34" s="7" t="s">
        <v>57</v>
      </c>
      <c r="E34" s="9" t="s">
        <v>80</v>
      </c>
      <c r="F34" s="9" t="s">
        <v>81</v>
      </c>
      <c r="G34" s="6">
        <v>4.568359375</v>
      </c>
      <c r="H34" s="6"/>
      <c r="I34" s="20"/>
      <c r="J34" s="18"/>
    </row>
    <row r="35" spans="1:10" x14ac:dyDescent="0.25">
      <c r="A35" s="6">
        <v>2</v>
      </c>
      <c r="B35" s="6" t="s">
        <v>56</v>
      </c>
      <c r="C35" s="6" t="s">
        <v>17</v>
      </c>
      <c r="D35" s="7" t="s">
        <v>57</v>
      </c>
      <c r="E35" s="9" t="s">
        <v>82</v>
      </c>
      <c r="F35" s="9" t="s">
        <v>83</v>
      </c>
      <c r="G35" s="6">
        <v>8.579101562</v>
      </c>
      <c r="H35" s="6"/>
      <c r="I35" s="20"/>
      <c r="J35" s="18"/>
    </row>
    <row r="36" spans="1:10" x14ac:dyDescent="0.25">
      <c r="A36" s="6">
        <v>2</v>
      </c>
      <c r="B36" s="6" t="s">
        <v>56</v>
      </c>
      <c r="C36" s="6" t="s">
        <v>17</v>
      </c>
      <c r="D36" s="7" t="s">
        <v>57</v>
      </c>
      <c r="E36" s="9" t="s">
        <v>84</v>
      </c>
      <c r="F36" s="9" t="s">
        <v>85</v>
      </c>
      <c r="G36" s="6">
        <v>4.9375</v>
      </c>
      <c r="H36" s="6"/>
      <c r="I36" s="20"/>
      <c r="J36" s="18"/>
    </row>
    <row r="37" spans="1:10" x14ac:dyDescent="0.25">
      <c r="A37" s="6">
        <v>2</v>
      </c>
      <c r="B37" s="6" t="s">
        <v>56</v>
      </c>
      <c r="C37" s="6" t="s">
        <v>22</v>
      </c>
      <c r="D37" s="7" t="s">
        <v>57</v>
      </c>
      <c r="E37" s="9" t="s">
        <v>86</v>
      </c>
      <c r="F37" s="9" t="s">
        <v>87</v>
      </c>
      <c r="G37" s="6">
        <v>8.05859375</v>
      </c>
      <c r="H37" s="6"/>
      <c r="I37" s="20"/>
      <c r="J37" s="18"/>
    </row>
    <row r="38" spans="1:10" x14ac:dyDescent="0.25">
      <c r="A38" s="6">
        <v>2</v>
      </c>
      <c r="B38" s="6" t="s">
        <v>56</v>
      </c>
      <c r="C38" s="6" t="s">
        <v>27</v>
      </c>
      <c r="D38" s="7" t="s">
        <v>57</v>
      </c>
      <c r="E38" s="9" t="s">
        <v>88</v>
      </c>
      <c r="F38" s="9" t="s">
        <v>89</v>
      </c>
      <c r="G38" s="6">
        <v>7.775390625</v>
      </c>
      <c r="H38" s="6"/>
      <c r="I38" s="20"/>
      <c r="J38" s="18"/>
    </row>
    <row r="39" spans="1:10" x14ac:dyDescent="0.25">
      <c r="A39" s="6">
        <v>2</v>
      </c>
      <c r="B39" s="6" t="s">
        <v>56</v>
      </c>
      <c r="C39" s="6" t="s">
        <v>22</v>
      </c>
      <c r="D39" s="7" t="s">
        <v>57</v>
      </c>
      <c r="E39" s="9" t="s">
        <v>90</v>
      </c>
      <c r="F39" s="9" t="s">
        <v>91</v>
      </c>
      <c r="G39" s="6">
        <v>6.57421875</v>
      </c>
      <c r="H39" s="6"/>
      <c r="I39" s="20"/>
      <c r="J39" s="18"/>
    </row>
    <row r="40" spans="1:10" x14ac:dyDescent="0.25">
      <c r="A40" s="6">
        <v>2</v>
      </c>
      <c r="B40" s="6" t="s">
        <v>56</v>
      </c>
      <c r="C40" s="6" t="s">
        <v>27</v>
      </c>
      <c r="D40" s="7" t="s">
        <v>57</v>
      </c>
      <c r="E40" s="9" t="s">
        <v>92</v>
      </c>
      <c r="F40" s="9" t="s">
        <v>93</v>
      </c>
      <c r="G40" s="6">
        <v>6.107421875</v>
      </c>
      <c r="H40" s="6"/>
      <c r="I40" s="20"/>
      <c r="J40" s="18"/>
    </row>
    <row r="41" spans="1:10" x14ac:dyDescent="0.25">
      <c r="A41" s="6">
        <v>3</v>
      </c>
      <c r="B41" s="6" t="s">
        <v>56</v>
      </c>
      <c r="C41" s="6" t="s">
        <v>8</v>
      </c>
      <c r="D41" s="21" t="s">
        <v>94</v>
      </c>
      <c r="E41" s="9" t="s">
        <v>95</v>
      </c>
      <c r="F41" s="9" t="s">
        <v>96</v>
      </c>
      <c r="G41" s="9">
        <v>6.329101562</v>
      </c>
      <c r="H41" s="14">
        <v>6</v>
      </c>
      <c r="I41" s="14">
        <v>1.2819</v>
      </c>
      <c r="J41" s="18" t="s">
        <v>902</v>
      </c>
    </row>
    <row r="42" spans="1:10" x14ac:dyDescent="0.25">
      <c r="A42" s="6">
        <v>3</v>
      </c>
      <c r="B42" s="6" t="s">
        <v>56</v>
      </c>
      <c r="C42" s="6" t="s">
        <v>8</v>
      </c>
      <c r="D42" s="7" t="s">
        <v>94</v>
      </c>
      <c r="E42" s="9" t="s">
        <v>97</v>
      </c>
      <c r="F42" s="22" t="s">
        <v>98</v>
      </c>
      <c r="G42" s="9">
        <v>7.768554688</v>
      </c>
      <c r="H42" s="6"/>
      <c r="I42" s="20"/>
      <c r="J42" s="18" t="s">
        <v>901</v>
      </c>
    </row>
    <row r="43" spans="1:10" x14ac:dyDescent="0.25">
      <c r="A43" s="6">
        <v>3</v>
      </c>
      <c r="B43" s="6" t="s">
        <v>56</v>
      </c>
      <c r="C43" s="6" t="s">
        <v>14</v>
      </c>
      <c r="D43" s="7" t="s">
        <v>94</v>
      </c>
      <c r="E43" s="9" t="s">
        <v>99</v>
      </c>
      <c r="F43" s="9" t="s">
        <v>100</v>
      </c>
      <c r="G43" s="9">
        <v>8.614257812</v>
      </c>
      <c r="H43" s="6"/>
      <c r="I43" s="20"/>
      <c r="J43" s="18"/>
    </row>
    <row r="44" spans="1:10" x14ac:dyDescent="0.25">
      <c r="A44" s="6">
        <v>3</v>
      </c>
      <c r="B44" s="6" t="s">
        <v>56</v>
      </c>
      <c r="C44" s="6" t="s">
        <v>17</v>
      </c>
      <c r="D44" s="7" t="s">
        <v>94</v>
      </c>
      <c r="E44" s="9" t="s">
        <v>101</v>
      </c>
      <c r="F44" s="9" t="s">
        <v>102</v>
      </c>
      <c r="G44" s="9">
        <v>4.561523438</v>
      </c>
      <c r="H44" s="6"/>
      <c r="I44" s="20"/>
      <c r="J44" s="18"/>
    </row>
    <row r="45" spans="1:10" x14ac:dyDescent="0.25">
      <c r="A45" s="6">
        <v>3</v>
      </c>
      <c r="B45" s="6" t="s">
        <v>56</v>
      </c>
      <c r="C45" s="6" t="s">
        <v>22</v>
      </c>
      <c r="D45" s="7" t="s">
        <v>94</v>
      </c>
      <c r="E45" s="9" t="s">
        <v>103</v>
      </c>
      <c r="F45" s="9" t="s">
        <v>104</v>
      </c>
      <c r="G45" s="9">
        <v>1.979492188</v>
      </c>
      <c r="H45" s="6"/>
      <c r="I45" s="20"/>
      <c r="J45" s="18"/>
    </row>
    <row r="46" spans="1:10" x14ac:dyDescent="0.25">
      <c r="A46" s="6">
        <v>3</v>
      </c>
      <c r="B46" s="6" t="s">
        <v>56</v>
      </c>
      <c r="C46" s="6" t="s">
        <v>17</v>
      </c>
      <c r="D46" s="7" t="s">
        <v>94</v>
      </c>
      <c r="E46" s="9" t="s">
        <v>105</v>
      </c>
      <c r="F46" s="9" t="s">
        <v>106</v>
      </c>
      <c r="G46" s="9">
        <v>8.298828125</v>
      </c>
      <c r="H46" s="6"/>
      <c r="I46" s="20"/>
      <c r="J46" s="18"/>
    </row>
    <row r="47" spans="1:10" x14ac:dyDescent="0.25">
      <c r="A47" s="6">
        <v>3</v>
      </c>
      <c r="B47" s="6" t="s">
        <v>56</v>
      </c>
      <c r="C47" s="6" t="s">
        <v>27</v>
      </c>
      <c r="D47" s="7" t="s">
        <v>94</v>
      </c>
      <c r="E47" s="9" t="s">
        <v>107</v>
      </c>
      <c r="F47" s="9" t="s">
        <v>108</v>
      </c>
      <c r="G47" s="9">
        <v>8.588867188</v>
      </c>
      <c r="H47" s="6"/>
      <c r="I47" s="20"/>
      <c r="J47" s="18"/>
    </row>
    <row r="48" spans="1:10" x14ac:dyDescent="0.25">
      <c r="A48" s="6">
        <v>3</v>
      </c>
      <c r="B48" s="6" t="s">
        <v>56</v>
      </c>
      <c r="C48" s="6" t="s">
        <v>22</v>
      </c>
      <c r="D48" s="7" t="s">
        <v>94</v>
      </c>
      <c r="E48" s="9" t="s">
        <v>109</v>
      </c>
      <c r="F48" s="9" t="s">
        <v>110</v>
      </c>
      <c r="G48" s="9">
        <v>8.547851562</v>
      </c>
      <c r="H48" s="6"/>
      <c r="I48" s="20"/>
      <c r="J48" s="18"/>
    </row>
    <row r="49" spans="1:10" x14ac:dyDescent="0.25">
      <c r="A49" s="6">
        <v>3</v>
      </c>
      <c r="B49" s="6" t="s">
        <v>56</v>
      </c>
      <c r="C49" s="6" t="s">
        <v>8</v>
      </c>
      <c r="D49" s="7" t="s">
        <v>94</v>
      </c>
      <c r="E49" s="9" t="s">
        <v>111</v>
      </c>
      <c r="F49" s="9" t="s">
        <v>112</v>
      </c>
      <c r="G49" s="9">
        <v>8.459960938</v>
      </c>
      <c r="H49" s="6"/>
      <c r="I49" s="20"/>
      <c r="J49" s="18"/>
    </row>
    <row r="50" spans="1:10" x14ac:dyDescent="0.25">
      <c r="A50" s="6">
        <v>3</v>
      </c>
      <c r="B50" s="6" t="s">
        <v>56</v>
      </c>
      <c r="C50" s="6" t="s">
        <v>8</v>
      </c>
      <c r="D50" s="7" t="s">
        <v>94</v>
      </c>
      <c r="E50" s="9" t="s">
        <v>113</v>
      </c>
      <c r="F50" s="9" t="s">
        <v>114</v>
      </c>
      <c r="G50" s="9">
        <v>7.169921875</v>
      </c>
      <c r="H50" s="6"/>
      <c r="I50" s="20"/>
      <c r="J50" s="18"/>
    </row>
    <row r="51" spans="1:10" x14ac:dyDescent="0.25">
      <c r="A51" s="6">
        <v>3</v>
      </c>
      <c r="B51" s="6" t="s">
        <v>56</v>
      </c>
      <c r="C51" s="6" t="s">
        <v>14</v>
      </c>
      <c r="D51" s="7" t="s">
        <v>94</v>
      </c>
      <c r="E51" s="9" t="s">
        <v>115</v>
      </c>
      <c r="F51" s="9" t="s">
        <v>116</v>
      </c>
      <c r="G51" s="9">
        <v>7.59765625</v>
      </c>
      <c r="H51" s="6"/>
      <c r="I51" s="20"/>
      <c r="J51" s="18"/>
    </row>
    <row r="52" spans="1:10" x14ac:dyDescent="0.25">
      <c r="A52" s="6">
        <v>3</v>
      </c>
      <c r="B52" s="6" t="s">
        <v>56</v>
      </c>
      <c r="C52" s="6" t="s">
        <v>14</v>
      </c>
      <c r="D52" s="7" t="s">
        <v>94</v>
      </c>
      <c r="E52" s="9" t="s">
        <v>117</v>
      </c>
      <c r="F52" s="9" t="s">
        <v>118</v>
      </c>
      <c r="G52" s="9">
        <v>4.235351562</v>
      </c>
      <c r="H52" s="6"/>
      <c r="I52" s="20"/>
      <c r="J52" s="18"/>
    </row>
    <row r="53" spans="1:10" x14ac:dyDescent="0.25">
      <c r="A53" s="6">
        <v>3</v>
      </c>
      <c r="B53" s="6" t="s">
        <v>56</v>
      </c>
      <c r="C53" s="6" t="s">
        <v>17</v>
      </c>
      <c r="D53" s="7" t="s">
        <v>94</v>
      </c>
      <c r="E53" s="9" t="s">
        <v>119</v>
      </c>
      <c r="F53" s="9" t="s">
        <v>120</v>
      </c>
      <c r="G53" s="9">
        <v>8.385742188</v>
      </c>
      <c r="H53" s="6"/>
      <c r="I53" s="20"/>
      <c r="J53" s="18"/>
    </row>
    <row r="54" spans="1:10" x14ac:dyDescent="0.25">
      <c r="A54" s="6">
        <v>3</v>
      </c>
      <c r="B54" s="6" t="s">
        <v>56</v>
      </c>
      <c r="C54" s="6" t="s">
        <v>17</v>
      </c>
      <c r="D54" s="7" t="s">
        <v>94</v>
      </c>
      <c r="E54" s="9" t="s">
        <v>121</v>
      </c>
      <c r="F54" s="9" t="s">
        <v>122</v>
      </c>
      <c r="G54" s="9">
        <v>4.706054688</v>
      </c>
      <c r="H54" s="6"/>
      <c r="I54" s="20"/>
      <c r="J54" s="18"/>
    </row>
    <row r="55" spans="1:10" x14ac:dyDescent="0.25">
      <c r="A55" s="6">
        <v>3</v>
      </c>
      <c r="B55" s="6" t="s">
        <v>56</v>
      </c>
      <c r="C55" s="6" t="s">
        <v>22</v>
      </c>
      <c r="D55" s="7" t="s">
        <v>94</v>
      </c>
      <c r="E55" s="9" t="s">
        <v>123</v>
      </c>
      <c r="F55" s="9" t="s">
        <v>124</v>
      </c>
      <c r="G55" s="9">
        <v>7.833984375</v>
      </c>
      <c r="H55" s="6"/>
      <c r="I55" s="20"/>
      <c r="J55" s="18"/>
    </row>
    <row r="56" spans="1:10" x14ac:dyDescent="0.25">
      <c r="A56" s="6">
        <v>3</v>
      </c>
      <c r="B56" s="6" t="s">
        <v>56</v>
      </c>
      <c r="C56" s="6" t="s">
        <v>27</v>
      </c>
      <c r="D56" s="7" t="s">
        <v>94</v>
      </c>
      <c r="E56" s="9" t="s">
        <v>125</v>
      </c>
      <c r="F56" s="9" t="s">
        <v>126</v>
      </c>
      <c r="G56" s="9">
        <v>7.544921875</v>
      </c>
      <c r="H56" s="6"/>
      <c r="I56" s="20"/>
      <c r="J56" s="18"/>
    </row>
    <row r="57" spans="1:10" x14ac:dyDescent="0.25">
      <c r="A57" s="6">
        <v>3</v>
      </c>
      <c r="B57" s="6" t="s">
        <v>56</v>
      </c>
      <c r="C57" s="6" t="s">
        <v>22</v>
      </c>
      <c r="D57" s="7" t="s">
        <v>94</v>
      </c>
      <c r="E57" s="9" t="s">
        <v>127</v>
      </c>
      <c r="F57" s="9" t="s">
        <v>128</v>
      </c>
      <c r="G57" s="9">
        <v>6.412109375</v>
      </c>
      <c r="H57" s="6"/>
      <c r="I57" s="20"/>
      <c r="J57" s="18"/>
    </row>
    <row r="58" spans="1:10" x14ac:dyDescent="0.25">
      <c r="A58" s="6">
        <v>3</v>
      </c>
      <c r="B58" s="6" t="s">
        <v>56</v>
      </c>
      <c r="C58" s="6" t="s">
        <v>27</v>
      </c>
      <c r="D58" s="7" t="s">
        <v>94</v>
      </c>
      <c r="E58" s="9" t="s">
        <v>129</v>
      </c>
      <c r="F58" s="9" t="s">
        <v>130</v>
      </c>
      <c r="G58" s="9">
        <v>5.94921875</v>
      </c>
      <c r="H58" s="6"/>
      <c r="I58" s="20"/>
      <c r="J58" s="18"/>
    </row>
    <row r="59" spans="1:10" x14ac:dyDescent="0.25">
      <c r="A59" s="6">
        <v>4</v>
      </c>
      <c r="B59" s="6" t="s">
        <v>7</v>
      </c>
      <c r="C59" s="6" t="s">
        <v>8</v>
      </c>
      <c r="D59" s="21" t="s">
        <v>131</v>
      </c>
      <c r="E59" s="9" t="s">
        <v>132</v>
      </c>
      <c r="F59" s="22" t="s">
        <v>133</v>
      </c>
      <c r="G59" s="6">
        <v>8.208984375</v>
      </c>
      <c r="H59" s="14">
        <v>1.4166666666666667</v>
      </c>
      <c r="I59" s="14">
        <v>0.65890000000000004</v>
      </c>
      <c r="J59" s="18" t="s">
        <v>901</v>
      </c>
    </row>
    <row r="60" spans="1:10" x14ac:dyDescent="0.25">
      <c r="A60" s="6">
        <v>4</v>
      </c>
      <c r="B60" s="6" t="s">
        <v>7</v>
      </c>
      <c r="C60" s="6" t="s">
        <v>8</v>
      </c>
      <c r="D60" s="7" t="s">
        <v>131</v>
      </c>
      <c r="E60" s="9" t="s">
        <v>134</v>
      </c>
      <c r="F60" s="9" t="s">
        <v>135</v>
      </c>
      <c r="G60" s="6">
        <v>9.598632812</v>
      </c>
      <c r="H60" s="6"/>
      <c r="I60" s="20"/>
      <c r="J60" s="18"/>
    </row>
    <row r="61" spans="1:10" x14ac:dyDescent="0.25">
      <c r="A61" s="6">
        <v>4</v>
      </c>
      <c r="B61" s="6" t="s">
        <v>7</v>
      </c>
      <c r="C61" s="6" t="s">
        <v>14</v>
      </c>
      <c r="D61" s="7" t="s">
        <v>131</v>
      </c>
      <c r="E61" s="9" t="s">
        <v>136</v>
      </c>
      <c r="F61" s="9" t="s">
        <v>137</v>
      </c>
      <c r="G61" s="6">
        <v>10.291992188</v>
      </c>
      <c r="H61" s="6"/>
      <c r="I61" s="20"/>
      <c r="J61" s="18"/>
    </row>
    <row r="62" spans="1:10" x14ac:dyDescent="0.25">
      <c r="A62" s="6">
        <v>4</v>
      </c>
      <c r="B62" s="6" t="s">
        <v>7</v>
      </c>
      <c r="C62" s="6" t="s">
        <v>17</v>
      </c>
      <c r="D62" s="7" t="s">
        <v>131</v>
      </c>
      <c r="E62" s="9" t="s">
        <v>138</v>
      </c>
      <c r="F62" s="9" t="s">
        <v>139</v>
      </c>
      <c r="G62" s="6">
        <v>7.5703125</v>
      </c>
      <c r="H62" s="6"/>
      <c r="I62" s="20"/>
      <c r="J62" s="18"/>
    </row>
    <row r="63" spans="1:10" x14ac:dyDescent="0.25">
      <c r="A63" s="6">
        <v>4</v>
      </c>
      <c r="B63" s="6" t="s">
        <v>7</v>
      </c>
      <c r="C63" s="6" t="s">
        <v>27</v>
      </c>
      <c r="D63" s="7" t="s">
        <v>131</v>
      </c>
      <c r="E63" s="9" t="s">
        <v>140</v>
      </c>
      <c r="F63" s="9" t="s">
        <v>141</v>
      </c>
      <c r="G63" s="6">
        <v>1.852539062</v>
      </c>
      <c r="H63" s="6"/>
      <c r="I63" s="20"/>
      <c r="J63" s="18"/>
    </row>
    <row r="64" spans="1:10" x14ac:dyDescent="0.25">
      <c r="A64" s="6">
        <v>4</v>
      </c>
      <c r="B64" s="6" t="s">
        <v>7</v>
      </c>
      <c r="C64" s="6" t="s">
        <v>22</v>
      </c>
      <c r="D64" s="7" t="s">
        <v>131</v>
      </c>
      <c r="E64" s="9" t="s">
        <v>142</v>
      </c>
      <c r="F64" s="9" t="s">
        <v>143</v>
      </c>
      <c r="G64" s="6">
        <v>6.759765625</v>
      </c>
      <c r="H64" s="6"/>
      <c r="I64" s="20"/>
      <c r="J64" s="18"/>
    </row>
    <row r="65" spans="1:10" x14ac:dyDescent="0.25">
      <c r="A65" s="6">
        <v>4</v>
      </c>
      <c r="B65" s="6" t="s">
        <v>7</v>
      </c>
      <c r="C65" s="6" t="s">
        <v>17</v>
      </c>
      <c r="D65" s="7" t="s">
        <v>131</v>
      </c>
      <c r="E65" s="9" t="s">
        <v>144</v>
      </c>
      <c r="F65" s="9" t="s">
        <v>145</v>
      </c>
      <c r="G65" s="6">
        <v>9.784179688</v>
      </c>
      <c r="H65" s="6"/>
      <c r="I65" s="20"/>
      <c r="J65" s="18"/>
    </row>
    <row r="66" spans="1:10" x14ac:dyDescent="0.25">
      <c r="A66" s="6">
        <v>4</v>
      </c>
      <c r="B66" s="6" t="s">
        <v>7</v>
      </c>
      <c r="C66" s="6" t="s">
        <v>27</v>
      </c>
      <c r="D66" s="7" t="s">
        <v>131</v>
      </c>
      <c r="E66" s="9" t="s">
        <v>146</v>
      </c>
      <c r="F66" s="9" t="s">
        <v>147</v>
      </c>
      <c r="G66" s="6">
        <v>10.248046875</v>
      </c>
      <c r="H66" s="6"/>
      <c r="I66" s="20"/>
      <c r="J66" s="18"/>
    </row>
    <row r="67" spans="1:10" x14ac:dyDescent="0.25">
      <c r="A67" s="6">
        <v>4</v>
      </c>
      <c r="B67" s="6" t="s">
        <v>7</v>
      </c>
      <c r="C67" s="6" t="s">
        <v>22</v>
      </c>
      <c r="D67" s="7" t="s">
        <v>131</v>
      </c>
      <c r="E67" s="9" t="s">
        <v>148</v>
      </c>
      <c r="F67" s="9" t="s">
        <v>149</v>
      </c>
      <c r="G67" s="6">
        <v>10.05078125</v>
      </c>
      <c r="H67" s="6"/>
      <c r="I67" s="20"/>
      <c r="J67" s="18"/>
    </row>
    <row r="68" spans="1:10" x14ac:dyDescent="0.25">
      <c r="A68" s="6">
        <v>4</v>
      </c>
      <c r="B68" s="6" t="s">
        <v>7</v>
      </c>
      <c r="C68" s="6" t="s">
        <v>8</v>
      </c>
      <c r="D68" s="7" t="s">
        <v>131</v>
      </c>
      <c r="E68" s="9" t="s">
        <v>150</v>
      </c>
      <c r="F68" s="9" t="s">
        <v>151</v>
      </c>
      <c r="G68" s="6">
        <v>4.984375</v>
      </c>
      <c r="H68" s="6"/>
      <c r="I68" s="20"/>
      <c r="J68" s="18"/>
    </row>
    <row r="69" spans="1:10" x14ac:dyDescent="0.25">
      <c r="A69" s="6">
        <v>4</v>
      </c>
      <c r="B69" s="6" t="s">
        <v>7</v>
      </c>
      <c r="C69" s="6" t="s">
        <v>8</v>
      </c>
      <c r="D69" s="7" t="s">
        <v>131</v>
      </c>
      <c r="E69" s="9" t="s">
        <v>152</v>
      </c>
      <c r="F69" s="9" t="s">
        <v>153</v>
      </c>
      <c r="G69" s="6">
        <v>10.384765625</v>
      </c>
      <c r="H69" s="6"/>
      <c r="I69" s="20"/>
      <c r="J69" s="18"/>
    </row>
    <row r="70" spans="1:10" x14ac:dyDescent="0.25">
      <c r="A70" s="6">
        <v>4</v>
      </c>
      <c r="B70" s="6" t="s">
        <v>7</v>
      </c>
      <c r="C70" s="6" t="s">
        <v>8</v>
      </c>
      <c r="D70" s="7" t="s">
        <v>131</v>
      </c>
      <c r="E70" s="9" t="s">
        <v>154</v>
      </c>
      <c r="F70" s="9" t="s">
        <v>155</v>
      </c>
      <c r="G70" s="6">
        <v>8.069335938</v>
      </c>
      <c r="H70" s="6"/>
      <c r="I70" s="20"/>
      <c r="J70" s="18"/>
    </row>
    <row r="71" spans="1:10" x14ac:dyDescent="0.25">
      <c r="A71" s="6">
        <v>4</v>
      </c>
      <c r="B71" s="6" t="s">
        <v>7</v>
      </c>
      <c r="C71" s="6" t="s">
        <v>14</v>
      </c>
      <c r="D71" s="7" t="s">
        <v>131</v>
      </c>
      <c r="E71" s="9" t="s">
        <v>156</v>
      </c>
      <c r="F71" s="9" t="s">
        <v>157</v>
      </c>
      <c r="G71" s="6">
        <v>10.224609375</v>
      </c>
      <c r="H71" s="6"/>
      <c r="I71" s="20"/>
      <c r="J71" s="18"/>
    </row>
    <row r="72" spans="1:10" x14ac:dyDescent="0.25">
      <c r="A72" s="6">
        <v>4</v>
      </c>
      <c r="B72" s="6" t="s">
        <v>7</v>
      </c>
      <c r="C72" s="6" t="s">
        <v>17</v>
      </c>
      <c r="D72" s="7" t="s">
        <v>131</v>
      </c>
      <c r="E72" s="9" t="s">
        <v>158</v>
      </c>
      <c r="F72" s="9" t="s">
        <v>159</v>
      </c>
      <c r="G72" s="6">
        <v>1.232421875</v>
      </c>
      <c r="H72" s="6"/>
      <c r="I72" s="20"/>
      <c r="J72" s="18"/>
    </row>
    <row r="73" spans="1:10" x14ac:dyDescent="0.25">
      <c r="A73" s="6">
        <v>4</v>
      </c>
      <c r="B73" s="6" t="s">
        <v>7</v>
      </c>
      <c r="C73" s="6" t="s">
        <v>17</v>
      </c>
      <c r="D73" s="7" t="s">
        <v>131</v>
      </c>
      <c r="E73" s="9" t="s">
        <v>160</v>
      </c>
      <c r="F73" s="9" t="s">
        <v>161</v>
      </c>
      <c r="G73" s="6">
        <v>10.359375</v>
      </c>
      <c r="H73" s="6"/>
      <c r="I73" s="20"/>
      <c r="J73" s="18"/>
    </row>
    <row r="74" spans="1:10" x14ac:dyDescent="0.25">
      <c r="A74" s="6">
        <v>4</v>
      </c>
      <c r="B74" s="6" t="s">
        <v>7</v>
      </c>
      <c r="C74" s="6" t="s">
        <v>22</v>
      </c>
      <c r="D74" s="7" t="s">
        <v>131</v>
      </c>
      <c r="E74" s="9" t="s">
        <v>162</v>
      </c>
      <c r="F74" s="9" t="s">
        <v>163</v>
      </c>
      <c r="G74" s="6">
        <v>10.353515625</v>
      </c>
      <c r="H74" s="6"/>
      <c r="I74" s="20"/>
      <c r="J74" s="18"/>
    </row>
    <row r="75" spans="1:10" x14ac:dyDescent="0.25">
      <c r="A75" s="6">
        <v>4</v>
      </c>
      <c r="B75" s="6" t="s">
        <v>7</v>
      </c>
      <c r="C75" s="6" t="s">
        <v>27</v>
      </c>
      <c r="D75" s="7" t="s">
        <v>131</v>
      </c>
      <c r="E75" s="9" t="s">
        <v>164</v>
      </c>
      <c r="F75" s="9" t="s">
        <v>165</v>
      </c>
      <c r="G75" s="6">
        <v>10.329101562</v>
      </c>
      <c r="H75" s="6"/>
      <c r="I75" s="20"/>
      <c r="J75" s="18"/>
    </row>
    <row r="76" spans="1:10" x14ac:dyDescent="0.25">
      <c r="A76" s="6">
        <v>4</v>
      </c>
      <c r="B76" s="6" t="s">
        <v>7</v>
      </c>
      <c r="C76" s="6" t="s">
        <v>22</v>
      </c>
      <c r="D76" s="7" t="s">
        <v>131</v>
      </c>
      <c r="E76" s="9" t="s">
        <v>166</v>
      </c>
      <c r="F76" s="9" t="s">
        <v>167</v>
      </c>
      <c r="G76" s="6">
        <v>4.22265625</v>
      </c>
      <c r="H76" s="6"/>
      <c r="I76" s="20"/>
      <c r="J76" s="18"/>
    </row>
    <row r="77" spans="1:10" x14ac:dyDescent="0.25">
      <c r="A77" s="6">
        <v>4</v>
      </c>
      <c r="B77" s="6" t="s">
        <v>7</v>
      </c>
      <c r="C77" s="6" t="s">
        <v>8</v>
      </c>
      <c r="D77" s="7" t="s">
        <v>131</v>
      </c>
      <c r="E77" s="9" t="s">
        <v>168</v>
      </c>
      <c r="F77" s="9" t="s">
        <v>169</v>
      </c>
      <c r="G77" s="6">
        <v>8.284179688</v>
      </c>
      <c r="H77" s="6"/>
      <c r="I77" s="20"/>
      <c r="J77" s="18"/>
    </row>
    <row r="78" spans="1:10" x14ac:dyDescent="0.25">
      <c r="A78" s="6">
        <v>5</v>
      </c>
      <c r="B78" s="6" t="s">
        <v>7</v>
      </c>
      <c r="C78" s="6" t="s">
        <v>8</v>
      </c>
      <c r="D78" s="21" t="s">
        <v>170</v>
      </c>
      <c r="E78" s="9" t="s">
        <v>171</v>
      </c>
      <c r="F78" s="22" t="s">
        <v>172</v>
      </c>
      <c r="G78" s="9">
        <v>8.376953125</v>
      </c>
      <c r="H78" s="14">
        <v>0.73499999999999999</v>
      </c>
      <c r="I78" s="14">
        <v>0.4672</v>
      </c>
      <c r="J78" s="12" t="s">
        <v>901</v>
      </c>
    </row>
    <row r="79" spans="1:10" x14ac:dyDescent="0.25">
      <c r="A79" s="6">
        <v>5</v>
      </c>
      <c r="B79" s="6" t="s">
        <v>7</v>
      </c>
      <c r="C79" s="6" t="s">
        <v>8</v>
      </c>
      <c r="D79" s="7" t="s">
        <v>170</v>
      </c>
      <c r="E79" s="9" t="s">
        <v>173</v>
      </c>
      <c r="F79" s="9" t="s">
        <v>174</v>
      </c>
      <c r="G79" s="9">
        <v>9.73046875</v>
      </c>
      <c r="H79" s="6"/>
      <c r="I79" s="20"/>
      <c r="J79" s="12"/>
    </row>
    <row r="80" spans="1:10" x14ac:dyDescent="0.25">
      <c r="A80" s="6">
        <v>5</v>
      </c>
      <c r="B80" s="6" t="s">
        <v>7</v>
      </c>
      <c r="C80" s="6" t="s">
        <v>14</v>
      </c>
      <c r="D80" s="7" t="s">
        <v>170</v>
      </c>
      <c r="E80" s="9" t="s">
        <v>175</v>
      </c>
      <c r="F80" s="9" t="s">
        <v>176</v>
      </c>
      <c r="G80" s="9">
        <v>10.338867188</v>
      </c>
      <c r="H80" s="6"/>
      <c r="I80" s="20"/>
      <c r="J80" s="12"/>
    </row>
    <row r="81" spans="1:10" x14ac:dyDescent="0.25">
      <c r="A81" s="6">
        <v>5</v>
      </c>
      <c r="B81" s="6" t="s">
        <v>7</v>
      </c>
      <c r="C81" s="6" t="s">
        <v>17</v>
      </c>
      <c r="D81" s="7" t="s">
        <v>170</v>
      </c>
      <c r="E81" s="9" t="s">
        <v>177</v>
      </c>
      <c r="F81" s="9" t="s">
        <v>178</v>
      </c>
      <c r="G81" s="9">
        <v>7.481445312</v>
      </c>
      <c r="H81" s="6"/>
      <c r="I81" s="20"/>
      <c r="J81" s="12"/>
    </row>
    <row r="82" spans="1:10" x14ac:dyDescent="0.25">
      <c r="A82" s="6">
        <v>5</v>
      </c>
      <c r="B82" s="6" t="s">
        <v>7</v>
      </c>
      <c r="C82" s="6" t="s">
        <v>27</v>
      </c>
      <c r="D82" s="7" t="s">
        <v>170</v>
      </c>
      <c r="E82" s="9" t="s">
        <v>179</v>
      </c>
      <c r="F82" s="9" t="s">
        <v>180</v>
      </c>
      <c r="G82" s="9">
        <v>0.86328125</v>
      </c>
      <c r="H82" s="6"/>
      <c r="I82" s="20"/>
      <c r="J82" s="12"/>
    </row>
    <row r="83" spans="1:10" x14ac:dyDescent="0.25">
      <c r="A83" s="6">
        <v>5</v>
      </c>
      <c r="B83" s="6" t="s">
        <v>7</v>
      </c>
      <c r="C83" s="6" t="s">
        <v>17</v>
      </c>
      <c r="D83" s="7" t="s">
        <v>170</v>
      </c>
      <c r="E83" s="9" t="s">
        <v>181</v>
      </c>
      <c r="F83" s="9" t="s">
        <v>182</v>
      </c>
      <c r="G83" s="9">
        <v>9.90625</v>
      </c>
      <c r="H83" s="6"/>
      <c r="I83" s="20"/>
      <c r="J83" s="12"/>
    </row>
    <row r="84" spans="1:10" x14ac:dyDescent="0.25">
      <c r="A84" s="6">
        <v>5</v>
      </c>
      <c r="B84" s="6" t="s">
        <v>7</v>
      </c>
      <c r="C84" s="6" t="s">
        <v>22</v>
      </c>
      <c r="D84" s="7" t="s">
        <v>170</v>
      </c>
      <c r="E84" s="9" t="s">
        <v>183</v>
      </c>
      <c r="F84" s="9" t="s">
        <v>184</v>
      </c>
      <c r="G84" s="9">
        <v>6.662109375</v>
      </c>
      <c r="H84" s="6"/>
      <c r="I84" s="20"/>
      <c r="J84" s="12"/>
    </row>
    <row r="85" spans="1:10" x14ac:dyDescent="0.25">
      <c r="A85" s="6">
        <v>5</v>
      </c>
      <c r="B85" s="6" t="s">
        <v>7</v>
      </c>
      <c r="C85" s="6" t="s">
        <v>27</v>
      </c>
      <c r="D85" s="7" t="s">
        <v>170</v>
      </c>
      <c r="E85" s="9" t="s">
        <v>185</v>
      </c>
      <c r="F85" s="9" t="s">
        <v>186</v>
      </c>
      <c r="G85" s="9">
        <v>10.323242188</v>
      </c>
      <c r="H85" s="6"/>
      <c r="I85" s="20"/>
      <c r="J85" s="12"/>
    </row>
    <row r="86" spans="1:10" x14ac:dyDescent="0.25">
      <c r="A86" s="6">
        <v>5</v>
      </c>
      <c r="B86" s="6" t="s">
        <v>7</v>
      </c>
      <c r="C86" s="6" t="s">
        <v>22</v>
      </c>
      <c r="D86" s="7" t="s">
        <v>170</v>
      </c>
      <c r="E86" s="9" t="s">
        <v>187</v>
      </c>
      <c r="F86" s="9" t="s">
        <v>188</v>
      </c>
      <c r="G86" s="9">
        <v>10.150390625</v>
      </c>
      <c r="H86" s="6"/>
      <c r="I86" s="20"/>
      <c r="J86" s="12"/>
    </row>
    <row r="87" spans="1:10" x14ac:dyDescent="0.25">
      <c r="A87" s="6">
        <v>5</v>
      </c>
      <c r="B87" s="6" t="s">
        <v>7</v>
      </c>
      <c r="C87" s="6" t="s">
        <v>8</v>
      </c>
      <c r="D87" s="7" t="s">
        <v>170</v>
      </c>
      <c r="E87" s="9" t="s">
        <v>189</v>
      </c>
      <c r="F87" s="9" t="s">
        <v>190</v>
      </c>
      <c r="G87" s="9">
        <v>4.8125</v>
      </c>
      <c r="H87" s="6"/>
      <c r="I87" s="20"/>
      <c r="J87" s="12"/>
    </row>
    <row r="88" spans="1:10" x14ac:dyDescent="0.25">
      <c r="A88" s="6">
        <v>5</v>
      </c>
      <c r="B88" s="6" t="s">
        <v>7</v>
      </c>
      <c r="C88" s="6" t="s">
        <v>8</v>
      </c>
      <c r="D88" s="7" t="s">
        <v>170</v>
      </c>
      <c r="E88" s="9" t="s">
        <v>191</v>
      </c>
      <c r="F88" s="9" t="s">
        <v>192</v>
      </c>
      <c r="G88" s="9">
        <v>10.453125</v>
      </c>
      <c r="H88" s="6"/>
      <c r="I88" s="20"/>
      <c r="J88" s="12"/>
    </row>
    <row r="89" spans="1:10" x14ac:dyDescent="0.25">
      <c r="A89" s="6">
        <v>5</v>
      </c>
      <c r="B89" s="6" t="s">
        <v>7</v>
      </c>
      <c r="C89" s="6" t="s">
        <v>8</v>
      </c>
      <c r="D89" s="7" t="s">
        <v>170</v>
      </c>
      <c r="E89" s="9" t="s">
        <v>193</v>
      </c>
      <c r="F89" s="9" t="s">
        <v>194</v>
      </c>
      <c r="G89" s="9">
        <v>8.267578125</v>
      </c>
      <c r="H89" s="6"/>
      <c r="I89" s="20"/>
      <c r="J89" s="12"/>
    </row>
    <row r="90" spans="1:10" x14ac:dyDescent="0.25">
      <c r="A90" s="6">
        <v>5</v>
      </c>
      <c r="B90" s="6" t="s">
        <v>7</v>
      </c>
      <c r="C90" s="6" t="s">
        <v>14</v>
      </c>
      <c r="D90" s="7" t="s">
        <v>170</v>
      </c>
      <c r="E90" s="9" t="s">
        <v>195</v>
      </c>
      <c r="F90" s="9" t="s">
        <v>196</v>
      </c>
      <c r="G90" s="9">
        <v>10.256835938</v>
      </c>
      <c r="H90" s="6"/>
      <c r="I90" s="20"/>
      <c r="J90" s="12"/>
    </row>
    <row r="91" spans="1:10" x14ac:dyDescent="0.25">
      <c r="A91" s="6">
        <v>5</v>
      </c>
      <c r="B91" s="6" t="s">
        <v>7</v>
      </c>
      <c r="C91" s="6" t="s">
        <v>17</v>
      </c>
      <c r="D91" s="7" t="s">
        <v>170</v>
      </c>
      <c r="E91" s="9" t="s">
        <v>197</v>
      </c>
      <c r="F91" s="9" t="s">
        <v>198</v>
      </c>
      <c r="G91" s="9">
        <v>10.44921875</v>
      </c>
      <c r="H91" s="6"/>
      <c r="I91" s="20"/>
      <c r="J91" s="12"/>
    </row>
    <row r="92" spans="1:10" x14ac:dyDescent="0.25">
      <c r="A92" s="6">
        <v>5</v>
      </c>
      <c r="B92" s="6" t="s">
        <v>7</v>
      </c>
      <c r="C92" s="6" t="s">
        <v>22</v>
      </c>
      <c r="D92" s="7" t="s">
        <v>170</v>
      </c>
      <c r="E92" s="9" t="s">
        <v>199</v>
      </c>
      <c r="F92" s="9" t="s">
        <v>200</v>
      </c>
      <c r="G92" s="9">
        <v>10.430664062</v>
      </c>
      <c r="H92" s="6"/>
      <c r="I92" s="20"/>
      <c r="J92" s="12"/>
    </row>
    <row r="93" spans="1:10" x14ac:dyDescent="0.25">
      <c r="A93" s="6">
        <v>5</v>
      </c>
      <c r="B93" s="6" t="s">
        <v>7</v>
      </c>
      <c r="C93" s="6" t="s">
        <v>27</v>
      </c>
      <c r="D93" s="7" t="s">
        <v>170</v>
      </c>
      <c r="E93" s="9" t="s">
        <v>201</v>
      </c>
      <c r="F93" s="9" t="s">
        <v>202</v>
      </c>
      <c r="G93" s="9">
        <v>10.403320312</v>
      </c>
      <c r="H93" s="6"/>
      <c r="I93" s="20"/>
      <c r="J93" s="12"/>
    </row>
    <row r="94" spans="1:10" x14ac:dyDescent="0.25">
      <c r="A94" s="6">
        <v>5</v>
      </c>
      <c r="B94" s="6" t="s">
        <v>7</v>
      </c>
      <c r="C94" s="6" t="s">
        <v>22</v>
      </c>
      <c r="D94" s="7" t="s">
        <v>170</v>
      </c>
      <c r="E94" s="9" t="s">
        <v>203</v>
      </c>
      <c r="F94" s="9" t="s">
        <v>204</v>
      </c>
      <c r="G94" s="9">
        <v>4.60546875</v>
      </c>
      <c r="H94" s="6"/>
      <c r="I94" s="20"/>
      <c r="J94" s="12"/>
    </row>
    <row r="95" spans="1:10" x14ac:dyDescent="0.25">
      <c r="A95" s="6">
        <v>5</v>
      </c>
      <c r="B95" s="6" t="s">
        <v>7</v>
      </c>
      <c r="C95" s="6" t="s">
        <v>27</v>
      </c>
      <c r="D95" s="7" t="s">
        <v>170</v>
      </c>
      <c r="E95" s="9" t="s">
        <v>205</v>
      </c>
      <c r="F95" s="9" t="s">
        <v>206</v>
      </c>
      <c r="G95" s="9">
        <v>1.549804688</v>
      </c>
      <c r="H95" s="6"/>
      <c r="I95" s="20"/>
      <c r="J95" s="12"/>
    </row>
    <row r="96" spans="1:10" x14ac:dyDescent="0.25">
      <c r="A96" s="6">
        <v>5</v>
      </c>
      <c r="B96" s="6" t="s">
        <v>7</v>
      </c>
      <c r="C96" s="6" t="s">
        <v>8</v>
      </c>
      <c r="D96" s="7" t="s">
        <v>170</v>
      </c>
      <c r="E96" s="9" t="s">
        <v>207</v>
      </c>
      <c r="F96" s="9" t="s">
        <v>208</v>
      </c>
      <c r="G96" s="9">
        <v>8.361328125</v>
      </c>
      <c r="H96" s="6"/>
      <c r="I96" s="20"/>
      <c r="J96" s="12"/>
    </row>
    <row r="97" spans="1:10" x14ac:dyDescent="0.25">
      <c r="A97" s="6">
        <v>6</v>
      </c>
      <c r="B97" s="6" t="s">
        <v>7</v>
      </c>
      <c r="C97" s="6" t="s">
        <v>8</v>
      </c>
      <c r="D97" s="21" t="s">
        <v>209</v>
      </c>
      <c r="E97" s="9" t="s">
        <v>210</v>
      </c>
      <c r="F97" s="22" t="s">
        <v>211</v>
      </c>
      <c r="G97" s="6">
        <v>5.637695312</v>
      </c>
      <c r="H97" s="14">
        <v>2.25</v>
      </c>
      <c r="I97" s="14">
        <v>0.91300000000000003</v>
      </c>
      <c r="J97" s="12" t="s">
        <v>901</v>
      </c>
    </row>
    <row r="98" spans="1:10" x14ac:dyDescent="0.25">
      <c r="A98" s="6">
        <v>6</v>
      </c>
      <c r="B98" s="6" t="s">
        <v>7</v>
      </c>
      <c r="C98" s="6" t="s">
        <v>8</v>
      </c>
      <c r="D98" s="7" t="s">
        <v>209</v>
      </c>
      <c r="E98" s="9" t="s">
        <v>212</v>
      </c>
      <c r="F98" s="9" t="s">
        <v>213</v>
      </c>
      <c r="G98" s="6">
        <v>10.133789062</v>
      </c>
      <c r="H98" s="6"/>
      <c r="I98" s="20"/>
      <c r="J98" s="12"/>
    </row>
    <row r="99" spans="1:10" x14ac:dyDescent="0.25">
      <c r="A99" s="6">
        <v>6</v>
      </c>
      <c r="B99" s="6" t="s">
        <v>7</v>
      </c>
      <c r="C99" s="6" t="s">
        <v>14</v>
      </c>
      <c r="D99" s="7" t="s">
        <v>209</v>
      </c>
      <c r="E99" s="9" t="s">
        <v>214</v>
      </c>
      <c r="F99" s="9" t="s">
        <v>215</v>
      </c>
      <c r="G99" s="6">
        <v>9.840820312</v>
      </c>
      <c r="H99" s="6"/>
      <c r="I99" s="20"/>
      <c r="J99" s="12"/>
    </row>
    <row r="100" spans="1:10" x14ac:dyDescent="0.25">
      <c r="A100" s="6">
        <v>6</v>
      </c>
      <c r="B100" s="6" t="s">
        <v>7</v>
      </c>
      <c r="C100" s="6" t="s">
        <v>17</v>
      </c>
      <c r="D100" s="7" t="s">
        <v>209</v>
      </c>
      <c r="E100" s="9" t="s">
        <v>216</v>
      </c>
      <c r="F100" s="9" t="s">
        <v>217</v>
      </c>
      <c r="G100" s="6">
        <v>4.912109375</v>
      </c>
      <c r="H100" s="6"/>
      <c r="I100" s="20"/>
      <c r="J100" s="12"/>
    </row>
    <row r="101" spans="1:10" x14ac:dyDescent="0.25">
      <c r="A101" s="6">
        <v>6</v>
      </c>
      <c r="B101" s="6" t="s">
        <v>7</v>
      </c>
      <c r="C101" s="6" t="s">
        <v>14</v>
      </c>
      <c r="D101" s="7" t="s">
        <v>209</v>
      </c>
      <c r="E101" s="9" t="s">
        <v>218</v>
      </c>
      <c r="F101" s="9" t="s">
        <v>219</v>
      </c>
      <c r="G101" s="6">
        <v>4.724609375</v>
      </c>
      <c r="H101" s="6"/>
      <c r="I101" s="20"/>
      <c r="J101" s="12"/>
    </row>
    <row r="102" spans="1:10" x14ac:dyDescent="0.25">
      <c r="A102" s="6">
        <v>6</v>
      </c>
      <c r="B102" s="6" t="s">
        <v>7</v>
      </c>
      <c r="C102" s="6" t="s">
        <v>22</v>
      </c>
      <c r="D102" s="7" t="s">
        <v>209</v>
      </c>
      <c r="E102" s="9" t="s">
        <v>220</v>
      </c>
      <c r="F102" s="9" t="s">
        <v>221</v>
      </c>
      <c r="G102" s="6">
        <v>3.173828125</v>
      </c>
      <c r="H102" s="6"/>
      <c r="I102" s="20"/>
      <c r="J102" s="12"/>
    </row>
    <row r="103" spans="1:10" x14ac:dyDescent="0.25">
      <c r="A103" s="6">
        <v>6</v>
      </c>
      <c r="B103" s="6" t="s">
        <v>7</v>
      </c>
      <c r="C103" s="6" t="s">
        <v>17</v>
      </c>
      <c r="D103" s="7" t="s">
        <v>209</v>
      </c>
      <c r="E103" s="9" t="s">
        <v>222</v>
      </c>
      <c r="F103" s="9" t="s">
        <v>223</v>
      </c>
      <c r="G103" s="6">
        <v>10.241210938</v>
      </c>
      <c r="H103" s="6"/>
      <c r="I103" s="20"/>
      <c r="J103" s="12"/>
    </row>
    <row r="104" spans="1:10" x14ac:dyDescent="0.25">
      <c r="A104" s="6">
        <v>6</v>
      </c>
      <c r="B104" s="6" t="s">
        <v>7</v>
      </c>
      <c r="C104" s="6" t="s">
        <v>27</v>
      </c>
      <c r="D104" s="7" t="s">
        <v>209</v>
      </c>
      <c r="E104" s="9" t="s">
        <v>224</v>
      </c>
      <c r="F104" s="9" t="s">
        <v>225</v>
      </c>
      <c r="G104" s="6">
        <v>10.197265625</v>
      </c>
      <c r="H104" s="6"/>
      <c r="I104" s="20"/>
      <c r="J104" s="12"/>
    </row>
    <row r="105" spans="1:10" x14ac:dyDescent="0.25">
      <c r="A105" s="6">
        <v>6</v>
      </c>
      <c r="B105" s="6" t="s">
        <v>7</v>
      </c>
      <c r="C105" s="6" t="s">
        <v>22</v>
      </c>
      <c r="D105" s="7" t="s">
        <v>209</v>
      </c>
      <c r="E105" s="9" t="s">
        <v>226</v>
      </c>
      <c r="F105" s="9" t="s">
        <v>227</v>
      </c>
      <c r="G105" s="6">
        <v>10.29296875</v>
      </c>
      <c r="H105" s="6"/>
      <c r="I105" s="20"/>
      <c r="J105" s="12"/>
    </row>
    <row r="106" spans="1:10" x14ac:dyDescent="0.25">
      <c r="A106" s="6">
        <v>6</v>
      </c>
      <c r="B106" s="6" t="s">
        <v>7</v>
      </c>
      <c r="C106" s="6" t="s">
        <v>8</v>
      </c>
      <c r="D106" s="7" t="s">
        <v>209</v>
      </c>
      <c r="E106" s="9" t="s">
        <v>228</v>
      </c>
      <c r="F106" s="9" t="s">
        <v>229</v>
      </c>
      <c r="G106" s="6">
        <v>2.123046875</v>
      </c>
      <c r="H106" s="6"/>
      <c r="I106" s="20"/>
      <c r="J106" s="12"/>
    </row>
    <row r="107" spans="1:10" x14ac:dyDescent="0.25">
      <c r="A107" s="6">
        <v>6</v>
      </c>
      <c r="B107" s="6" t="s">
        <v>7</v>
      </c>
      <c r="C107" s="6" t="s">
        <v>8</v>
      </c>
      <c r="D107" s="7" t="s">
        <v>209</v>
      </c>
      <c r="E107" s="9" t="s">
        <v>230</v>
      </c>
      <c r="F107" s="9" t="s">
        <v>231</v>
      </c>
      <c r="G107" s="6">
        <v>10.260742188</v>
      </c>
      <c r="H107" s="6"/>
      <c r="I107" s="20"/>
      <c r="J107" s="12"/>
    </row>
    <row r="108" spans="1:10" x14ac:dyDescent="0.25">
      <c r="A108" s="6">
        <v>6</v>
      </c>
      <c r="B108" s="6" t="s">
        <v>7</v>
      </c>
      <c r="C108" s="6" t="s">
        <v>8</v>
      </c>
      <c r="D108" s="7" t="s">
        <v>209</v>
      </c>
      <c r="E108" s="9" t="s">
        <v>232</v>
      </c>
      <c r="F108" s="9" t="s">
        <v>233</v>
      </c>
      <c r="G108" s="6">
        <v>8.66796875</v>
      </c>
      <c r="H108" s="6"/>
      <c r="I108" s="20"/>
      <c r="J108" s="12"/>
    </row>
    <row r="109" spans="1:10" x14ac:dyDescent="0.25">
      <c r="A109" s="6">
        <v>6</v>
      </c>
      <c r="B109" s="6" t="s">
        <v>7</v>
      </c>
      <c r="C109" s="6" t="s">
        <v>14</v>
      </c>
      <c r="D109" s="7" t="s">
        <v>209</v>
      </c>
      <c r="E109" s="9" t="s">
        <v>234</v>
      </c>
      <c r="F109" s="9" t="s">
        <v>235</v>
      </c>
      <c r="G109" s="6">
        <v>9.845703125</v>
      </c>
      <c r="H109" s="6"/>
      <c r="I109" s="20"/>
      <c r="J109" s="12"/>
    </row>
    <row r="110" spans="1:10" x14ac:dyDescent="0.25">
      <c r="A110" s="6">
        <v>6</v>
      </c>
      <c r="B110" s="6" t="s">
        <v>7</v>
      </c>
      <c r="C110" s="6" t="s">
        <v>14</v>
      </c>
      <c r="D110" s="7" t="s">
        <v>209</v>
      </c>
      <c r="E110" s="9" t="s">
        <v>236</v>
      </c>
      <c r="F110" s="9" t="s">
        <v>237</v>
      </c>
      <c r="G110" s="6">
        <v>4.459960938</v>
      </c>
      <c r="H110" s="6"/>
      <c r="I110" s="20"/>
      <c r="J110" s="12"/>
    </row>
    <row r="111" spans="1:10" x14ac:dyDescent="0.25">
      <c r="A111" s="6">
        <v>6</v>
      </c>
      <c r="B111" s="6" t="s">
        <v>7</v>
      </c>
      <c r="C111" s="6" t="s">
        <v>17</v>
      </c>
      <c r="D111" s="7" t="s">
        <v>209</v>
      </c>
      <c r="E111" s="9" t="s">
        <v>238</v>
      </c>
      <c r="F111" s="9" t="s">
        <v>239</v>
      </c>
      <c r="G111" s="6">
        <v>10.358398438</v>
      </c>
      <c r="H111" s="6"/>
      <c r="I111" s="20"/>
      <c r="J111" s="12"/>
    </row>
    <row r="112" spans="1:10" x14ac:dyDescent="0.25">
      <c r="A112" s="6">
        <v>6</v>
      </c>
      <c r="B112" s="6" t="s">
        <v>7</v>
      </c>
      <c r="C112" s="6" t="s">
        <v>17</v>
      </c>
      <c r="D112" s="7" t="s">
        <v>209</v>
      </c>
      <c r="E112" s="9" t="s">
        <v>240</v>
      </c>
      <c r="F112" s="9" t="s">
        <v>241</v>
      </c>
      <c r="G112" s="6">
        <v>4.522460938</v>
      </c>
      <c r="H112" s="6"/>
      <c r="I112" s="20"/>
      <c r="J112" s="12"/>
    </row>
    <row r="113" spans="1:10" x14ac:dyDescent="0.25">
      <c r="A113" s="6">
        <v>6</v>
      </c>
      <c r="B113" s="6" t="s">
        <v>7</v>
      </c>
      <c r="C113" s="6" t="s">
        <v>22</v>
      </c>
      <c r="D113" s="7" t="s">
        <v>209</v>
      </c>
      <c r="E113" s="9" t="s">
        <v>242</v>
      </c>
      <c r="F113" s="9" t="s">
        <v>243</v>
      </c>
      <c r="G113" s="6">
        <v>10.194335938</v>
      </c>
      <c r="H113" s="6"/>
      <c r="I113" s="20"/>
      <c r="J113" s="12"/>
    </row>
    <row r="114" spans="1:10" x14ac:dyDescent="0.25">
      <c r="A114" s="6">
        <v>6</v>
      </c>
      <c r="B114" s="6" t="s">
        <v>7</v>
      </c>
      <c r="C114" s="6" t="s">
        <v>27</v>
      </c>
      <c r="D114" s="7" t="s">
        <v>209</v>
      </c>
      <c r="E114" s="9" t="s">
        <v>244</v>
      </c>
      <c r="F114" s="9" t="s">
        <v>245</v>
      </c>
      <c r="G114" s="6">
        <v>10.103515625</v>
      </c>
      <c r="H114" s="6"/>
      <c r="I114" s="20"/>
      <c r="J114" s="12"/>
    </row>
    <row r="115" spans="1:10" x14ac:dyDescent="0.25">
      <c r="A115" s="6">
        <v>6</v>
      </c>
      <c r="B115" s="6" t="s">
        <v>7</v>
      </c>
      <c r="C115" s="6" t="s">
        <v>22</v>
      </c>
      <c r="D115" s="7" t="s">
        <v>209</v>
      </c>
      <c r="E115" s="9" t="s">
        <v>246</v>
      </c>
      <c r="F115" s="9" t="s">
        <v>247</v>
      </c>
      <c r="G115" s="6">
        <v>6.390625</v>
      </c>
      <c r="H115" s="6"/>
      <c r="I115" s="20"/>
      <c r="J115" s="12"/>
    </row>
    <row r="116" spans="1:10" x14ac:dyDescent="0.25">
      <c r="A116" s="6">
        <v>6</v>
      </c>
      <c r="B116" s="6" t="s">
        <v>7</v>
      </c>
      <c r="C116" s="6" t="s">
        <v>27</v>
      </c>
      <c r="D116" s="7" t="s">
        <v>209</v>
      </c>
      <c r="E116" s="9" t="s">
        <v>248</v>
      </c>
      <c r="F116" s="9" t="s">
        <v>249</v>
      </c>
      <c r="G116" s="6">
        <v>5.364257812</v>
      </c>
      <c r="H116" s="6"/>
      <c r="I116" s="20"/>
      <c r="J116" s="12"/>
    </row>
    <row r="117" spans="1:10" x14ac:dyDescent="0.25">
      <c r="A117" s="6">
        <v>6</v>
      </c>
      <c r="B117" s="6" t="s">
        <v>7</v>
      </c>
      <c r="C117" s="6" t="s">
        <v>8</v>
      </c>
      <c r="D117" s="7" t="s">
        <v>209</v>
      </c>
      <c r="E117" s="9" t="s">
        <v>250</v>
      </c>
      <c r="F117" s="9" t="s">
        <v>251</v>
      </c>
      <c r="G117" s="6">
        <v>6.80078125</v>
      </c>
      <c r="H117" s="6"/>
      <c r="I117" s="20"/>
      <c r="J117" s="12"/>
    </row>
    <row r="118" spans="1:10" x14ac:dyDescent="0.25">
      <c r="A118" s="6">
        <v>7</v>
      </c>
      <c r="B118" s="6" t="s">
        <v>7</v>
      </c>
      <c r="C118" s="6" t="s">
        <v>8</v>
      </c>
      <c r="D118" s="21" t="s">
        <v>252</v>
      </c>
      <c r="E118" s="9" t="s">
        <v>253</v>
      </c>
      <c r="F118" s="22" t="s">
        <v>254</v>
      </c>
      <c r="G118" s="6">
        <v>6.249023438</v>
      </c>
      <c r="H118" s="14">
        <v>1.0833333333333333</v>
      </c>
      <c r="I118" s="14">
        <v>0.77270000000000005</v>
      </c>
      <c r="J118" s="18" t="s">
        <v>901</v>
      </c>
    </row>
    <row r="119" spans="1:10" x14ac:dyDescent="0.25">
      <c r="A119" s="6">
        <v>7</v>
      </c>
      <c r="B119" s="6" t="s">
        <v>7</v>
      </c>
      <c r="C119" s="6" t="s">
        <v>8</v>
      </c>
      <c r="D119" s="7" t="s">
        <v>252</v>
      </c>
      <c r="E119" s="9" t="s">
        <v>255</v>
      </c>
      <c r="F119" s="9" t="s">
        <v>256</v>
      </c>
      <c r="G119" s="6">
        <v>10.323242188</v>
      </c>
      <c r="H119" s="6"/>
      <c r="I119" s="20"/>
      <c r="J119" s="18"/>
    </row>
    <row r="120" spans="1:10" x14ac:dyDescent="0.25">
      <c r="A120" s="6">
        <v>7</v>
      </c>
      <c r="B120" s="6" t="s">
        <v>7</v>
      </c>
      <c r="C120" s="6" t="s">
        <v>8</v>
      </c>
      <c r="D120" s="7" t="s">
        <v>252</v>
      </c>
      <c r="E120" s="9" t="s">
        <v>257</v>
      </c>
      <c r="F120" s="9" t="s">
        <v>258</v>
      </c>
      <c r="G120" s="6">
        <v>4.5625</v>
      </c>
      <c r="H120" s="6"/>
      <c r="I120" s="20"/>
      <c r="J120" s="18"/>
    </row>
    <row r="121" spans="1:10" x14ac:dyDescent="0.25">
      <c r="A121" s="6">
        <v>7</v>
      </c>
      <c r="B121" s="6" t="s">
        <v>7</v>
      </c>
      <c r="C121" s="6" t="s">
        <v>14</v>
      </c>
      <c r="D121" s="7" t="s">
        <v>252</v>
      </c>
      <c r="E121" s="9" t="s">
        <v>259</v>
      </c>
      <c r="F121" s="9" t="s">
        <v>260</v>
      </c>
      <c r="G121" s="6">
        <v>9.021484375</v>
      </c>
      <c r="H121" s="6"/>
      <c r="I121" s="20"/>
      <c r="J121" s="18"/>
    </row>
    <row r="122" spans="1:10" x14ac:dyDescent="0.25">
      <c r="A122" s="6">
        <v>7</v>
      </c>
      <c r="B122" s="6" t="s">
        <v>7</v>
      </c>
      <c r="C122" s="6" t="s">
        <v>14</v>
      </c>
      <c r="D122" s="7" t="s">
        <v>252</v>
      </c>
      <c r="E122" s="9" t="s">
        <v>261</v>
      </c>
      <c r="F122" s="9" t="s">
        <v>262</v>
      </c>
      <c r="G122" s="6">
        <v>7.325195312</v>
      </c>
      <c r="H122" s="6"/>
      <c r="I122" s="20"/>
      <c r="J122" s="18"/>
    </row>
    <row r="123" spans="1:10" x14ac:dyDescent="0.25">
      <c r="A123" s="6">
        <v>7</v>
      </c>
      <c r="B123" s="6" t="s">
        <v>7</v>
      </c>
      <c r="C123" s="6" t="s">
        <v>17</v>
      </c>
      <c r="D123" s="7" t="s">
        <v>252</v>
      </c>
      <c r="E123" s="9" t="s">
        <v>263</v>
      </c>
      <c r="F123" s="9" t="s">
        <v>264</v>
      </c>
      <c r="G123" s="6">
        <v>10.31640625</v>
      </c>
      <c r="H123" s="6"/>
      <c r="I123" s="20"/>
      <c r="J123" s="18"/>
    </row>
    <row r="124" spans="1:10" x14ac:dyDescent="0.25">
      <c r="A124" s="6">
        <v>7</v>
      </c>
      <c r="B124" s="6" t="s">
        <v>7</v>
      </c>
      <c r="C124" s="6" t="s">
        <v>27</v>
      </c>
      <c r="D124" s="7" t="s">
        <v>252</v>
      </c>
      <c r="E124" s="9" t="s">
        <v>265</v>
      </c>
      <c r="F124" s="9" t="s">
        <v>266</v>
      </c>
      <c r="G124" s="6">
        <v>9.87890625</v>
      </c>
      <c r="H124" s="6"/>
      <c r="I124" s="20"/>
      <c r="J124" s="18"/>
    </row>
    <row r="125" spans="1:10" x14ac:dyDescent="0.25">
      <c r="A125" s="6">
        <v>7</v>
      </c>
      <c r="B125" s="6" t="s">
        <v>7</v>
      </c>
      <c r="C125" s="6" t="s">
        <v>22</v>
      </c>
      <c r="D125" s="7" t="s">
        <v>252</v>
      </c>
      <c r="E125" s="9" t="s">
        <v>267</v>
      </c>
      <c r="F125" s="9" t="s">
        <v>268</v>
      </c>
      <c r="G125" s="6">
        <v>10.233398438</v>
      </c>
      <c r="H125" s="6"/>
      <c r="I125" s="20"/>
      <c r="J125" s="18"/>
    </row>
    <row r="126" spans="1:10" x14ac:dyDescent="0.25">
      <c r="A126" s="6">
        <v>7</v>
      </c>
      <c r="B126" s="6" t="s">
        <v>7</v>
      </c>
      <c r="C126" s="6" t="s">
        <v>27</v>
      </c>
      <c r="D126" s="7" t="s">
        <v>252</v>
      </c>
      <c r="E126" s="9" t="s">
        <v>269</v>
      </c>
      <c r="F126" s="9" t="s">
        <v>270</v>
      </c>
      <c r="G126" s="6">
        <v>5.4453125</v>
      </c>
      <c r="H126" s="6"/>
      <c r="I126" s="20"/>
      <c r="J126" s="18"/>
    </row>
    <row r="127" spans="1:10" x14ac:dyDescent="0.25">
      <c r="A127" s="6">
        <v>7</v>
      </c>
      <c r="B127" s="6" t="s">
        <v>7</v>
      </c>
      <c r="C127" s="6" t="s">
        <v>22</v>
      </c>
      <c r="D127" s="7" t="s">
        <v>252</v>
      </c>
      <c r="E127" s="9" t="s">
        <v>271</v>
      </c>
      <c r="F127" s="9" t="s">
        <v>272</v>
      </c>
      <c r="G127" s="6">
        <v>4.111328125</v>
      </c>
      <c r="H127" s="6"/>
      <c r="I127" s="20"/>
      <c r="J127" s="18"/>
    </row>
    <row r="128" spans="1:10" x14ac:dyDescent="0.25">
      <c r="A128" s="6">
        <v>7</v>
      </c>
      <c r="B128" s="6" t="s">
        <v>7</v>
      </c>
      <c r="C128" s="6" t="s">
        <v>8</v>
      </c>
      <c r="D128" s="7" t="s">
        <v>252</v>
      </c>
      <c r="E128" s="9" t="s">
        <v>273</v>
      </c>
      <c r="F128" s="9" t="s">
        <v>274</v>
      </c>
      <c r="G128" s="6">
        <v>9.935546875</v>
      </c>
      <c r="H128" s="6"/>
      <c r="I128" s="20"/>
      <c r="J128" s="18"/>
    </row>
    <row r="129" spans="1:10" x14ac:dyDescent="0.25">
      <c r="A129" s="6">
        <v>7</v>
      </c>
      <c r="B129" s="6" t="s">
        <v>7</v>
      </c>
      <c r="C129" s="6" t="s">
        <v>8</v>
      </c>
      <c r="D129" s="7" t="s">
        <v>252</v>
      </c>
      <c r="E129" s="9" t="s">
        <v>275</v>
      </c>
      <c r="F129" s="9" t="s">
        <v>276</v>
      </c>
      <c r="G129" s="6">
        <v>9.34765625</v>
      </c>
      <c r="H129" s="6"/>
      <c r="I129" s="20"/>
      <c r="J129" s="18"/>
    </row>
    <row r="130" spans="1:10" x14ac:dyDescent="0.25">
      <c r="A130" s="6">
        <v>7</v>
      </c>
      <c r="B130" s="6" t="s">
        <v>7</v>
      </c>
      <c r="C130" s="6" t="s">
        <v>14</v>
      </c>
      <c r="D130" s="7" t="s">
        <v>252</v>
      </c>
      <c r="E130" s="9" t="s">
        <v>277</v>
      </c>
      <c r="F130" s="9" t="s">
        <v>278</v>
      </c>
      <c r="G130" s="6">
        <v>9.041015625</v>
      </c>
      <c r="H130" s="6"/>
      <c r="I130" s="20"/>
      <c r="J130" s="18"/>
    </row>
    <row r="131" spans="1:10" x14ac:dyDescent="0.25">
      <c r="A131" s="6">
        <v>7</v>
      </c>
      <c r="B131" s="6" t="s">
        <v>7</v>
      </c>
      <c r="C131" s="6" t="s">
        <v>14</v>
      </c>
      <c r="D131" s="7" t="s">
        <v>252</v>
      </c>
      <c r="E131" s="9" t="s">
        <v>279</v>
      </c>
      <c r="F131" s="9" t="s">
        <v>280</v>
      </c>
      <c r="G131" s="6">
        <v>7.15625</v>
      </c>
      <c r="H131" s="6"/>
      <c r="I131" s="20"/>
      <c r="J131" s="18"/>
    </row>
    <row r="132" spans="1:10" x14ac:dyDescent="0.25">
      <c r="A132" s="6">
        <v>7</v>
      </c>
      <c r="B132" s="6" t="s">
        <v>7</v>
      </c>
      <c r="C132" s="6" t="s">
        <v>17</v>
      </c>
      <c r="D132" s="7" t="s">
        <v>252</v>
      </c>
      <c r="E132" s="9" t="s">
        <v>281</v>
      </c>
      <c r="F132" s="9" t="s">
        <v>282</v>
      </c>
      <c r="G132" s="6">
        <v>10.077148438</v>
      </c>
      <c r="H132" s="6"/>
      <c r="I132" s="20"/>
      <c r="J132" s="18"/>
    </row>
    <row r="133" spans="1:10" x14ac:dyDescent="0.25">
      <c r="A133" s="6">
        <v>7</v>
      </c>
      <c r="B133" s="6" t="s">
        <v>7</v>
      </c>
      <c r="C133" s="6" t="s">
        <v>17</v>
      </c>
      <c r="D133" s="7" t="s">
        <v>252</v>
      </c>
      <c r="E133" s="9" t="s">
        <v>283</v>
      </c>
      <c r="F133" s="9" t="s">
        <v>284</v>
      </c>
      <c r="G133" s="6">
        <v>6.8671875</v>
      </c>
      <c r="H133" s="6"/>
      <c r="I133" s="20"/>
      <c r="J133" s="18"/>
    </row>
    <row r="134" spans="1:10" x14ac:dyDescent="0.25">
      <c r="A134" s="6">
        <v>7</v>
      </c>
      <c r="B134" s="6" t="s">
        <v>7</v>
      </c>
      <c r="C134" s="6" t="s">
        <v>22</v>
      </c>
      <c r="D134" s="7" t="s">
        <v>252</v>
      </c>
      <c r="E134" s="9" t="s">
        <v>285</v>
      </c>
      <c r="F134" s="9" t="s">
        <v>286</v>
      </c>
      <c r="G134" s="6">
        <v>9.72265625</v>
      </c>
      <c r="H134" s="6"/>
      <c r="I134" s="20"/>
      <c r="J134" s="18"/>
    </row>
    <row r="135" spans="1:10" x14ac:dyDescent="0.25">
      <c r="A135" s="6">
        <v>7</v>
      </c>
      <c r="B135" s="6" t="s">
        <v>7</v>
      </c>
      <c r="C135" s="6" t="s">
        <v>27</v>
      </c>
      <c r="D135" s="7" t="s">
        <v>252</v>
      </c>
      <c r="E135" s="9" t="s">
        <v>287</v>
      </c>
      <c r="F135" s="9" t="s">
        <v>288</v>
      </c>
      <c r="G135" s="6">
        <v>9.499023438</v>
      </c>
      <c r="H135" s="6"/>
      <c r="I135" s="20"/>
      <c r="J135" s="18"/>
    </row>
    <row r="136" spans="1:10" x14ac:dyDescent="0.25">
      <c r="A136" s="6">
        <v>7</v>
      </c>
      <c r="B136" s="6" t="s">
        <v>7</v>
      </c>
      <c r="C136" s="6" t="s">
        <v>22</v>
      </c>
      <c r="D136" s="7" t="s">
        <v>252</v>
      </c>
      <c r="E136" s="9" t="s">
        <v>289</v>
      </c>
      <c r="F136" s="9" t="s">
        <v>290</v>
      </c>
      <c r="G136" s="6">
        <v>7.981445312</v>
      </c>
      <c r="H136" s="6"/>
      <c r="I136" s="20"/>
      <c r="J136" s="18"/>
    </row>
    <row r="137" spans="1:10" x14ac:dyDescent="0.25">
      <c r="A137" s="6">
        <v>7</v>
      </c>
      <c r="B137" s="6" t="s">
        <v>7</v>
      </c>
      <c r="C137" s="6" t="s">
        <v>27</v>
      </c>
      <c r="D137" s="7" t="s">
        <v>252</v>
      </c>
      <c r="E137" s="9" t="s">
        <v>291</v>
      </c>
      <c r="F137" s="9" t="s">
        <v>292</v>
      </c>
      <c r="G137" s="6">
        <v>7.4921875</v>
      </c>
      <c r="H137" s="6"/>
      <c r="I137" s="20"/>
      <c r="J137" s="18"/>
    </row>
    <row r="138" spans="1:10" x14ac:dyDescent="0.25">
      <c r="A138" s="6">
        <v>7</v>
      </c>
      <c r="B138" s="6" t="s">
        <v>7</v>
      </c>
      <c r="C138" s="6" t="s">
        <v>8</v>
      </c>
      <c r="D138" s="7" t="s">
        <v>252</v>
      </c>
      <c r="E138" s="9" t="s">
        <v>293</v>
      </c>
      <c r="F138" s="9" t="s">
        <v>294</v>
      </c>
      <c r="G138" s="6">
        <v>5.609375</v>
      </c>
      <c r="H138" s="6"/>
      <c r="I138" s="20"/>
      <c r="J138" s="18"/>
    </row>
    <row r="139" spans="1:10" x14ac:dyDescent="0.25">
      <c r="A139" s="6">
        <v>8</v>
      </c>
      <c r="B139" s="6" t="s">
        <v>7</v>
      </c>
      <c r="C139" s="6" t="s">
        <v>8</v>
      </c>
      <c r="D139" s="21" t="s">
        <v>295</v>
      </c>
      <c r="E139" s="9" t="s">
        <v>296</v>
      </c>
      <c r="F139" s="22" t="s">
        <v>297</v>
      </c>
      <c r="G139" s="6">
        <v>2.794921875</v>
      </c>
      <c r="H139" s="14">
        <v>0.28000000000000003</v>
      </c>
      <c r="I139" s="14">
        <v>0.49459999999999998</v>
      </c>
      <c r="J139" s="18" t="s">
        <v>901</v>
      </c>
    </row>
    <row r="140" spans="1:10" x14ac:dyDescent="0.25">
      <c r="A140" s="6">
        <v>8</v>
      </c>
      <c r="B140" s="6" t="s">
        <v>7</v>
      </c>
      <c r="C140" s="6" t="s">
        <v>8</v>
      </c>
      <c r="D140" s="7" t="s">
        <v>295</v>
      </c>
      <c r="E140" s="9" t="s">
        <v>298</v>
      </c>
      <c r="F140" s="9" t="s">
        <v>299</v>
      </c>
      <c r="G140" s="6">
        <v>10.247070312</v>
      </c>
      <c r="H140" s="6"/>
      <c r="I140" s="20"/>
      <c r="J140" s="18"/>
    </row>
    <row r="141" spans="1:10" x14ac:dyDescent="0.25">
      <c r="A141" s="6">
        <v>8</v>
      </c>
      <c r="B141" s="6" t="s">
        <v>7</v>
      </c>
      <c r="C141" s="6" t="s">
        <v>8</v>
      </c>
      <c r="D141" s="7" t="s">
        <v>295</v>
      </c>
      <c r="E141" s="9" t="s">
        <v>300</v>
      </c>
      <c r="F141" s="9" t="s">
        <v>301</v>
      </c>
      <c r="G141" s="6">
        <v>8.020507812</v>
      </c>
      <c r="H141" s="6"/>
      <c r="I141" s="20"/>
      <c r="J141" s="18"/>
    </row>
    <row r="142" spans="1:10" x14ac:dyDescent="0.25">
      <c r="A142" s="6">
        <v>8</v>
      </c>
      <c r="B142" s="6" t="s">
        <v>7</v>
      </c>
      <c r="C142" s="6" t="s">
        <v>14</v>
      </c>
      <c r="D142" s="7" t="s">
        <v>295</v>
      </c>
      <c r="E142" s="9" t="s">
        <v>302</v>
      </c>
      <c r="F142" s="9" t="s">
        <v>303</v>
      </c>
      <c r="G142" s="6">
        <v>5.774414062</v>
      </c>
      <c r="H142" s="6"/>
      <c r="I142" s="20"/>
      <c r="J142" s="18"/>
    </row>
    <row r="143" spans="1:10" x14ac:dyDescent="0.25">
      <c r="A143" s="6">
        <v>8</v>
      </c>
      <c r="B143" s="6" t="s">
        <v>7</v>
      </c>
      <c r="C143" s="6" t="s">
        <v>14</v>
      </c>
      <c r="D143" s="7" t="s">
        <v>295</v>
      </c>
      <c r="E143" s="9" t="s">
        <v>304</v>
      </c>
      <c r="F143" s="9" t="s">
        <v>305</v>
      </c>
      <c r="G143" s="6">
        <v>9.768554688</v>
      </c>
      <c r="H143" s="6"/>
      <c r="I143" s="20"/>
      <c r="J143" s="18"/>
    </row>
    <row r="144" spans="1:10" x14ac:dyDescent="0.25">
      <c r="A144" s="6">
        <v>8</v>
      </c>
      <c r="B144" s="6" t="s">
        <v>7</v>
      </c>
      <c r="C144" s="6" t="s">
        <v>17</v>
      </c>
      <c r="D144" s="7" t="s">
        <v>295</v>
      </c>
      <c r="E144" s="9" t="s">
        <v>306</v>
      </c>
      <c r="F144" s="9" t="s">
        <v>307</v>
      </c>
      <c r="G144" s="6">
        <v>9.704101562</v>
      </c>
      <c r="H144" s="6"/>
      <c r="I144" s="20"/>
      <c r="J144" s="18"/>
    </row>
    <row r="145" spans="1:10" x14ac:dyDescent="0.25">
      <c r="A145" s="6">
        <v>8</v>
      </c>
      <c r="B145" s="6" t="s">
        <v>7</v>
      </c>
      <c r="C145" s="6" t="s">
        <v>27</v>
      </c>
      <c r="D145" s="7" t="s">
        <v>295</v>
      </c>
      <c r="E145" s="9" t="s">
        <v>308</v>
      </c>
      <c r="F145" s="9" t="s">
        <v>309</v>
      </c>
      <c r="G145" s="6">
        <v>8.2109375</v>
      </c>
      <c r="H145" s="6"/>
      <c r="I145" s="20"/>
      <c r="J145" s="18"/>
    </row>
    <row r="146" spans="1:10" x14ac:dyDescent="0.25">
      <c r="A146" s="6">
        <v>8</v>
      </c>
      <c r="B146" s="6" t="s">
        <v>7</v>
      </c>
      <c r="C146" s="6" t="s">
        <v>17</v>
      </c>
      <c r="D146" s="7" t="s">
        <v>295</v>
      </c>
      <c r="E146" s="9" t="s">
        <v>310</v>
      </c>
      <c r="F146" s="9" t="s">
        <v>311</v>
      </c>
      <c r="G146" s="6">
        <v>7.373046875</v>
      </c>
      <c r="H146" s="6"/>
      <c r="I146" s="20"/>
      <c r="J146" s="18"/>
    </row>
    <row r="147" spans="1:10" x14ac:dyDescent="0.25">
      <c r="A147" s="6">
        <v>8</v>
      </c>
      <c r="B147" s="6" t="s">
        <v>7</v>
      </c>
      <c r="C147" s="6" t="s">
        <v>22</v>
      </c>
      <c r="D147" s="7" t="s">
        <v>295</v>
      </c>
      <c r="E147" s="9" t="s">
        <v>312</v>
      </c>
      <c r="F147" s="9" t="s">
        <v>313</v>
      </c>
      <c r="G147" s="6">
        <v>9.333984375</v>
      </c>
      <c r="H147" s="6"/>
      <c r="I147" s="20"/>
      <c r="J147" s="18"/>
    </row>
    <row r="148" spans="1:10" x14ac:dyDescent="0.25">
      <c r="A148" s="6">
        <v>8</v>
      </c>
      <c r="B148" s="6" t="s">
        <v>7</v>
      </c>
      <c r="C148" s="6" t="s">
        <v>27</v>
      </c>
      <c r="D148" s="7" t="s">
        <v>295</v>
      </c>
      <c r="E148" s="9" t="s">
        <v>314</v>
      </c>
      <c r="F148" s="9" t="s">
        <v>315</v>
      </c>
      <c r="G148" s="6">
        <v>8.860351562</v>
      </c>
      <c r="H148" s="6"/>
      <c r="I148" s="20"/>
      <c r="J148" s="18"/>
    </row>
    <row r="149" spans="1:10" x14ac:dyDescent="0.25">
      <c r="A149" s="6">
        <v>8</v>
      </c>
      <c r="B149" s="6" t="s">
        <v>7</v>
      </c>
      <c r="C149" s="6" t="s">
        <v>22</v>
      </c>
      <c r="D149" s="7" t="s">
        <v>295</v>
      </c>
      <c r="E149" s="9" t="s">
        <v>316</v>
      </c>
      <c r="F149" s="9" t="s">
        <v>317</v>
      </c>
      <c r="G149" s="6">
        <v>8.282226562</v>
      </c>
      <c r="H149" s="6"/>
      <c r="I149" s="20"/>
      <c r="J149" s="18"/>
    </row>
    <row r="150" spans="1:10" x14ac:dyDescent="0.25">
      <c r="A150" s="6">
        <v>8</v>
      </c>
      <c r="B150" s="6" t="s">
        <v>7</v>
      </c>
      <c r="C150" s="6" t="s">
        <v>8</v>
      </c>
      <c r="D150" s="7" t="s">
        <v>295</v>
      </c>
      <c r="E150" s="9" t="s">
        <v>318</v>
      </c>
      <c r="F150" s="9" t="s">
        <v>319</v>
      </c>
      <c r="G150" s="6">
        <v>9.21484375</v>
      </c>
      <c r="H150" s="6"/>
      <c r="I150" s="20"/>
      <c r="J150" s="18"/>
    </row>
    <row r="151" spans="1:10" x14ac:dyDescent="0.25">
      <c r="A151" s="6">
        <v>8</v>
      </c>
      <c r="B151" s="6" t="s">
        <v>7</v>
      </c>
      <c r="C151" s="6" t="s">
        <v>8</v>
      </c>
      <c r="D151" s="7" t="s">
        <v>295</v>
      </c>
      <c r="E151" s="9" t="s">
        <v>320</v>
      </c>
      <c r="F151" s="9" t="s">
        <v>321</v>
      </c>
      <c r="G151" s="6">
        <v>9.97265625</v>
      </c>
      <c r="H151" s="6"/>
      <c r="I151" s="20"/>
      <c r="J151" s="18"/>
    </row>
    <row r="152" spans="1:10" x14ac:dyDescent="0.25">
      <c r="A152" s="6">
        <v>8</v>
      </c>
      <c r="B152" s="6" t="s">
        <v>7</v>
      </c>
      <c r="C152" s="6" t="s">
        <v>14</v>
      </c>
      <c r="D152" s="7" t="s">
        <v>295</v>
      </c>
      <c r="E152" s="9" t="s">
        <v>322</v>
      </c>
      <c r="F152" s="9" t="s">
        <v>323</v>
      </c>
      <c r="G152" s="6">
        <v>6.36328125</v>
      </c>
      <c r="H152" s="6"/>
      <c r="I152" s="20"/>
      <c r="J152" s="18"/>
    </row>
    <row r="153" spans="1:10" x14ac:dyDescent="0.25">
      <c r="A153" s="6">
        <v>8</v>
      </c>
      <c r="B153" s="6" t="s">
        <v>7</v>
      </c>
      <c r="C153" s="6" t="s">
        <v>8</v>
      </c>
      <c r="D153" s="7" t="s">
        <v>295</v>
      </c>
      <c r="E153" s="9" t="s">
        <v>324</v>
      </c>
      <c r="F153" s="9" t="s">
        <v>325</v>
      </c>
      <c r="G153" s="6">
        <v>2.295898438</v>
      </c>
      <c r="H153" s="6"/>
      <c r="I153" s="20"/>
      <c r="J153" s="18"/>
    </row>
    <row r="154" spans="1:10" x14ac:dyDescent="0.25">
      <c r="A154" s="6">
        <v>8</v>
      </c>
      <c r="B154" s="6" t="s">
        <v>7</v>
      </c>
      <c r="C154" s="6" t="s">
        <v>14</v>
      </c>
      <c r="D154" s="7" t="s">
        <v>295</v>
      </c>
      <c r="E154" s="9" t="s">
        <v>326</v>
      </c>
      <c r="F154" s="9" t="s">
        <v>327</v>
      </c>
      <c r="G154" s="6">
        <v>9.325195312</v>
      </c>
      <c r="H154" s="6"/>
      <c r="I154" s="20"/>
      <c r="J154" s="18"/>
    </row>
    <row r="155" spans="1:10" x14ac:dyDescent="0.25">
      <c r="A155" s="6">
        <v>8</v>
      </c>
      <c r="B155" s="6" t="s">
        <v>7</v>
      </c>
      <c r="C155" s="6" t="s">
        <v>17</v>
      </c>
      <c r="D155" s="7" t="s">
        <v>295</v>
      </c>
      <c r="E155" s="9" t="s">
        <v>328</v>
      </c>
      <c r="F155" s="9" t="s">
        <v>329</v>
      </c>
      <c r="G155" s="6">
        <v>9.106445312</v>
      </c>
      <c r="H155" s="6"/>
      <c r="I155" s="20"/>
      <c r="J155" s="18"/>
    </row>
    <row r="156" spans="1:10" x14ac:dyDescent="0.25">
      <c r="A156" s="6">
        <v>8</v>
      </c>
      <c r="B156" s="6" t="s">
        <v>7</v>
      </c>
      <c r="C156" s="6" t="s">
        <v>17</v>
      </c>
      <c r="D156" s="7" t="s">
        <v>295</v>
      </c>
      <c r="E156" s="9" t="s">
        <v>330</v>
      </c>
      <c r="F156" s="9" t="s">
        <v>331</v>
      </c>
      <c r="G156" s="6">
        <v>8.83203125</v>
      </c>
      <c r="H156" s="6"/>
      <c r="I156" s="20"/>
      <c r="J156" s="18"/>
    </row>
    <row r="157" spans="1:10" x14ac:dyDescent="0.25">
      <c r="A157" s="6">
        <v>8</v>
      </c>
      <c r="B157" s="6" t="s">
        <v>7</v>
      </c>
      <c r="C157" s="6" t="s">
        <v>22</v>
      </c>
      <c r="D157" s="7" t="s">
        <v>295</v>
      </c>
      <c r="E157" s="9" t="s">
        <v>332</v>
      </c>
      <c r="F157" s="9" t="s">
        <v>333</v>
      </c>
      <c r="G157" s="6">
        <v>8.409179688</v>
      </c>
      <c r="H157" s="6"/>
      <c r="I157" s="20"/>
      <c r="J157" s="18"/>
    </row>
    <row r="158" spans="1:10" x14ac:dyDescent="0.25">
      <c r="A158" s="6">
        <v>8</v>
      </c>
      <c r="B158" s="6" t="s">
        <v>7</v>
      </c>
      <c r="C158" s="6" t="s">
        <v>27</v>
      </c>
      <c r="D158" s="7" t="s">
        <v>295</v>
      </c>
      <c r="E158" s="9" t="s">
        <v>334</v>
      </c>
      <c r="F158" s="9" t="s">
        <v>335</v>
      </c>
      <c r="G158" s="6">
        <v>7.69921875</v>
      </c>
      <c r="H158" s="6"/>
      <c r="I158" s="20"/>
      <c r="J158" s="18"/>
    </row>
    <row r="159" spans="1:10" x14ac:dyDescent="0.25">
      <c r="A159" s="6">
        <v>8</v>
      </c>
      <c r="B159" s="6" t="s">
        <v>7</v>
      </c>
      <c r="C159" s="6" t="s">
        <v>22</v>
      </c>
      <c r="D159" s="7" t="s">
        <v>295</v>
      </c>
      <c r="E159" s="9" t="s">
        <v>336</v>
      </c>
      <c r="F159" s="9" t="s">
        <v>337</v>
      </c>
      <c r="G159" s="6">
        <v>9.43359375</v>
      </c>
      <c r="H159" s="6"/>
      <c r="I159" s="20"/>
      <c r="J159" s="18"/>
    </row>
    <row r="160" spans="1:10" x14ac:dyDescent="0.25">
      <c r="A160" s="6">
        <v>8</v>
      </c>
      <c r="B160" s="6" t="s">
        <v>7</v>
      </c>
      <c r="C160" s="6" t="s">
        <v>27</v>
      </c>
      <c r="D160" s="7" t="s">
        <v>295</v>
      </c>
      <c r="E160" s="9" t="s">
        <v>338</v>
      </c>
      <c r="F160" s="9" t="s">
        <v>339</v>
      </c>
      <c r="G160" s="6">
        <v>9.3359375</v>
      </c>
      <c r="H160" s="6"/>
      <c r="I160" s="20"/>
      <c r="J160" s="18"/>
    </row>
    <row r="161" spans="1:11" x14ac:dyDescent="0.25">
      <c r="A161" s="6">
        <v>9</v>
      </c>
      <c r="B161" s="6" t="s">
        <v>7</v>
      </c>
      <c r="C161" s="6" t="s">
        <v>8</v>
      </c>
      <c r="D161" s="21" t="s">
        <v>340</v>
      </c>
      <c r="E161" s="9" t="s">
        <v>341</v>
      </c>
      <c r="F161" s="9" t="s">
        <v>342</v>
      </c>
      <c r="G161" s="6">
        <v>0.71191406199999996</v>
      </c>
      <c r="H161" s="14">
        <v>2.1599999999999997</v>
      </c>
      <c r="I161" s="14">
        <v>0.79600000000000004</v>
      </c>
      <c r="J161" s="18" t="s">
        <v>902</v>
      </c>
      <c r="K161" s="16"/>
    </row>
    <row r="162" spans="1:11" x14ac:dyDescent="0.25">
      <c r="A162" s="6">
        <v>9</v>
      </c>
      <c r="B162" s="6" t="s">
        <v>7</v>
      </c>
      <c r="C162" s="6" t="s">
        <v>8</v>
      </c>
      <c r="D162" s="7" t="s">
        <v>340</v>
      </c>
      <c r="E162" s="9" t="s">
        <v>343</v>
      </c>
      <c r="F162" s="22" t="s">
        <v>344</v>
      </c>
      <c r="G162" s="6">
        <v>10.05078125</v>
      </c>
      <c r="H162" s="6"/>
      <c r="I162" s="20"/>
      <c r="J162" s="18" t="s">
        <v>901</v>
      </c>
    </row>
    <row r="163" spans="1:11" x14ac:dyDescent="0.25">
      <c r="A163" s="6">
        <v>9</v>
      </c>
      <c r="B163" s="6" t="s">
        <v>7</v>
      </c>
      <c r="C163" s="6" t="s">
        <v>8</v>
      </c>
      <c r="D163" s="7" t="s">
        <v>340</v>
      </c>
      <c r="E163" s="9" t="s">
        <v>345</v>
      </c>
      <c r="F163" s="9" t="s">
        <v>346</v>
      </c>
      <c r="G163" s="6">
        <v>7.9375</v>
      </c>
      <c r="H163" s="6"/>
      <c r="I163" s="20"/>
      <c r="J163" s="18"/>
    </row>
    <row r="164" spans="1:11" x14ac:dyDescent="0.25">
      <c r="A164" s="6">
        <v>9</v>
      </c>
      <c r="B164" s="6" t="s">
        <v>7</v>
      </c>
      <c r="C164" s="6" t="s">
        <v>14</v>
      </c>
      <c r="D164" s="7" t="s">
        <v>340</v>
      </c>
      <c r="E164" s="9" t="s">
        <v>347</v>
      </c>
      <c r="F164" s="9" t="s">
        <v>348</v>
      </c>
      <c r="G164" s="6">
        <v>5.727539062</v>
      </c>
      <c r="H164" s="6"/>
      <c r="I164" s="20"/>
      <c r="J164" s="18"/>
    </row>
    <row r="165" spans="1:11" x14ac:dyDescent="0.25">
      <c r="A165" s="6">
        <v>9</v>
      </c>
      <c r="B165" s="6" t="s">
        <v>7</v>
      </c>
      <c r="C165" s="6" t="s">
        <v>14</v>
      </c>
      <c r="D165" s="7" t="s">
        <v>340</v>
      </c>
      <c r="E165" s="9" t="s">
        <v>349</v>
      </c>
      <c r="F165" s="9" t="s">
        <v>350</v>
      </c>
      <c r="G165" s="6">
        <v>9.5390625</v>
      </c>
      <c r="H165" s="6"/>
      <c r="I165" s="20"/>
      <c r="J165" s="18"/>
    </row>
    <row r="166" spans="1:11" x14ac:dyDescent="0.25">
      <c r="A166" s="6">
        <v>9</v>
      </c>
      <c r="B166" s="6" t="s">
        <v>7</v>
      </c>
      <c r="C166" s="6" t="s">
        <v>17</v>
      </c>
      <c r="D166" s="7" t="s">
        <v>340</v>
      </c>
      <c r="E166" s="9" t="s">
        <v>351</v>
      </c>
      <c r="F166" s="9" t="s">
        <v>352</v>
      </c>
      <c r="G166" s="6">
        <v>9.5078125</v>
      </c>
      <c r="H166" s="6"/>
      <c r="I166" s="20"/>
      <c r="J166" s="18"/>
    </row>
    <row r="167" spans="1:11" x14ac:dyDescent="0.25">
      <c r="A167" s="6">
        <v>9</v>
      </c>
      <c r="B167" s="6" t="s">
        <v>7</v>
      </c>
      <c r="C167" s="6" t="s">
        <v>27</v>
      </c>
      <c r="D167" s="7" t="s">
        <v>340</v>
      </c>
      <c r="E167" s="9" t="s">
        <v>353</v>
      </c>
      <c r="F167" s="9" t="s">
        <v>354</v>
      </c>
      <c r="G167" s="6">
        <v>7.985351562</v>
      </c>
      <c r="H167" s="6"/>
      <c r="I167" s="20"/>
      <c r="J167" s="18"/>
    </row>
    <row r="168" spans="1:11" x14ac:dyDescent="0.25">
      <c r="A168" s="6">
        <v>9</v>
      </c>
      <c r="B168" s="6" t="s">
        <v>7</v>
      </c>
      <c r="C168" s="6" t="s">
        <v>17</v>
      </c>
      <c r="D168" s="7" t="s">
        <v>340</v>
      </c>
      <c r="E168" s="9" t="s">
        <v>355</v>
      </c>
      <c r="F168" s="9" t="s">
        <v>356</v>
      </c>
      <c r="G168" s="6">
        <v>7.22265625</v>
      </c>
      <c r="H168" s="6"/>
      <c r="I168" s="20"/>
      <c r="J168" s="18"/>
    </row>
    <row r="169" spans="1:11" x14ac:dyDescent="0.25">
      <c r="A169" s="6">
        <v>9</v>
      </c>
      <c r="B169" s="6" t="s">
        <v>7</v>
      </c>
      <c r="C169" s="6" t="s">
        <v>22</v>
      </c>
      <c r="D169" s="7" t="s">
        <v>340</v>
      </c>
      <c r="E169" s="9" t="s">
        <v>357</v>
      </c>
      <c r="F169" s="9" t="s">
        <v>358</v>
      </c>
      <c r="G169" s="6">
        <v>9.102539062</v>
      </c>
      <c r="H169" s="6"/>
      <c r="I169" s="20"/>
      <c r="J169" s="18"/>
    </row>
    <row r="170" spans="1:11" x14ac:dyDescent="0.25">
      <c r="A170" s="6">
        <v>9</v>
      </c>
      <c r="B170" s="6" t="s">
        <v>7</v>
      </c>
      <c r="C170" s="6" t="s">
        <v>27</v>
      </c>
      <c r="D170" s="7" t="s">
        <v>340</v>
      </c>
      <c r="E170" s="9" t="s">
        <v>359</v>
      </c>
      <c r="F170" s="9" t="s">
        <v>360</v>
      </c>
      <c r="G170" s="6">
        <v>8.698242188</v>
      </c>
      <c r="H170" s="6"/>
      <c r="I170" s="20"/>
      <c r="J170" s="18"/>
    </row>
    <row r="171" spans="1:11" x14ac:dyDescent="0.25">
      <c r="A171" s="6">
        <v>9</v>
      </c>
      <c r="B171" s="6" t="s">
        <v>7</v>
      </c>
      <c r="C171" s="6" t="s">
        <v>22</v>
      </c>
      <c r="D171" s="7" t="s">
        <v>340</v>
      </c>
      <c r="E171" s="9" t="s">
        <v>361</v>
      </c>
      <c r="F171" s="9" t="s">
        <v>362</v>
      </c>
      <c r="G171" s="6">
        <v>8.16796875</v>
      </c>
      <c r="H171" s="6"/>
      <c r="I171" s="20"/>
      <c r="J171" s="18"/>
    </row>
    <row r="172" spans="1:11" x14ac:dyDescent="0.25">
      <c r="A172" s="6">
        <v>9</v>
      </c>
      <c r="B172" s="6" t="s">
        <v>7</v>
      </c>
      <c r="C172" s="6" t="s">
        <v>8</v>
      </c>
      <c r="D172" s="7" t="s">
        <v>340</v>
      </c>
      <c r="E172" s="9" t="s">
        <v>363</v>
      </c>
      <c r="F172" s="9" t="s">
        <v>364</v>
      </c>
      <c r="G172" s="6">
        <v>9.274414062</v>
      </c>
      <c r="H172" s="6"/>
      <c r="I172" s="20"/>
      <c r="J172" s="18"/>
    </row>
    <row r="173" spans="1:11" x14ac:dyDescent="0.25">
      <c r="A173" s="6">
        <v>9</v>
      </c>
      <c r="B173" s="6" t="s">
        <v>7</v>
      </c>
      <c r="C173" s="6" t="s">
        <v>8</v>
      </c>
      <c r="D173" s="7" t="s">
        <v>340</v>
      </c>
      <c r="E173" s="9" t="s">
        <v>365</v>
      </c>
      <c r="F173" s="9" t="s">
        <v>366</v>
      </c>
      <c r="G173" s="6">
        <v>9.612304688</v>
      </c>
      <c r="H173" s="6"/>
      <c r="I173" s="20"/>
      <c r="J173" s="18"/>
    </row>
    <row r="174" spans="1:11" x14ac:dyDescent="0.25">
      <c r="A174" s="6">
        <v>9</v>
      </c>
      <c r="B174" s="6" t="s">
        <v>7</v>
      </c>
      <c r="C174" s="6" t="s">
        <v>14</v>
      </c>
      <c r="D174" s="7" t="s">
        <v>340</v>
      </c>
      <c r="E174" s="9" t="s">
        <v>367</v>
      </c>
      <c r="F174" s="9" t="s">
        <v>368</v>
      </c>
      <c r="G174" s="6">
        <v>6.525390625</v>
      </c>
      <c r="H174" s="6"/>
      <c r="I174" s="20"/>
      <c r="J174" s="18"/>
    </row>
    <row r="175" spans="1:11" x14ac:dyDescent="0.25">
      <c r="A175" s="6">
        <v>9</v>
      </c>
      <c r="B175" s="6" t="s">
        <v>7</v>
      </c>
      <c r="C175" s="6" t="s">
        <v>14</v>
      </c>
      <c r="D175" s="7" t="s">
        <v>340</v>
      </c>
      <c r="E175" s="9" t="s">
        <v>369</v>
      </c>
      <c r="F175" s="9" t="s">
        <v>370</v>
      </c>
      <c r="G175" s="6">
        <v>9.03515625</v>
      </c>
      <c r="H175" s="6"/>
      <c r="I175" s="20"/>
      <c r="J175" s="18"/>
    </row>
    <row r="176" spans="1:11" x14ac:dyDescent="0.25">
      <c r="A176" s="6">
        <v>9</v>
      </c>
      <c r="B176" s="6" t="s">
        <v>7</v>
      </c>
      <c r="C176" s="6" t="s">
        <v>17</v>
      </c>
      <c r="D176" s="7" t="s">
        <v>340</v>
      </c>
      <c r="E176" s="9" t="s">
        <v>371</v>
      </c>
      <c r="F176" s="9" t="s">
        <v>372</v>
      </c>
      <c r="G176" s="6">
        <v>9.090820312</v>
      </c>
      <c r="H176" s="6"/>
      <c r="I176" s="20"/>
      <c r="J176" s="18"/>
    </row>
    <row r="177" spans="1:11" x14ac:dyDescent="0.25">
      <c r="A177" s="6">
        <v>9</v>
      </c>
      <c r="B177" s="6" t="s">
        <v>7</v>
      </c>
      <c r="C177" s="6" t="s">
        <v>17</v>
      </c>
      <c r="D177" s="7" t="s">
        <v>340</v>
      </c>
      <c r="E177" s="9" t="s">
        <v>373</v>
      </c>
      <c r="F177" s="9" t="s">
        <v>374</v>
      </c>
      <c r="G177" s="6">
        <v>8.404296875</v>
      </c>
      <c r="H177" s="6"/>
      <c r="I177" s="20"/>
      <c r="J177" s="18"/>
    </row>
    <row r="178" spans="1:11" x14ac:dyDescent="0.25">
      <c r="A178" s="6">
        <v>9</v>
      </c>
      <c r="B178" s="6" t="s">
        <v>7</v>
      </c>
      <c r="C178" s="6" t="s">
        <v>22</v>
      </c>
      <c r="D178" s="7" t="s">
        <v>340</v>
      </c>
      <c r="E178" s="9" t="s">
        <v>375</v>
      </c>
      <c r="F178" s="9" t="s">
        <v>376</v>
      </c>
      <c r="G178" s="6">
        <v>8.421875</v>
      </c>
      <c r="H178" s="6"/>
      <c r="I178" s="20"/>
      <c r="J178" s="18"/>
    </row>
    <row r="179" spans="1:11" x14ac:dyDescent="0.25">
      <c r="A179" s="6">
        <v>9</v>
      </c>
      <c r="B179" s="6" t="s">
        <v>7</v>
      </c>
      <c r="C179" s="6" t="s">
        <v>27</v>
      </c>
      <c r="D179" s="7" t="s">
        <v>340</v>
      </c>
      <c r="E179" s="9" t="s">
        <v>377</v>
      </c>
      <c r="F179" s="9" t="s">
        <v>378</v>
      </c>
      <c r="G179" s="6">
        <v>7.708007812</v>
      </c>
      <c r="H179" s="6"/>
      <c r="I179" s="20"/>
      <c r="J179" s="18"/>
    </row>
    <row r="180" spans="1:11" x14ac:dyDescent="0.25">
      <c r="A180" s="6">
        <v>9</v>
      </c>
      <c r="B180" s="6" t="s">
        <v>7</v>
      </c>
      <c r="C180" s="6" t="s">
        <v>22</v>
      </c>
      <c r="D180" s="7" t="s">
        <v>340</v>
      </c>
      <c r="E180" s="9" t="s">
        <v>379</v>
      </c>
      <c r="F180" s="9" t="s">
        <v>380</v>
      </c>
      <c r="G180" s="6">
        <v>9.088867188</v>
      </c>
      <c r="H180" s="6"/>
      <c r="I180" s="20"/>
      <c r="J180" s="18"/>
    </row>
    <row r="181" spans="1:11" x14ac:dyDescent="0.25">
      <c r="A181" s="6">
        <v>9</v>
      </c>
      <c r="B181" s="6" t="s">
        <v>7</v>
      </c>
      <c r="C181" s="6" t="s">
        <v>27</v>
      </c>
      <c r="D181" s="7" t="s">
        <v>340</v>
      </c>
      <c r="E181" s="9" t="s">
        <v>381</v>
      </c>
      <c r="F181" s="9" t="s">
        <v>382</v>
      </c>
      <c r="G181" s="6">
        <v>9.013671875</v>
      </c>
      <c r="H181" s="6"/>
      <c r="I181" s="20"/>
      <c r="J181" s="18"/>
    </row>
    <row r="182" spans="1:11" x14ac:dyDescent="0.25">
      <c r="A182" s="6">
        <v>10</v>
      </c>
      <c r="B182" s="6" t="s">
        <v>56</v>
      </c>
      <c r="C182" s="6" t="s">
        <v>8</v>
      </c>
      <c r="D182" s="21" t="s">
        <v>383</v>
      </c>
      <c r="E182" s="9" t="s">
        <v>384</v>
      </c>
      <c r="F182" s="9" t="s">
        <v>385</v>
      </c>
      <c r="G182" s="6">
        <v>7.827148438</v>
      </c>
      <c r="H182" s="14">
        <v>32.713333333333331</v>
      </c>
      <c r="I182" s="14">
        <v>7.7648000000000001</v>
      </c>
      <c r="J182" s="18" t="s">
        <v>902</v>
      </c>
      <c r="K182" s="16"/>
    </row>
    <row r="183" spans="1:11" x14ac:dyDescent="0.25">
      <c r="A183" s="6">
        <v>10</v>
      </c>
      <c r="B183" s="6" t="s">
        <v>56</v>
      </c>
      <c r="C183" s="6" t="s">
        <v>8</v>
      </c>
      <c r="D183" s="7" t="s">
        <v>383</v>
      </c>
      <c r="E183" s="9" t="s">
        <v>386</v>
      </c>
      <c r="F183" s="22" t="s">
        <v>387</v>
      </c>
      <c r="G183" s="6">
        <v>8.0546875</v>
      </c>
      <c r="H183" s="6"/>
      <c r="I183" s="20"/>
      <c r="J183" s="18" t="s">
        <v>901</v>
      </c>
    </row>
    <row r="184" spans="1:11" x14ac:dyDescent="0.25">
      <c r="A184" s="6">
        <v>10</v>
      </c>
      <c r="B184" s="6" t="s">
        <v>56</v>
      </c>
      <c r="C184" s="6" t="s">
        <v>14</v>
      </c>
      <c r="D184" s="7" t="s">
        <v>383</v>
      </c>
      <c r="E184" s="9" t="s">
        <v>388</v>
      </c>
      <c r="F184" s="9" t="s">
        <v>389</v>
      </c>
      <c r="G184" s="6">
        <v>8.592773438</v>
      </c>
      <c r="H184" s="6"/>
      <c r="I184" s="20"/>
      <c r="J184" s="18"/>
    </row>
    <row r="185" spans="1:11" x14ac:dyDescent="0.25">
      <c r="A185" s="6">
        <v>10</v>
      </c>
      <c r="B185" s="6" t="s">
        <v>56</v>
      </c>
      <c r="C185" s="6" t="s">
        <v>17</v>
      </c>
      <c r="D185" s="7" t="s">
        <v>383</v>
      </c>
      <c r="E185" s="9" t="s">
        <v>390</v>
      </c>
      <c r="F185" s="9" t="s">
        <v>391</v>
      </c>
      <c r="G185" s="6">
        <v>3.865234375</v>
      </c>
      <c r="H185" s="6"/>
      <c r="I185" s="20"/>
      <c r="J185" s="18"/>
    </row>
    <row r="186" spans="1:11" x14ac:dyDescent="0.25">
      <c r="A186" s="6">
        <v>10</v>
      </c>
      <c r="B186" s="6" t="s">
        <v>56</v>
      </c>
      <c r="C186" s="6" t="s">
        <v>17</v>
      </c>
      <c r="D186" s="7" t="s">
        <v>383</v>
      </c>
      <c r="E186" s="9" t="s">
        <v>392</v>
      </c>
      <c r="F186" s="9" t="s">
        <v>393</v>
      </c>
      <c r="G186" s="6">
        <v>8.493164062</v>
      </c>
      <c r="H186" s="6"/>
      <c r="I186" s="20"/>
      <c r="J186" s="18"/>
    </row>
    <row r="187" spans="1:11" x14ac:dyDescent="0.25">
      <c r="A187" s="6">
        <v>10</v>
      </c>
      <c r="B187" s="6" t="s">
        <v>56</v>
      </c>
      <c r="C187" s="6" t="s">
        <v>27</v>
      </c>
      <c r="D187" s="7" t="s">
        <v>383</v>
      </c>
      <c r="E187" s="9" t="s">
        <v>394</v>
      </c>
      <c r="F187" s="9" t="s">
        <v>395</v>
      </c>
      <c r="G187" s="6">
        <v>8.6328125</v>
      </c>
      <c r="H187" s="6"/>
      <c r="I187" s="20"/>
      <c r="J187" s="18"/>
    </row>
    <row r="188" spans="1:11" x14ac:dyDescent="0.25">
      <c r="A188" s="6">
        <v>10</v>
      </c>
      <c r="B188" s="6" t="s">
        <v>56</v>
      </c>
      <c r="C188" s="6" t="s">
        <v>22</v>
      </c>
      <c r="D188" s="7" t="s">
        <v>383</v>
      </c>
      <c r="E188" s="9" t="s">
        <v>396</v>
      </c>
      <c r="F188" s="9" t="s">
        <v>397</v>
      </c>
      <c r="G188" s="6">
        <v>8.666015625</v>
      </c>
      <c r="H188" s="6"/>
      <c r="I188" s="20"/>
      <c r="J188" s="18"/>
    </row>
    <row r="189" spans="1:11" x14ac:dyDescent="0.25">
      <c r="A189" s="6">
        <v>10</v>
      </c>
      <c r="B189" s="6" t="s">
        <v>56</v>
      </c>
      <c r="C189" s="6" t="s">
        <v>8</v>
      </c>
      <c r="D189" s="7" t="s">
        <v>383</v>
      </c>
      <c r="E189" s="9" t="s">
        <v>398</v>
      </c>
      <c r="F189" s="9" t="s">
        <v>399</v>
      </c>
      <c r="G189" s="6">
        <v>8.51171875</v>
      </c>
      <c r="H189" s="6"/>
      <c r="I189" s="20"/>
      <c r="J189" s="18"/>
    </row>
    <row r="190" spans="1:11" x14ac:dyDescent="0.25">
      <c r="A190" s="6">
        <v>10</v>
      </c>
      <c r="B190" s="6" t="s">
        <v>56</v>
      </c>
      <c r="C190" s="6" t="s">
        <v>8</v>
      </c>
      <c r="D190" s="7" t="s">
        <v>383</v>
      </c>
      <c r="E190" s="9" t="s">
        <v>400</v>
      </c>
      <c r="F190" s="9" t="s">
        <v>401</v>
      </c>
      <c r="G190" s="6">
        <v>7.337890625</v>
      </c>
      <c r="H190" s="6"/>
      <c r="I190" s="20"/>
      <c r="J190" s="18"/>
    </row>
    <row r="191" spans="1:11" x14ac:dyDescent="0.25">
      <c r="A191" s="6">
        <v>10</v>
      </c>
      <c r="B191" s="6" t="s">
        <v>56</v>
      </c>
      <c r="C191" s="6" t="s">
        <v>14</v>
      </c>
      <c r="D191" s="7" t="s">
        <v>383</v>
      </c>
      <c r="E191" s="9" t="s">
        <v>402</v>
      </c>
      <c r="F191" s="9" t="s">
        <v>403</v>
      </c>
      <c r="G191" s="6">
        <v>7.4921875</v>
      </c>
      <c r="H191" s="6"/>
      <c r="I191" s="20"/>
      <c r="J191" s="18"/>
    </row>
    <row r="192" spans="1:11" x14ac:dyDescent="0.25">
      <c r="A192" s="6">
        <v>10</v>
      </c>
      <c r="B192" s="6" t="s">
        <v>56</v>
      </c>
      <c r="C192" s="6" t="s">
        <v>14</v>
      </c>
      <c r="D192" s="7" t="s">
        <v>383</v>
      </c>
      <c r="E192" s="9" t="s">
        <v>404</v>
      </c>
      <c r="F192" s="9" t="s">
        <v>405</v>
      </c>
      <c r="G192" s="6">
        <v>4.767578125</v>
      </c>
      <c r="H192" s="6"/>
      <c r="I192" s="20"/>
      <c r="J192" s="18"/>
    </row>
    <row r="193" spans="1:10" x14ac:dyDescent="0.25">
      <c r="A193" s="6">
        <v>10</v>
      </c>
      <c r="B193" s="6" t="s">
        <v>56</v>
      </c>
      <c r="C193" s="6" t="s">
        <v>17</v>
      </c>
      <c r="D193" s="7" t="s">
        <v>383</v>
      </c>
      <c r="E193" s="9" t="s">
        <v>406</v>
      </c>
      <c r="F193" s="9" t="s">
        <v>407</v>
      </c>
      <c r="G193" s="6">
        <v>8.415039062</v>
      </c>
      <c r="H193" s="6"/>
      <c r="I193" s="20"/>
      <c r="J193" s="18"/>
    </row>
    <row r="194" spans="1:10" x14ac:dyDescent="0.25">
      <c r="A194" s="6">
        <v>10</v>
      </c>
      <c r="B194" s="6" t="s">
        <v>56</v>
      </c>
      <c r="C194" s="6" t="s">
        <v>17</v>
      </c>
      <c r="D194" s="7" t="s">
        <v>383</v>
      </c>
      <c r="E194" s="9" t="s">
        <v>408</v>
      </c>
      <c r="F194" s="9" t="s">
        <v>409</v>
      </c>
      <c r="G194" s="6">
        <v>5.07421875</v>
      </c>
      <c r="H194" s="6"/>
      <c r="I194" s="20"/>
      <c r="J194" s="18"/>
    </row>
    <row r="195" spans="1:10" x14ac:dyDescent="0.25">
      <c r="A195" s="6">
        <v>10</v>
      </c>
      <c r="B195" s="6" t="s">
        <v>56</v>
      </c>
      <c r="C195" s="6" t="s">
        <v>22</v>
      </c>
      <c r="D195" s="7" t="s">
        <v>383</v>
      </c>
      <c r="E195" s="9" t="s">
        <v>410</v>
      </c>
      <c r="F195" s="9" t="s">
        <v>411</v>
      </c>
      <c r="G195" s="6">
        <v>7.836914062</v>
      </c>
      <c r="H195" s="6"/>
      <c r="I195" s="20"/>
      <c r="J195" s="18"/>
    </row>
    <row r="196" spans="1:10" x14ac:dyDescent="0.25">
      <c r="A196" s="6">
        <v>10</v>
      </c>
      <c r="B196" s="6" t="s">
        <v>56</v>
      </c>
      <c r="C196" s="6" t="s">
        <v>27</v>
      </c>
      <c r="D196" s="7" t="s">
        <v>383</v>
      </c>
      <c r="E196" s="9" t="s">
        <v>412</v>
      </c>
      <c r="F196" s="9" t="s">
        <v>413</v>
      </c>
      <c r="G196" s="6">
        <v>7.510742188</v>
      </c>
      <c r="H196" s="6"/>
      <c r="I196" s="20"/>
      <c r="J196" s="18"/>
    </row>
    <row r="197" spans="1:10" x14ac:dyDescent="0.25">
      <c r="A197" s="6">
        <v>10</v>
      </c>
      <c r="B197" s="6" t="s">
        <v>56</v>
      </c>
      <c r="C197" s="6" t="s">
        <v>22</v>
      </c>
      <c r="D197" s="7" t="s">
        <v>383</v>
      </c>
      <c r="E197" s="9" t="s">
        <v>414</v>
      </c>
      <c r="F197" s="9" t="s">
        <v>415</v>
      </c>
      <c r="G197" s="6">
        <v>6.645507812</v>
      </c>
      <c r="H197" s="6"/>
      <c r="I197" s="20"/>
      <c r="J197" s="18"/>
    </row>
    <row r="198" spans="1:10" x14ac:dyDescent="0.25">
      <c r="A198" s="6">
        <v>10</v>
      </c>
      <c r="B198" s="6" t="s">
        <v>56</v>
      </c>
      <c r="C198" s="6" t="s">
        <v>27</v>
      </c>
      <c r="D198" s="7" t="s">
        <v>383</v>
      </c>
      <c r="E198" s="9" t="s">
        <v>416</v>
      </c>
      <c r="F198" s="9" t="s">
        <v>417</v>
      </c>
      <c r="G198" s="6">
        <v>6.245117188</v>
      </c>
      <c r="H198" s="6"/>
      <c r="I198" s="20"/>
      <c r="J198" s="18"/>
    </row>
    <row r="199" spans="1:10" x14ac:dyDescent="0.25">
      <c r="A199" s="6">
        <v>11</v>
      </c>
      <c r="B199" s="6" t="s">
        <v>418</v>
      </c>
      <c r="C199" s="6" t="s">
        <v>8</v>
      </c>
      <c r="D199" s="21" t="s">
        <v>419</v>
      </c>
      <c r="E199" s="9" t="s">
        <v>420</v>
      </c>
      <c r="F199" s="22" t="s">
        <v>421</v>
      </c>
      <c r="G199" s="6">
        <v>6.541992188</v>
      </c>
      <c r="H199" s="14">
        <v>0.08</v>
      </c>
      <c r="I199" s="14">
        <v>0.42659999999999998</v>
      </c>
      <c r="J199" s="18" t="s">
        <v>901</v>
      </c>
    </row>
    <row r="200" spans="1:10" x14ac:dyDescent="0.25">
      <c r="A200" s="6">
        <v>11</v>
      </c>
      <c r="B200" s="6" t="s">
        <v>418</v>
      </c>
      <c r="C200" s="6" t="s">
        <v>8</v>
      </c>
      <c r="D200" s="7" t="s">
        <v>419</v>
      </c>
      <c r="E200" s="9" t="s">
        <v>422</v>
      </c>
      <c r="F200" s="9" t="s">
        <v>423</v>
      </c>
      <c r="G200" s="6">
        <v>8.73046875</v>
      </c>
      <c r="H200" s="6"/>
      <c r="I200" s="20"/>
      <c r="J200" s="18"/>
    </row>
    <row r="201" spans="1:10" x14ac:dyDescent="0.25">
      <c r="A201" s="6">
        <v>11</v>
      </c>
      <c r="B201" s="6" t="s">
        <v>418</v>
      </c>
      <c r="C201" s="6" t="s">
        <v>14</v>
      </c>
      <c r="D201" s="7" t="s">
        <v>419</v>
      </c>
      <c r="E201" s="9" t="s">
        <v>424</v>
      </c>
      <c r="F201" s="9" t="s">
        <v>425</v>
      </c>
      <c r="G201" s="6">
        <v>9.313476562</v>
      </c>
      <c r="H201" s="6"/>
      <c r="I201" s="20"/>
      <c r="J201" s="18"/>
    </row>
    <row r="202" spans="1:10" x14ac:dyDescent="0.25">
      <c r="A202" s="6">
        <v>11</v>
      </c>
      <c r="B202" s="6" t="s">
        <v>418</v>
      </c>
      <c r="C202" s="6" t="s">
        <v>17</v>
      </c>
      <c r="D202" s="7" t="s">
        <v>419</v>
      </c>
      <c r="E202" s="9" t="s">
        <v>426</v>
      </c>
      <c r="F202" s="9" t="s">
        <v>427</v>
      </c>
      <c r="G202" s="6">
        <v>5.462890625</v>
      </c>
      <c r="H202" s="6"/>
      <c r="I202" s="20"/>
      <c r="J202" s="18"/>
    </row>
    <row r="203" spans="1:10" x14ac:dyDescent="0.25">
      <c r="A203" s="6">
        <v>11</v>
      </c>
      <c r="B203" s="6" t="s">
        <v>418</v>
      </c>
      <c r="C203" s="6" t="s">
        <v>22</v>
      </c>
      <c r="D203" s="7" t="s">
        <v>419</v>
      </c>
      <c r="E203" s="9" t="s">
        <v>428</v>
      </c>
      <c r="F203" s="9" t="s">
        <v>429</v>
      </c>
      <c r="G203" s="6">
        <v>3.819335938</v>
      </c>
      <c r="H203" s="6"/>
      <c r="I203" s="20"/>
      <c r="J203" s="18"/>
    </row>
    <row r="204" spans="1:10" x14ac:dyDescent="0.25">
      <c r="A204" s="6">
        <v>11</v>
      </c>
      <c r="B204" s="6" t="s">
        <v>418</v>
      </c>
      <c r="C204" s="6" t="s">
        <v>17</v>
      </c>
      <c r="D204" s="7" t="s">
        <v>419</v>
      </c>
      <c r="E204" s="9" t="s">
        <v>430</v>
      </c>
      <c r="F204" s="9" t="s">
        <v>431</v>
      </c>
      <c r="G204" s="6">
        <v>9.047851562</v>
      </c>
      <c r="H204" s="6"/>
      <c r="I204" s="20"/>
      <c r="J204" s="18"/>
    </row>
    <row r="205" spans="1:10" x14ac:dyDescent="0.25">
      <c r="A205" s="6">
        <v>11</v>
      </c>
      <c r="B205" s="6" t="s">
        <v>418</v>
      </c>
      <c r="C205" s="6" t="s">
        <v>27</v>
      </c>
      <c r="D205" s="7" t="s">
        <v>419</v>
      </c>
      <c r="E205" s="9" t="s">
        <v>432</v>
      </c>
      <c r="F205" s="9" t="s">
        <v>433</v>
      </c>
      <c r="G205" s="6">
        <v>9.305664062</v>
      </c>
      <c r="H205" s="6"/>
      <c r="I205" s="20"/>
      <c r="J205" s="18"/>
    </row>
    <row r="206" spans="1:10" x14ac:dyDescent="0.25">
      <c r="A206" s="6">
        <v>11</v>
      </c>
      <c r="B206" s="6" t="s">
        <v>418</v>
      </c>
      <c r="C206" s="6" t="s">
        <v>22</v>
      </c>
      <c r="D206" s="7" t="s">
        <v>419</v>
      </c>
      <c r="E206" s="9" t="s">
        <v>434</v>
      </c>
      <c r="F206" s="9" t="s">
        <v>435</v>
      </c>
      <c r="G206" s="6">
        <v>9.260742188</v>
      </c>
      <c r="H206" s="6"/>
      <c r="I206" s="20"/>
      <c r="J206" s="18"/>
    </row>
    <row r="207" spans="1:10" x14ac:dyDescent="0.25">
      <c r="A207" s="6">
        <v>11</v>
      </c>
      <c r="B207" s="6" t="s">
        <v>418</v>
      </c>
      <c r="C207" s="6" t="s">
        <v>8</v>
      </c>
      <c r="D207" s="7" t="s">
        <v>419</v>
      </c>
      <c r="E207" s="9" t="s">
        <v>436</v>
      </c>
      <c r="F207" s="9" t="s">
        <v>437</v>
      </c>
      <c r="G207" s="6">
        <v>9.384765625</v>
      </c>
      <c r="H207" s="6"/>
      <c r="I207" s="20"/>
      <c r="J207" s="18"/>
    </row>
    <row r="208" spans="1:10" x14ac:dyDescent="0.25">
      <c r="A208" s="6">
        <v>11</v>
      </c>
      <c r="B208" s="6" t="s">
        <v>418</v>
      </c>
      <c r="C208" s="6" t="s">
        <v>8</v>
      </c>
      <c r="D208" s="7" t="s">
        <v>419</v>
      </c>
      <c r="E208" s="9" t="s">
        <v>438</v>
      </c>
      <c r="F208" s="9" t="s">
        <v>439</v>
      </c>
      <c r="G208" s="6">
        <v>7.698242188</v>
      </c>
      <c r="H208" s="6"/>
      <c r="I208" s="20"/>
      <c r="J208" s="18"/>
    </row>
    <row r="209" spans="1:11" x14ac:dyDescent="0.25">
      <c r="A209" s="6">
        <v>11</v>
      </c>
      <c r="B209" s="6" t="s">
        <v>418</v>
      </c>
      <c r="C209" s="6" t="s">
        <v>14</v>
      </c>
      <c r="D209" s="7" t="s">
        <v>419</v>
      </c>
      <c r="E209" s="9" t="s">
        <v>440</v>
      </c>
      <c r="F209" s="9" t="s">
        <v>441</v>
      </c>
      <c r="G209" s="6">
        <v>8.736328125</v>
      </c>
      <c r="H209" s="6"/>
      <c r="I209" s="20"/>
      <c r="J209" s="18"/>
    </row>
    <row r="210" spans="1:11" x14ac:dyDescent="0.25">
      <c r="A210" s="6">
        <v>11</v>
      </c>
      <c r="B210" s="6" t="s">
        <v>418</v>
      </c>
      <c r="C210" s="6" t="s">
        <v>14</v>
      </c>
      <c r="D210" s="7" t="s">
        <v>419</v>
      </c>
      <c r="E210" s="9" t="s">
        <v>442</v>
      </c>
      <c r="F210" s="9" t="s">
        <v>443</v>
      </c>
      <c r="G210" s="6">
        <v>3.048828125</v>
      </c>
      <c r="H210" s="6"/>
      <c r="I210" s="20"/>
      <c r="J210" s="18"/>
    </row>
    <row r="211" spans="1:11" x14ac:dyDescent="0.25">
      <c r="A211" s="6">
        <v>11</v>
      </c>
      <c r="B211" s="6" t="s">
        <v>418</v>
      </c>
      <c r="C211" s="6" t="s">
        <v>17</v>
      </c>
      <c r="D211" s="7" t="s">
        <v>419</v>
      </c>
      <c r="E211" s="9" t="s">
        <v>444</v>
      </c>
      <c r="F211" s="9" t="s">
        <v>445</v>
      </c>
      <c r="G211" s="6">
        <v>9.420898438</v>
      </c>
      <c r="H211" s="6"/>
      <c r="I211" s="20"/>
      <c r="J211" s="18"/>
    </row>
    <row r="212" spans="1:11" x14ac:dyDescent="0.25">
      <c r="A212" s="6">
        <v>11</v>
      </c>
      <c r="B212" s="6" t="s">
        <v>418</v>
      </c>
      <c r="C212" s="6" t="s">
        <v>17</v>
      </c>
      <c r="D212" s="7" t="s">
        <v>419</v>
      </c>
      <c r="E212" s="9" t="s">
        <v>446</v>
      </c>
      <c r="F212" s="9" t="s">
        <v>447</v>
      </c>
      <c r="G212" s="6">
        <v>4.04296875</v>
      </c>
      <c r="H212" s="6"/>
      <c r="I212" s="20"/>
      <c r="J212" s="18"/>
    </row>
    <row r="213" spans="1:11" x14ac:dyDescent="0.25">
      <c r="A213" s="6">
        <v>11</v>
      </c>
      <c r="B213" s="6" t="s">
        <v>418</v>
      </c>
      <c r="C213" s="6" t="s">
        <v>22</v>
      </c>
      <c r="D213" s="7" t="s">
        <v>419</v>
      </c>
      <c r="E213" s="9" t="s">
        <v>448</v>
      </c>
      <c r="F213" s="9" t="s">
        <v>449</v>
      </c>
      <c r="G213" s="6">
        <v>9.138671875</v>
      </c>
      <c r="H213" s="6"/>
      <c r="I213" s="20"/>
      <c r="J213" s="18"/>
    </row>
    <row r="214" spans="1:11" x14ac:dyDescent="0.25">
      <c r="A214" s="6">
        <v>11</v>
      </c>
      <c r="B214" s="6" t="s">
        <v>418</v>
      </c>
      <c r="C214" s="6" t="s">
        <v>27</v>
      </c>
      <c r="D214" s="7" t="s">
        <v>419</v>
      </c>
      <c r="E214" s="9" t="s">
        <v>450</v>
      </c>
      <c r="F214" s="9" t="s">
        <v>451</v>
      </c>
      <c r="G214" s="6">
        <v>8.994140625</v>
      </c>
      <c r="H214" s="6"/>
      <c r="I214" s="20"/>
      <c r="J214" s="18"/>
    </row>
    <row r="215" spans="1:11" x14ac:dyDescent="0.25">
      <c r="A215" s="6">
        <v>11</v>
      </c>
      <c r="B215" s="6" t="s">
        <v>418</v>
      </c>
      <c r="C215" s="6" t="s">
        <v>22</v>
      </c>
      <c r="D215" s="7" t="s">
        <v>419</v>
      </c>
      <c r="E215" s="9" t="s">
        <v>452</v>
      </c>
      <c r="F215" s="9" t="s">
        <v>453</v>
      </c>
      <c r="G215" s="6">
        <v>6.1171875</v>
      </c>
      <c r="H215" s="6"/>
      <c r="I215" s="20"/>
      <c r="J215" s="18"/>
    </row>
    <row r="216" spans="1:11" x14ac:dyDescent="0.25">
      <c r="A216" s="6">
        <v>11</v>
      </c>
      <c r="B216" s="6" t="s">
        <v>418</v>
      </c>
      <c r="C216" s="6" t="s">
        <v>27</v>
      </c>
      <c r="D216" s="7" t="s">
        <v>419</v>
      </c>
      <c r="E216" s="9" t="s">
        <v>454</v>
      </c>
      <c r="F216" s="9" t="s">
        <v>455</v>
      </c>
      <c r="G216" s="6">
        <v>5.291015625</v>
      </c>
      <c r="H216" s="6"/>
      <c r="I216" s="20"/>
      <c r="J216" s="18"/>
    </row>
    <row r="217" spans="1:11" x14ac:dyDescent="0.25">
      <c r="A217" s="6">
        <v>11</v>
      </c>
      <c r="B217" s="6" t="s">
        <v>418</v>
      </c>
      <c r="C217" s="6" t="s">
        <v>8</v>
      </c>
      <c r="D217" s="7" t="s">
        <v>419</v>
      </c>
      <c r="E217" s="9" t="s">
        <v>456</v>
      </c>
      <c r="F217" s="9" t="s">
        <v>457</v>
      </c>
      <c r="G217" s="6">
        <v>4.712890625</v>
      </c>
      <c r="H217" s="6"/>
      <c r="I217" s="20"/>
      <c r="J217" s="18"/>
    </row>
    <row r="218" spans="1:11" x14ac:dyDescent="0.25">
      <c r="A218" s="6">
        <v>12</v>
      </c>
      <c r="B218" s="6" t="s">
        <v>418</v>
      </c>
      <c r="C218" s="6" t="s">
        <v>8</v>
      </c>
      <c r="D218" s="21" t="s">
        <v>458</v>
      </c>
      <c r="E218" s="9" t="s">
        <v>459</v>
      </c>
      <c r="F218" s="22" t="s">
        <v>460</v>
      </c>
      <c r="G218" s="6">
        <v>8.834960938</v>
      </c>
      <c r="H218" s="14">
        <v>0.95333333333333337</v>
      </c>
      <c r="I218" s="14">
        <v>0.50839999999999996</v>
      </c>
      <c r="J218" s="18" t="s">
        <v>901</v>
      </c>
      <c r="K218" s="16"/>
    </row>
    <row r="219" spans="1:11" x14ac:dyDescent="0.25">
      <c r="A219" s="6">
        <v>12</v>
      </c>
      <c r="B219" s="6" t="s">
        <v>418</v>
      </c>
      <c r="C219" s="6" t="s">
        <v>8</v>
      </c>
      <c r="D219" s="7" t="s">
        <v>458</v>
      </c>
      <c r="E219" s="9" t="s">
        <v>461</v>
      </c>
      <c r="F219" s="9" t="s">
        <v>462</v>
      </c>
      <c r="G219" s="6">
        <v>8.606445312</v>
      </c>
      <c r="H219" s="6"/>
      <c r="I219" s="20"/>
      <c r="J219" s="18"/>
    </row>
    <row r="220" spans="1:11" x14ac:dyDescent="0.25">
      <c r="A220" s="6">
        <v>12</v>
      </c>
      <c r="B220" s="6" t="s">
        <v>418</v>
      </c>
      <c r="C220" s="6" t="s">
        <v>14</v>
      </c>
      <c r="D220" s="7" t="s">
        <v>458</v>
      </c>
      <c r="E220" s="9" t="s">
        <v>463</v>
      </c>
      <c r="F220" s="9" t="s">
        <v>464</v>
      </c>
      <c r="G220" s="6">
        <v>9.403320312</v>
      </c>
      <c r="H220" s="6"/>
      <c r="I220" s="20"/>
      <c r="J220" s="18"/>
    </row>
    <row r="221" spans="1:11" x14ac:dyDescent="0.25">
      <c r="A221" s="6">
        <v>12</v>
      </c>
      <c r="B221" s="6" t="s">
        <v>418</v>
      </c>
      <c r="C221" s="6" t="s">
        <v>17</v>
      </c>
      <c r="D221" s="7" t="s">
        <v>458</v>
      </c>
      <c r="E221" s="9" t="s">
        <v>465</v>
      </c>
      <c r="F221" s="9" t="s">
        <v>466</v>
      </c>
      <c r="G221" s="6">
        <v>6.415039062</v>
      </c>
      <c r="H221" s="6"/>
      <c r="I221" s="20"/>
      <c r="J221" s="18"/>
    </row>
    <row r="222" spans="1:11" x14ac:dyDescent="0.25">
      <c r="A222" s="6">
        <v>12</v>
      </c>
      <c r="B222" s="6" t="s">
        <v>418</v>
      </c>
      <c r="C222" s="6" t="s">
        <v>22</v>
      </c>
      <c r="D222" s="7" t="s">
        <v>458</v>
      </c>
      <c r="E222" s="9" t="s">
        <v>467</v>
      </c>
      <c r="F222" s="9" t="s">
        <v>468</v>
      </c>
      <c r="G222" s="6">
        <v>5.188476562</v>
      </c>
      <c r="H222" s="6"/>
      <c r="I222" s="20"/>
      <c r="J222" s="18"/>
    </row>
    <row r="223" spans="1:11" x14ac:dyDescent="0.25">
      <c r="A223" s="6">
        <v>12</v>
      </c>
      <c r="B223" s="6" t="s">
        <v>418</v>
      </c>
      <c r="C223" s="6" t="s">
        <v>17</v>
      </c>
      <c r="D223" s="7" t="s">
        <v>458</v>
      </c>
      <c r="E223" s="9" t="s">
        <v>469</v>
      </c>
      <c r="F223" s="9" t="s">
        <v>470</v>
      </c>
      <c r="G223" s="6">
        <v>8.942382812</v>
      </c>
      <c r="H223" s="6"/>
      <c r="I223" s="20"/>
      <c r="J223" s="18"/>
    </row>
    <row r="224" spans="1:11" x14ac:dyDescent="0.25">
      <c r="A224" s="6">
        <v>12</v>
      </c>
      <c r="B224" s="6" t="s">
        <v>418</v>
      </c>
      <c r="C224" s="6" t="s">
        <v>27</v>
      </c>
      <c r="D224" s="7" t="s">
        <v>458</v>
      </c>
      <c r="E224" s="9" t="s">
        <v>471</v>
      </c>
      <c r="F224" s="9" t="s">
        <v>472</v>
      </c>
      <c r="G224" s="6">
        <v>9.397460938</v>
      </c>
      <c r="H224" s="6"/>
      <c r="I224" s="20"/>
      <c r="J224" s="18"/>
    </row>
    <row r="225" spans="1:10" x14ac:dyDescent="0.25">
      <c r="A225" s="6">
        <v>12</v>
      </c>
      <c r="B225" s="6" t="s">
        <v>418</v>
      </c>
      <c r="C225" s="6" t="s">
        <v>22</v>
      </c>
      <c r="D225" s="7" t="s">
        <v>458</v>
      </c>
      <c r="E225" s="9" t="s">
        <v>473</v>
      </c>
      <c r="F225" s="9" t="s">
        <v>474</v>
      </c>
      <c r="G225" s="6">
        <v>9.249023438</v>
      </c>
      <c r="H225" s="6"/>
      <c r="I225" s="20"/>
      <c r="J225" s="18"/>
    </row>
    <row r="226" spans="1:10" x14ac:dyDescent="0.25">
      <c r="A226" s="6">
        <v>12</v>
      </c>
      <c r="B226" s="6" t="s">
        <v>418</v>
      </c>
      <c r="C226" s="6" t="s">
        <v>8</v>
      </c>
      <c r="D226" s="7" t="s">
        <v>458</v>
      </c>
      <c r="E226" s="9" t="s">
        <v>475</v>
      </c>
      <c r="F226" s="9" t="s">
        <v>476</v>
      </c>
      <c r="G226" s="6">
        <v>2.689453125</v>
      </c>
      <c r="H226" s="6"/>
      <c r="I226" s="20"/>
      <c r="J226" s="18"/>
    </row>
    <row r="227" spans="1:10" x14ac:dyDescent="0.25">
      <c r="A227" s="6">
        <v>12</v>
      </c>
      <c r="B227" s="6" t="s">
        <v>418</v>
      </c>
      <c r="C227" s="6" t="s">
        <v>8</v>
      </c>
      <c r="D227" s="7" t="s">
        <v>458</v>
      </c>
      <c r="E227" s="9" t="s">
        <v>477</v>
      </c>
      <c r="F227" s="9" t="s">
        <v>478</v>
      </c>
      <c r="G227" s="6">
        <v>9.50390625</v>
      </c>
      <c r="H227" s="6"/>
      <c r="I227" s="20"/>
      <c r="J227" s="18"/>
    </row>
    <row r="228" spans="1:10" x14ac:dyDescent="0.25">
      <c r="A228" s="6">
        <v>12</v>
      </c>
      <c r="B228" s="6" t="s">
        <v>418</v>
      </c>
      <c r="C228" s="6" t="s">
        <v>8</v>
      </c>
      <c r="D228" s="7" t="s">
        <v>458</v>
      </c>
      <c r="E228" s="9" t="s">
        <v>479</v>
      </c>
      <c r="F228" s="9" t="s">
        <v>480</v>
      </c>
      <c r="G228" s="6">
        <v>7.329101562</v>
      </c>
      <c r="H228" s="6"/>
      <c r="I228" s="20"/>
      <c r="J228" s="18"/>
    </row>
    <row r="229" spans="1:10" x14ac:dyDescent="0.25">
      <c r="A229" s="6">
        <v>12</v>
      </c>
      <c r="B229" s="6" t="s">
        <v>418</v>
      </c>
      <c r="C229" s="6" t="s">
        <v>14</v>
      </c>
      <c r="D229" s="7" t="s">
        <v>458</v>
      </c>
      <c r="E229" s="9" t="s">
        <v>481</v>
      </c>
      <c r="F229" s="9" t="s">
        <v>482</v>
      </c>
      <c r="G229" s="6">
        <v>9.1015625</v>
      </c>
      <c r="H229" s="6"/>
      <c r="I229" s="20"/>
      <c r="J229" s="18"/>
    </row>
    <row r="230" spans="1:10" x14ac:dyDescent="0.25">
      <c r="A230" s="6">
        <v>12</v>
      </c>
      <c r="B230" s="6" t="s">
        <v>418</v>
      </c>
      <c r="C230" s="6" t="s">
        <v>17</v>
      </c>
      <c r="D230" s="7" t="s">
        <v>458</v>
      </c>
      <c r="E230" s="9" t="s">
        <v>483</v>
      </c>
      <c r="F230" s="9" t="s">
        <v>484</v>
      </c>
      <c r="G230" s="6">
        <v>9.509765625</v>
      </c>
      <c r="H230" s="6"/>
      <c r="I230" s="20"/>
      <c r="J230" s="18"/>
    </row>
    <row r="231" spans="1:10" x14ac:dyDescent="0.25">
      <c r="A231" s="6">
        <v>12</v>
      </c>
      <c r="B231" s="6" t="s">
        <v>418</v>
      </c>
      <c r="C231" s="6" t="s">
        <v>17</v>
      </c>
      <c r="D231" s="7" t="s">
        <v>458</v>
      </c>
      <c r="E231" s="9" t="s">
        <v>485</v>
      </c>
      <c r="F231" s="9" t="s">
        <v>486</v>
      </c>
      <c r="G231" s="6">
        <v>1.8046875</v>
      </c>
      <c r="H231" s="6"/>
      <c r="I231" s="20"/>
      <c r="J231" s="18"/>
    </row>
    <row r="232" spans="1:10" x14ac:dyDescent="0.25">
      <c r="A232" s="6">
        <v>12</v>
      </c>
      <c r="B232" s="6" t="s">
        <v>418</v>
      </c>
      <c r="C232" s="6" t="s">
        <v>22</v>
      </c>
      <c r="D232" s="7" t="s">
        <v>458</v>
      </c>
      <c r="E232" s="9" t="s">
        <v>487</v>
      </c>
      <c r="F232" s="9" t="s">
        <v>488</v>
      </c>
      <c r="G232" s="6">
        <v>9.341796875</v>
      </c>
      <c r="H232" s="6"/>
      <c r="I232" s="20"/>
      <c r="J232" s="18"/>
    </row>
    <row r="233" spans="1:10" x14ac:dyDescent="0.25">
      <c r="A233" s="6">
        <v>12</v>
      </c>
      <c r="B233" s="6" t="s">
        <v>418</v>
      </c>
      <c r="C233" s="6" t="s">
        <v>27</v>
      </c>
      <c r="D233" s="7" t="s">
        <v>458</v>
      </c>
      <c r="E233" s="9" t="s">
        <v>489</v>
      </c>
      <c r="F233" s="9" t="s">
        <v>490</v>
      </c>
      <c r="G233" s="6">
        <v>9.248046875</v>
      </c>
      <c r="H233" s="6"/>
      <c r="I233" s="20"/>
      <c r="J233" s="18"/>
    </row>
    <row r="234" spans="1:10" x14ac:dyDescent="0.25">
      <c r="A234" s="6">
        <v>12</v>
      </c>
      <c r="B234" s="6" t="s">
        <v>418</v>
      </c>
      <c r="C234" s="6" t="s">
        <v>22</v>
      </c>
      <c r="D234" s="7" t="s">
        <v>458</v>
      </c>
      <c r="E234" s="9" t="s">
        <v>491</v>
      </c>
      <c r="F234" s="9" t="s">
        <v>492</v>
      </c>
      <c r="G234" s="6">
        <v>5.125976562</v>
      </c>
      <c r="H234" s="6"/>
      <c r="I234" s="20"/>
      <c r="J234" s="18"/>
    </row>
    <row r="235" spans="1:10" x14ac:dyDescent="0.25">
      <c r="A235" s="6">
        <v>12</v>
      </c>
      <c r="B235" s="6" t="s">
        <v>418</v>
      </c>
      <c r="C235" s="6" t="s">
        <v>27</v>
      </c>
      <c r="D235" s="7" t="s">
        <v>458</v>
      </c>
      <c r="E235" s="9" t="s">
        <v>493</v>
      </c>
      <c r="F235" s="9" t="s">
        <v>494</v>
      </c>
      <c r="G235" s="6">
        <v>3.779296875</v>
      </c>
      <c r="H235" s="6"/>
      <c r="I235" s="20"/>
      <c r="J235" s="18"/>
    </row>
    <row r="236" spans="1:10" x14ac:dyDescent="0.25">
      <c r="A236" s="6">
        <v>13</v>
      </c>
      <c r="B236" s="6" t="s">
        <v>56</v>
      </c>
      <c r="C236" s="6" t="s">
        <v>8</v>
      </c>
      <c r="D236" s="21" t="s">
        <v>495</v>
      </c>
      <c r="E236" s="9" t="s">
        <v>496</v>
      </c>
      <c r="F236" s="22" t="s">
        <v>497</v>
      </c>
      <c r="G236" s="6">
        <v>5.543945312</v>
      </c>
      <c r="H236" s="14">
        <v>0.20833333333333334</v>
      </c>
      <c r="I236" s="14">
        <v>0.43159999999999998</v>
      </c>
      <c r="J236" s="18" t="s">
        <v>901</v>
      </c>
    </row>
    <row r="237" spans="1:10" x14ac:dyDescent="0.25">
      <c r="A237" s="6">
        <v>13</v>
      </c>
      <c r="B237" s="6" t="s">
        <v>56</v>
      </c>
      <c r="C237" s="6" t="s">
        <v>8</v>
      </c>
      <c r="D237" s="7" t="s">
        <v>495</v>
      </c>
      <c r="E237" s="9" t="s">
        <v>498</v>
      </c>
      <c r="F237" s="9" t="s">
        <v>499</v>
      </c>
      <c r="G237" s="6">
        <v>8.41796875</v>
      </c>
      <c r="H237" s="6"/>
      <c r="I237" s="20"/>
      <c r="J237" s="18"/>
    </row>
    <row r="238" spans="1:10" x14ac:dyDescent="0.25">
      <c r="A238" s="6">
        <v>13</v>
      </c>
      <c r="B238" s="6" t="s">
        <v>56</v>
      </c>
      <c r="C238" s="6" t="s">
        <v>14</v>
      </c>
      <c r="D238" s="7" t="s">
        <v>495</v>
      </c>
      <c r="E238" s="9" t="s">
        <v>500</v>
      </c>
      <c r="F238" s="9" t="s">
        <v>501</v>
      </c>
      <c r="G238" s="6">
        <v>7.288085938</v>
      </c>
      <c r="H238" s="6"/>
      <c r="I238" s="20"/>
      <c r="J238" s="18"/>
    </row>
    <row r="239" spans="1:10" x14ac:dyDescent="0.25">
      <c r="A239" s="6">
        <v>13</v>
      </c>
      <c r="B239" s="6" t="s">
        <v>56</v>
      </c>
      <c r="C239" s="6" t="s">
        <v>14</v>
      </c>
      <c r="D239" s="7" t="s">
        <v>495</v>
      </c>
      <c r="E239" s="9" t="s">
        <v>502</v>
      </c>
      <c r="F239" s="9" t="s">
        <v>503</v>
      </c>
      <c r="G239" s="6">
        <v>4.869140625</v>
      </c>
      <c r="H239" s="6"/>
      <c r="I239" s="20"/>
      <c r="J239" s="18"/>
    </row>
    <row r="240" spans="1:10" x14ac:dyDescent="0.25">
      <c r="A240" s="6">
        <v>13</v>
      </c>
      <c r="B240" s="6" t="s">
        <v>56</v>
      </c>
      <c r="C240" s="6" t="s">
        <v>17</v>
      </c>
      <c r="D240" s="7" t="s">
        <v>495</v>
      </c>
      <c r="E240" s="9" t="s">
        <v>504</v>
      </c>
      <c r="F240" s="9" t="s">
        <v>505</v>
      </c>
      <c r="G240" s="6">
        <v>8.50390625</v>
      </c>
      <c r="H240" s="6"/>
      <c r="I240" s="20"/>
      <c r="J240" s="18"/>
    </row>
    <row r="241" spans="1:10" x14ac:dyDescent="0.25">
      <c r="A241" s="6">
        <v>13</v>
      </c>
      <c r="B241" s="6" t="s">
        <v>56</v>
      </c>
      <c r="C241" s="6" t="s">
        <v>27</v>
      </c>
      <c r="D241" s="7" t="s">
        <v>495</v>
      </c>
      <c r="E241" s="9" t="s">
        <v>506</v>
      </c>
      <c r="F241" s="9" t="s">
        <v>507</v>
      </c>
      <c r="G241" s="6">
        <v>7.7734375</v>
      </c>
      <c r="H241" s="6"/>
      <c r="I241" s="20"/>
      <c r="J241" s="18"/>
    </row>
    <row r="242" spans="1:10" x14ac:dyDescent="0.25">
      <c r="A242" s="6">
        <v>13</v>
      </c>
      <c r="B242" s="6" t="s">
        <v>56</v>
      </c>
      <c r="C242" s="6" t="s">
        <v>22</v>
      </c>
      <c r="D242" s="7" t="s">
        <v>495</v>
      </c>
      <c r="E242" s="9" t="s">
        <v>508</v>
      </c>
      <c r="F242" s="9" t="s">
        <v>509</v>
      </c>
      <c r="G242" s="6">
        <v>8.317382812</v>
      </c>
      <c r="H242" s="6"/>
      <c r="I242" s="20"/>
      <c r="J242" s="18"/>
    </row>
    <row r="243" spans="1:10" x14ac:dyDescent="0.25">
      <c r="A243" s="6">
        <v>13</v>
      </c>
      <c r="B243" s="6" t="s">
        <v>56</v>
      </c>
      <c r="C243" s="6" t="s">
        <v>27</v>
      </c>
      <c r="D243" s="7" t="s">
        <v>495</v>
      </c>
      <c r="E243" s="9" t="s">
        <v>510</v>
      </c>
      <c r="F243" s="9" t="s">
        <v>511</v>
      </c>
      <c r="G243" s="6">
        <v>4.19921875</v>
      </c>
      <c r="H243" s="6"/>
      <c r="I243" s="20"/>
      <c r="J243" s="18"/>
    </row>
    <row r="244" spans="1:10" x14ac:dyDescent="0.25">
      <c r="A244" s="6">
        <v>13</v>
      </c>
      <c r="B244" s="6" t="s">
        <v>56</v>
      </c>
      <c r="C244" s="6" t="s">
        <v>22</v>
      </c>
      <c r="D244" s="7" t="s">
        <v>495</v>
      </c>
      <c r="E244" s="9" t="s">
        <v>512</v>
      </c>
      <c r="F244" s="9" t="s">
        <v>513</v>
      </c>
      <c r="G244" s="6">
        <v>2.453125</v>
      </c>
      <c r="H244" s="6"/>
      <c r="I244" s="20"/>
      <c r="J244" s="18"/>
    </row>
    <row r="245" spans="1:10" x14ac:dyDescent="0.25">
      <c r="A245" s="6">
        <v>13</v>
      </c>
      <c r="B245" s="6" t="s">
        <v>56</v>
      </c>
      <c r="C245" s="6" t="s">
        <v>8</v>
      </c>
      <c r="D245" s="7" t="s">
        <v>495</v>
      </c>
      <c r="E245" s="9" t="s">
        <v>514</v>
      </c>
      <c r="F245" s="9" t="s">
        <v>515</v>
      </c>
      <c r="G245" s="6">
        <v>7.435546875</v>
      </c>
      <c r="H245" s="6"/>
      <c r="I245" s="20"/>
      <c r="J245" s="18"/>
    </row>
    <row r="246" spans="1:10" x14ac:dyDescent="0.25">
      <c r="A246" s="6">
        <v>13</v>
      </c>
      <c r="B246" s="6" t="s">
        <v>56</v>
      </c>
      <c r="C246" s="6" t="s">
        <v>8</v>
      </c>
      <c r="D246" s="7" t="s">
        <v>495</v>
      </c>
      <c r="E246" s="9" t="s">
        <v>516</v>
      </c>
      <c r="F246" s="9" t="s">
        <v>517</v>
      </c>
      <c r="G246" s="6">
        <v>8.110351562</v>
      </c>
      <c r="H246" s="6"/>
      <c r="I246" s="20"/>
      <c r="J246" s="18"/>
    </row>
    <row r="247" spans="1:10" x14ac:dyDescent="0.25">
      <c r="A247" s="6">
        <v>13</v>
      </c>
      <c r="B247" s="6" t="s">
        <v>56</v>
      </c>
      <c r="C247" s="6" t="s">
        <v>14</v>
      </c>
      <c r="D247" s="7" t="s">
        <v>495</v>
      </c>
      <c r="E247" s="9" t="s">
        <v>518</v>
      </c>
      <c r="F247" s="9" t="s">
        <v>519</v>
      </c>
      <c r="G247" s="6">
        <v>3.80078125</v>
      </c>
      <c r="H247" s="6"/>
      <c r="I247" s="20"/>
      <c r="J247" s="18"/>
    </row>
    <row r="248" spans="1:10" x14ac:dyDescent="0.25">
      <c r="A248" s="6">
        <v>13</v>
      </c>
      <c r="B248" s="6" t="s">
        <v>56</v>
      </c>
      <c r="C248" s="6" t="s">
        <v>14</v>
      </c>
      <c r="D248" s="7" t="s">
        <v>495</v>
      </c>
      <c r="E248" s="9" t="s">
        <v>520</v>
      </c>
      <c r="F248" s="9" t="s">
        <v>521</v>
      </c>
      <c r="G248" s="6">
        <v>7.452148438</v>
      </c>
      <c r="H248" s="6"/>
      <c r="I248" s="20"/>
      <c r="J248" s="18"/>
    </row>
    <row r="249" spans="1:10" x14ac:dyDescent="0.25">
      <c r="A249" s="6">
        <v>13</v>
      </c>
      <c r="B249" s="6" t="s">
        <v>56</v>
      </c>
      <c r="C249" s="6" t="s">
        <v>17</v>
      </c>
      <c r="D249" s="7" t="s">
        <v>495</v>
      </c>
      <c r="E249" s="9" t="s">
        <v>522</v>
      </c>
      <c r="F249" s="9" t="s">
        <v>523</v>
      </c>
      <c r="G249" s="6">
        <v>6.7265625</v>
      </c>
      <c r="H249" s="6"/>
      <c r="I249" s="20"/>
      <c r="J249" s="18"/>
    </row>
    <row r="250" spans="1:10" x14ac:dyDescent="0.25">
      <c r="A250" s="6">
        <v>13</v>
      </c>
      <c r="B250" s="6" t="s">
        <v>56</v>
      </c>
      <c r="C250" s="6" t="s">
        <v>22</v>
      </c>
      <c r="D250" s="7" t="s">
        <v>495</v>
      </c>
      <c r="E250" s="9" t="s">
        <v>524</v>
      </c>
      <c r="F250" s="9" t="s">
        <v>525</v>
      </c>
      <c r="G250" s="6">
        <v>5.250976562</v>
      </c>
      <c r="H250" s="6"/>
      <c r="I250" s="20"/>
      <c r="J250" s="18"/>
    </row>
    <row r="251" spans="1:10" x14ac:dyDescent="0.25">
      <c r="A251" s="6">
        <v>13</v>
      </c>
      <c r="B251" s="6" t="s">
        <v>56</v>
      </c>
      <c r="C251" s="6" t="s">
        <v>17</v>
      </c>
      <c r="D251" s="7" t="s">
        <v>495</v>
      </c>
      <c r="E251" s="9" t="s">
        <v>526</v>
      </c>
      <c r="F251" s="9" t="s">
        <v>527</v>
      </c>
      <c r="G251" s="6">
        <v>7.346679688</v>
      </c>
      <c r="H251" s="6"/>
      <c r="I251" s="20"/>
      <c r="J251" s="18"/>
    </row>
    <row r="252" spans="1:10" x14ac:dyDescent="0.25">
      <c r="A252" s="6">
        <v>13</v>
      </c>
      <c r="B252" s="6" t="s">
        <v>56</v>
      </c>
      <c r="C252" s="6" t="s">
        <v>27</v>
      </c>
      <c r="D252" s="7" t="s">
        <v>495</v>
      </c>
      <c r="E252" s="9" t="s">
        <v>528</v>
      </c>
      <c r="F252" s="9" t="s">
        <v>529</v>
      </c>
      <c r="G252" s="6">
        <v>3.900390625</v>
      </c>
      <c r="H252" s="6"/>
      <c r="I252" s="20"/>
      <c r="J252" s="18"/>
    </row>
    <row r="253" spans="1:10" x14ac:dyDescent="0.25">
      <c r="A253" s="6">
        <v>13</v>
      </c>
      <c r="B253" s="6" t="s">
        <v>56</v>
      </c>
      <c r="C253" s="6" t="s">
        <v>22</v>
      </c>
      <c r="D253" s="7" t="s">
        <v>495</v>
      </c>
      <c r="E253" s="9" t="s">
        <v>530</v>
      </c>
      <c r="F253" s="9" t="s">
        <v>531</v>
      </c>
      <c r="G253" s="6">
        <v>8.044921875</v>
      </c>
      <c r="H253" s="6"/>
      <c r="I253" s="20"/>
      <c r="J253" s="18"/>
    </row>
    <row r="254" spans="1:10" x14ac:dyDescent="0.25">
      <c r="A254" s="6">
        <v>13</v>
      </c>
      <c r="B254" s="6" t="s">
        <v>56</v>
      </c>
      <c r="C254" s="6" t="s">
        <v>27</v>
      </c>
      <c r="D254" s="7" t="s">
        <v>495</v>
      </c>
      <c r="E254" s="9" t="s">
        <v>532</v>
      </c>
      <c r="F254" s="9" t="s">
        <v>533</v>
      </c>
      <c r="G254" s="6">
        <v>7.98046875</v>
      </c>
      <c r="H254" s="6"/>
      <c r="I254" s="20"/>
      <c r="J254" s="18"/>
    </row>
    <row r="255" spans="1:10" x14ac:dyDescent="0.25">
      <c r="A255" s="6">
        <v>14</v>
      </c>
      <c r="B255" s="6" t="s">
        <v>56</v>
      </c>
      <c r="C255" s="6" t="s">
        <v>8</v>
      </c>
      <c r="D255" s="21" t="s">
        <v>534</v>
      </c>
      <c r="E255" s="9" t="s">
        <v>535</v>
      </c>
      <c r="F255" s="22" t="s">
        <v>536</v>
      </c>
      <c r="G255" s="6">
        <v>5.635742188</v>
      </c>
      <c r="H255" s="14">
        <v>0.16666666666666666</v>
      </c>
      <c r="I255" s="14">
        <v>0.47689999999999999</v>
      </c>
      <c r="J255" s="18" t="s">
        <v>901</v>
      </c>
    </row>
    <row r="256" spans="1:10" x14ac:dyDescent="0.25">
      <c r="A256" s="6">
        <v>14</v>
      </c>
      <c r="B256" s="6" t="s">
        <v>56</v>
      </c>
      <c r="C256" s="6" t="s">
        <v>8</v>
      </c>
      <c r="D256" s="7" t="s">
        <v>534</v>
      </c>
      <c r="E256" s="9" t="s">
        <v>537</v>
      </c>
      <c r="F256" s="9" t="s">
        <v>538</v>
      </c>
      <c r="G256" s="6">
        <v>8.56640625</v>
      </c>
      <c r="H256" s="6"/>
      <c r="I256" s="20"/>
      <c r="J256" s="18"/>
    </row>
    <row r="257" spans="1:10" x14ac:dyDescent="0.25">
      <c r="A257" s="6">
        <v>14</v>
      </c>
      <c r="B257" s="6" t="s">
        <v>56</v>
      </c>
      <c r="C257" s="6" t="s">
        <v>14</v>
      </c>
      <c r="D257" s="7" t="s">
        <v>534</v>
      </c>
      <c r="E257" s="9" t="s">
        <v>539</v>
      </c>
      <c r="F257" s="9" t="s">
        <v>540</v>
      </c>
      <c r="G257" s="6">
        <v>7.487304688</v>
      </c>
      <c r="H257" s="6"/>
      <c r="I257" s="20"/>
      <c r="J257" s="18"/>
    </row>
    <row r="258" spans="1:10" x14ac:dyDescent="0.25">
      <c r="A258" s="6">
        <v>14</v>
      </c>
      <c r="B258" s="6" t="s">
        <v>56</v>
      </c>
      <c r="C258" s="6" t="s">
        <v>14</v>
      </c>
      <c r="D258" s="7" t="s">
        <v>534</v>
      </c>
      <c r="E258" s="9" t="s">
        <v>541</v>
      </c>
      <c r="F258" s="9" t="s">
        <v>542</v>
      </c>
      <c r="G258" s="6">
        <v>4.896484375</v>
      </c>
      <c r="H258" s="6"/>
      <c r="I258" s="20"/>
      <c r="J258" s="18"/>
    </row>
    <row r="259" spans="1:10" x14ac:dyDescent="0.25">
      <c r="A259" s="6">
        <v>14</v>
      </c>
      <c r="B259" s="6" t="s">
        <v>56</v>
      </c>
      <c r="C259" s="6" t="s">
        <v>17</v>
      </c>
      <c r="D259" s="7" t="s">
        <v>534</v>
      </c>
      <c r="E259" s="9" t="s">
        <v>543</v>
      </c>
      <c r="F259" s="9" t="s">
        <v>544</v>
      </c>
      <c r="G259" s="6">
        <v>8.650390625</v>
      </c>
      <c r="H259" s="6"/>
      <c r="I259" s="20"/>
      <c r="J259" s="18"/>
    </row>
    <row r="260" spans="1:10" x14ac:dyDescent="0.25">
      <c r="A260" s="6">
        <v>14</v>
      </c>
      <c r="B260" s="6" t="s">
        <v>56</v>
      </c>
      <c r="C260" s="6" t="s">
        <v>27</v>
      </c>
      <c r="D260" s="7" t="s">
        <v>534</v>
      </c>
      <c r="E260" s="9" t="s">
        <v>545</v>
      </c>
      <c r="F260" s="9" t="s">
        <v>546</v>
      </c>
      <c r="G260" s="6">
        <v>7.978515625</v>
      </c>
      <c r="H260" s="6"/>
      <c r="I260" s="20"/>
      <c r="J260" s="18"/>
    </row>
    <row r="261" spans="1:10" x14ac:dyDescent="0.25">
      <c r="A261" s="6">
        <v>14</v>
      </c>
      <c r="B261" s="6" t="s">
        <v>56</v>
      </c>
      <c r="C261" s="6" t="s">
        <v>22</v>
      </c>
      <c r="D261" s="7" t="s">
        <v>534</v>
      </c>
      <c r="E261" s="9" t="s">
        <v>547</v>
      </c>
      <c r="F261" s="9" t="s">
        <v>548</v>
      </c>
      <c r="G261" s="6">
        <v>8.483398438</v>
      </c>
      <c r="H261" s="6"/>
      <c r="I261" s="20"/>
      <c r="J261" s="18"/>
    </row>
    <row r="262" spans="1:10" x14ac:dyDescent="0.25">
      <c r="A262" s="6">
        <v>14</v>
      </c>
      <c r="B262" s="6" t="s">
        <v>56</v>
      </c>
      <c r="C262" s="6" t="s">
        <v>27</v>
      </c>
      <c r="D262" s="7" t="s">
        <v>534</v>
      </c>
      <c r="E262" s="9" t="s">
        <v>549</v>
      </c>
      <c r="F262" s="9" t="s">
        <v>550</v>
      </c>
      <c r="G262" s="6">
        <v>4.130859375</v>
      </c>
      <c r="H262" s="6"/>
      <c r="I262" s="20"/>
      <c r="J262" s="18"/>
    </row>
    <row r="263" spans="1:10" x14ac:dyDescent="0.25">
      <c r="A263" s="6">
        <v>14</v>
      </c>
      <c r="B263" s="6" t="s">
        <v>56</v>
      </c>
      <c r="C263" s="6" t="s">
        <v>22</v>
      </c>
      <c r="D263" s="7" t="s">
        <v>534</v>
      </c>
      <c r="E263" s="9" t="s">
        <v>551</v>
      </c>
      <c r="F263" s="9" t="s">
        <v>552</v>
      </c>
      <c r="G263" s="6">
        <v>2.360351562</v>
      </c>
      <c r="H263" s="6"/>
      <c r="I263" s="20"/>
      <c r="J263" s="18"/>
    </row>
    <row r="264" spans="1:10" x14ac:dyDescent="0.25">
      <c r="A264" s="6">
        <v>14</v>
      </c>
      <c r="B264" s="6" t="s">
        <v>56</v>
      </c>
      <c r="C264" s="6" t="s">
        <v>8</v>
      </c>
      <c r="D264" s="7" t="s">
        <v>534</v>
      </c>
      <c r="E264" s="9" t="s">
        <v>553</v>
      </c>
      <c r="F264" s="9" t="s">
        <v>554</v>
      </c>
      <c r="G264" s="6">
        <v>7.748046875</v>
      </c>
      <c r="H264" s="6"/>
      <c r="I264" s="20"/>
      <c r="J264" s="18"/>
    </row>
    <row r="265" spans="1:10" x14ac:dyDescent="0.25">
      <c r="A265" s="6">
        <v>14</v>
      </c>
      <c r="B265" s="6" t="s">
        <v>56</v>
      </c>
      <c r="C265" s="6" t="s">
        <v>8</v>
      </c>
      <c r="D265" s="7" t="s">
        <v>534</v>
      </c>
      <c r="E265" s="9" t="s">
        <v>555</v>
      </c>
      <c r="F265" s="9" t="s">
        <v>556</v>
      </c>
      <c r="G265" s="6">
        <v>8.157226562</v>
      </c>
      <c r="H265" s="6"/>
      <c r="I265" s="20"/>
      <c r="J265" s="18"/>
    </row>
    <row r="266" spans="1:10" x14ac:dyDescent="0.25">
      <c r="A266" s="6">
        <v>14</v>
      </c>
      <c r="B266" s="6" t="s">
        <v>56</v>
      </c>
      <c r="C266" s="6" t="s">
        <v>14</v>
      </c>
      <c r="D266" s="7" t="s">
        <v>534</v>
      </c>
      <c r="E266" s="9" t="s">
        <v>557</v>
      </c>
      <c r="F266" s="9" t="s">
        <v>558</v>
      </c>
      <c r="G266" s="6">
        <v>4.731445312</v>
      </c>
      <c r="H266" s="6"/>
      <c r="I266" s="20"/>
      <c r="J266" s="18"/>
    </row>
    <row r="267" spans="1:10" x14ac:dyDescent="0.25">
      <c r="A267" s="6">
        <v>14</v>
      </c>
      <c r="B267" s="6" t="s">
        <v>56</v>
      </c>
      <c r="C267" s="6" t="s">
        <v>14</v>
      </c>
      <c r="D267" s="7" t="s">
        <v>534</v>
      </c>
      <c r="E267" s="9" t="s">
        <v>559</v>
      </c>
      <c r="F267" s="9" t="s">
        <v>560</v>
      </c>
      <c r="G267" s="6">
        <v>7.357421875</v>
      </c>
      <c r="H267" s="6"/>
      <c r="I267" s="20"/>
      <c r="J267" s="18"/>
    </row>
    <row r="268" spans="1:10" x14ac:dyDescent="0.25">
      <c r="A268" s="6">
        <v>14</v>
      </c>
      <c r="B268" s="6" t="s">
        <v>56</v>
      </c>
      <c r="C268" s="6" t="s">
        <v>17</v>
      </c>
      <c r="D268" s="7" t="s">
        <v>534</v>
      </c>
      <c r="E268" s="9" t="s">
        <v>561</v>
      </c>
      <c r="F268" s="9" t="s">
        <v>562</v>
      </c>
      <c r="G268" s="6">
        <v>7.197265625</v>
      </c>
      <c r="H268" s="6"/>
      <c r="I268" s="20"/>
      <c r="J268" s="18"/>
    </row>
    <row r="269" spans="1:10" x14ac:dyDescent="0.25">
      <c r="A269" s="6">
        <v>14</v>
      </c>
      <c r="B269" s="6" t="s">
        <v>56</v>
      </c>
      <c r="C269" s="6" t="s">
        <v>22</v>
      </c>
      <c r="D269" s="7" t="s">
        <v>534</v>
      </c>
      <c r="E269" s="9" t="s">
        <v>563</v>
      </c>
      <c r="F269" s="9" t="s">
        <v>564</v>
      </c>
      <c r="G269" s="6">
        <v>5.96484375</v>
      </c>
      <c r="H269" s="6"/>
      <c r="I269" s="20"/>
      <c r="J269" s="18"/>
    </row>
    <row r="270" spans="1:10" x14ac:dyDescent="0.25">
      <c r="A270" s="6">
        <v>14</v>
      </c>
      <c r="B270" s="6" t="s">
        <v>56</v>
      </c>
      <c r="C270" s="6" t="s">
        <v>17</v>
      </c>
      <c r="D270" s="7" t="s">
        <v>534</v>
      </c>
      <c r="E270" s="9" t="s">
        <v>565</v>
      </c>
      <c r="F270" s="9" t="s">
        <v>566</v>
      </c>
      <c r="G270" s="6">
        <v>7.245117188</v>
      </c>
      <c r="H270" s="6"/>
      <c r="I270" s="20"/>
      <c r="J270" s="18"/>
    </row>
    <row r="271" spans="1:10" x14ac:dyDescent="0.25">
      <c r="A271" s="6">
        <v>14</v>
      </c>
      <c r="B271" s="6" t="s">
        <v>56</v>
      </c>
      <c r="C271" s="6" t="s">
        <v>27</v>
      </c>
      <c r="D271" s="7" t="s">
        <v>534</v>
      </c>
      <c r="E271" s="9" t="s">
        <v>567</v>
      </c>
      <c r="F271" s="9" t="s">
        <v>568</v>
      </c>
      <c r="G271" s="6">
        <v>4.932617188</v>
      </c>
      <c r="H271" s="6"/>
      <c r="I271" s="20"/>
      <c r="J271" s="18"/>
    </row>
    <row r="272" spans="1:10" x14ac:dyDescent="0.25">
      <c r="A272" s="6">
        <v>14</v>
      </c>
      <c r="B272" s="6" t="s">
        <v>56</v>
      </c>
      <c r="C272" s="6" t="s">
        <v>22</v>
      </c>
      <c r="D272" s="7" t="s">
        <v>534</v>
      </c>
      <c r="E272" s="9" t="s">
        <v>569</v>
      </c>
      <c r="F272" s="9" t="s">
        <v>570</v>
      </c>
      <c r="G272" s="6">
        <v>8.020507812</v>
      </c>
      <c r="H272" s="6"/>
      <c r="I272" s="20"/>
      <c r="J272" s="18"/>
    </row>
    <row r="273" spans="1:10" x14ac:dyDescent="0.25">
      <c r="A273" s="6">
        <v>14</v>
      </c>
      <c r="B273" s="6" t="s">
        <v>56</v>
      </c>
      <c r="C273" s="6" t="s">
        <v>27</v>
      </c>
      <c r="D273" s="7" t="s">
        <v>534</v>
      </c>
      <c r="E273" s="9" t="s">
        <v>571</v>
      </c>
      <c r="F273" s="9" t="s">
        <v>572</v>
      </c>
      <c r="G273" s="6">
        <v>7.931640625</v>
      </c>
      <c r="H273" s="6"/>
      <c r="I273" s="20"/>
      <c r="J273" s="18"/>
    </row>
    <row r="274" spans="1:10" x14ac:dyDescent="0.25">
      <c r="A274" s="6">
        <v>15</v>
      </c>
      <c r="B274" s="6" t="s">
        <v>7</v>
      </c>
      <c r="C274" s="6" t="s">
        <v>8</v>
      </c>
      <c r="D274" s="21" t="s">
        <v>573</v>
      </c>
      <c r="E274" s="9" t="s">
        <v>574</v>
      </c>
      <c r="F274" s="22" t="s">
        <v>575</v>
      </c>
      <c r="G274" s="6">
        <v>6.71875</v>
      </c>
      <c r="H274" s="14">
        <v>8.3333333333333329E-2</v>
      </c>
      <c r="I274" s="14">
        <v>0.44040000000000001</v>
      </c>
      <c r="J274" s="18" t="s">
        <v>901</v>
      </c>
    </row>
    <row r="275" spans="1:10" x14ac:dyDescent="0.25">
      <c r="A275" s="6">
        <v>15</v>
      </c>
      <c r="B275" s="6" t="s">
        <v>7</v>
      </c>
      <c r="C275" s="6" t="s">
        <v>8</v>
      </c>
      <c r="D275" s="7" t="s">
        <v>573</v>
      </c>
      <c r="E275" s="9" t="s">
        <v>576</v>
      </c>
      <c r="F275" s="9" t="s">
        <v>577</v>
      </c>
      <c r="G275" s="6">
        <v>10.19140625</v>
      </c>
      <c r="H275" s="6"/>
      <c r="I275" s="20"/>
      <c r="J275" s="18"/>
    </row>
    <row r="276" spans="1:10" x14ac:dyDescent="0.25">
      <c r="A276" s="6">
        <v>15</v>
      </c>
      <c r="B276" s="6" t="s">
        <v>7</v>
      </c>
      <c r="C276" s="6" t="s">
        <v>14</v>
      </c>
      <c r="D276" s="7" t="s">
        <v>573</v>
      </c>
      <c r="E276" s="9" t="s">
        <v>578</v>
      </c>
      <c r="F276" s="9" t="s">
        <v>579</v>
      </c>
      <c r="G276" s="6">
        <v>9.76171875</v>
      </c>
      <c r="H276" s="6"/>
      <c r="I276" s="20"/>
      <c r="J276" s="18"/>
    </row>
    <row r="277" spans="1:10" x14ac:dyDescent="0.25">
      <c r="A277" s="6">
        <v>15</v>
      </c>
      <c r="B277" s="6" t="s">
        <v>7</v>
      </c>
      <c r="C277" s="6" t="s">
        <v>17</v>
      </c>
      <c r="D277" s="7" t="s">
        <v>573</v>
      </c>
      <c r="E277" s="9" t="s">
        <v>580</v>
      </c>
      <c r="F277" s="9" t="s">
        <v>581</v>
      </c>
      <c r="G277" s="6">
        <v>4.723632812</v>
      </c>
      <c r="H277" s="6"/>
      <c r="I277" s="20"/>
      <c r="J277" s="18"/>
    </row>
    <row r="278" spans="1:10" x14ac:dyDescent="0.25">
      <c r="A278" s="6">
        <v>15</v>
      </c>
      <c r="B278" s="6" t="s">
        <v>7</v>
      </c>
      <c r="C278" s="6" t="s">
        <v>14</v>
      </c>
      <c r="D278" s="7" t="s">
        <v>573</v>
      </c>
      <c r="E278" s="9" t="s">
        <v>582</v>
      </c>
      <c r="F278" s="9" t="s">
        <v>583</v>
      </c>
      <c r="G278" s="6">
        <v>5.385742188</v>
      </c>
      <c r="H278" s="6"/>
      <c r="I278" s="20"/>
      <c r="J278" s="18"/>
    </row>
    <row r="279" spans="1:10" x14ac:dyDescent="0.25">
      <c r="A279" s="6">
        <v>15</v>
      </c>
      <c r="B279" s="6" t="s">
        <v>7</v>
      </c>
      <c r="C279" s="6" t="s">
        <v>22</v>
      </c>
      <c r="D279" s="7" t="s">
        <v>573</v>
      </c>
      <c r="E279" s="9" t="s">
        <v>584</v>
      </c>
      <c r="F279" s="9" t="s">
        <v>585</v>
      </c>
      <c r="G279" s="6">
        <v>2.908203125</v>
      </c>
      <c r="H279" s="6"/>
      <c r="I279" s="20"/>
      <c r="J279" s="18"/>
    </row>
    <row r="280" spans="1:10" x14ac:dyDescent="0.25">
      <c r="A280" s="6">
        <v>15</v>
      </c>
      <c r="B280" s="6" t="s">
        <v>7</v>
      </c>
      <c r="C280" s="6" t="s">
        <v>17</v>
      </c>
      <c r="D280" s="7" t="s">
        <v>573</v>
      </c>
      <c r="E280" s="9" t="s">
        <v>586</v>
      </c>
      <c r="F280" s="9" t="s">
        <v>587</v>
      </c>
      <c r="G280" s="6">
        <v>10.301757812</v>
      </c>
      <c r="H280" s="6"/>
      <c r="I280" s="20"/>
      <c r="J280" s="18"/>
    </row>
    <row r="281" spans="1:10" x14ac:dyDescent="0.25">
      <c r="A281" s="6">
        <v>15</v>
      </c>
      <c r="B281" s="6" t="s">
        <v>7</v>
      </c>
      <c r="C281" s="6" t="s">
        <v>27</v>
      </c>
      <c r="D281" s="7" t="s">
        <v>573</v>
      </c>
      <c r="E281" s="9" t="s">
        <v>588</v>
      </c>
      <c r="F281" s="9" t="s">
        <v>589</v>
      </c>
      <c r="G281" s="6">
        <v>10.208007812</v>
      </c>
      <c r="H281" s="6"/>
      <c r="I281" s="20"/>
      <c r="J281" s="18"/>
    </row>
    <row r="282" spans="1:10" x14ac:dyDescent="0.25">
      <c r="A282" s="6">
        <v>15</v>
      </c>
      <c r="B282" s="6" t="s">
        <v>7</v>
      </c>
      <c r="C282" s="6" t="s">
        <v>22</v>
      </c>
      <c r="D282" s="7" t="s">
        <v>573</v>
      </c>
      <c r="E282" s="9" t="s">
        <v>590</v>
      </c>
      <c r="F282" s="9" t="s">
        <v>591</v>
      </c>
      <c r="G282" s="6">
        <v>10.3359375</v>
      </c>
      <c r="H282" s="6"/>
      <c r="I282" s="20"/>
      <c r="J282" s="18"/>
    </row>
    <row r="283" spans="1:10" x14ac:dyDescent="0.25">
      <c r="A283" s="6">
        <v>15</v>
      </c>
      <c r="B283" s="6" t="s">
        <v>7</v>
      </c>
      <c r="C283" s="6" t="s">
        <v>27</v>
      </c>
      <c r="D283" s="7" t="s">
        <v>573</v>
      </c>
      <c r="E283" s="9" t="s">
        <v>592</v>
      </c>
      <c r="F283" s="9" t="s">
        <v>593</v>
      </c>
      <c r="G283" s="6">
        <v>0.97167968800000004</v>
      </c>
      <c r="H283" s="6"/>
      <c r="I283" s="20"/>
      <c r="J283" s="18"/>
    </row>
    <row r="284" spans="1:10" x14ac:dyDescent="0.25">
      <c r="A284" s="6">
        <v>15</v>
      </c>
      <c r="B284" s="6" t="s">
        <v>7</v>
      </c>
      <c r="C284" s="6" t="s">
        <v>8</v>
      </c>
      <c r="D284" s="7" t="s">
        <v>573</v>
      </c>
      <c r="E284" s="9" t="s">
        <v>594</v>
      </c>
      <c r="F284" s="9" t="s">
        <v>595</v>
      </c>
      <c r="G284" s="6">
        <v>10.209960938</v>
      </c>
      <c r="H284" s="6"/>
      <c r="I284" s="20"/>
      <c r="J284" s="18"/>
    </row>
    <row r="285" spans="1:10" x14ac:dyDescent="0.25">
      <c r="A285" s="6">
        <v>15</v>
      </c>
      <c r="B285" s="6" t="s">
        <v>7</v>
      </c>
      <c r="C285" s="6" t="s">
        <v>8</v>
      </c>
      <c r="D285" s="7" t="s">
        <v>573</v>
      </c>
      <c r="E285" s="9" t="s">
        <v>596</v>
      </c>
      <c r="F285" s="9" t="s">
        <v>597</v>
      </c>
      <c r="G285" s="6">
        <v>8.995117188</v>
      </c>
      <c r="H285" s="6"/>
      <c r="I285" s="20"/>
      <c r="J285" s="18"/>
    </row>
    <row r="286" spans="1:10" x14ac:dyDescent="0.25">
      <c r="A286" s="6">
        <v>15</v>
      </c>
      <c r="B286" s="6" t="s">
        <v>7</v>
      </c>
      <c r="C286" s="6" t="s">
        <v>14</v>
      </c>
      <c r="D286" s="7" t="s">
        <v>573</v>
      </c>
      <c r="E286" s="9" t="s">
        <v>598</v>
      </c>
      <c r="F286" s="9" t="s">
        <v>599</v>
      </c>
      <c r="G286" s="6">
        <v>9.717773438</v>
      </c>
      <c r="H286" s="6"/>
      <c r="I286" s="20"/>
      <c r="J286" s="18"/>
    </row>
    <row r="287" spans="1:10" x14ac:dyDescent="0.25">
      <c r="A287" s="6">
        <v>15</v>
      </c>
      <c r="B287" s="6" t="s">
        <v>7</v>
      </c>
      <c r="C287" s="6" t="s">
        <v>14</v>
      </c>
      <c r="D287" s="7" t="s">
        <v>573</v>
      </c>
      <c r="E287" s="9" t="s">
        <v>600</v>
      </c>
      <c r="F287" s="9" t="s">
        <v>601</v>
      </c>
      <c r="G287" s="6">
        <v>5.392578125</v>
      </c>
      <c r="H287" s="6"/>
      <c r="I287" s="20"/>
      <c r="J287" s="18"/>
    </row>
    <row r="288" spans="1:10" x14ac:dyDescent="0.25">
      <c r="A288" s="6">
        <v>15</v>
      </c>
      <c r="B288" s="6" t="s">
        <v>7</v>
      </c>
      <c r="C288" s="6" t="s">
        <v>17</v>
      </c>
      <c r="D288" s="7" t="s">
        <v>573</v>
      </c>
      <c r="E288" s="9" t="s">
        <v>602</v>
      </c>
      <c r="F288" s="9" t="s">
        <v>603</v>
      </c>
      <c r="G288" s="6">
        <v>10.350585938</v>
      </c>
      <c r="H288" s="6"/>
      <c r="I288" s="20"/>
      <c r="J288" s="18"/>
    </row>
    <row r="289" spans="1:10" x14ac:dyDescent="0.25">
      <c r="A289" s="6">
        <v>15</v>
      </c>
      <c r="B289" s="6" t="s">
        <v>7</v>
      </c>
      <c r="C289" s="6" t="s">
        <v>17</v>
      </c>
      <c r="D289" s="7" t="s">
        <v>573</v>
      </c>
      <c r="E289" s="9" t="s">
        <v>604</v>
      </c>
      <c r="F289" s="9" t="s">
        <v>605</v>
      </c>
      <c r="G289" s="6">
        <v>5.451171875</v>
      </c>
      <c r="H289" s="6"/>
      <c r="I289" s="20"/>
      <c r="J289" s="18"/>
    </row>
    <row r="290" spans="1:10" x14ac:dyDescent="0.25">
      <c r="A290" s="6">
        <v>15</v>
      </c>
      <c r="B290" s="6" t="s">
        <v>7</v>
      </c>
      <c r="C290" s="6" t="s">
        <v>22</v>
      </c>
      <c r="D290" s="7" t="s">
        <v>573</v>
      </c>
      <c r="E290" s="9" t="s">
        <v>606</v>
      </c>
      <c r="F290" s="9" t="s">
        <v>607</v>
      </c>
      <c r="G290" s="6">
        <v>10.135742188</v>
      </c>
      <c r="H290" s="6"/>
      <c r="I290" s="20"/>
      <c r="J290" s="18"/>
    </row>
    <row r="291" spans="1:10" x14ac:dyDescent="0.25">
      <c r="A291" s="6">
        <v>15</v>
      </c>
      <c r="B291" s="6" t="s">
        <v>7</v>
      </c>
      <c r="C291" s="6" t="s">
        <v>27</v>
      </c>
      <c r="D291" s="7" t="s">
        <v>573</v>
      </c>
      <c r="E291" s="9" t="s">
        <v>608</v>
      </c>
      <c r="F291" s="9" t="s">
        <v>609</v>
      </c>
      <c r="G291" s="6">
        <v>10.025390625</v>
      </c>
      <c r="H291" s="6"/>
      <c r="I291" s="20"/>
      <c r="J291" s="18"/>
    </row>
    <row r="292" spans="1:10" x14ac:dyDescent="0.25">
      <c r="A292" s="6">
        <v>15</v>
      </c>
      <c r="B292" s="6" t="s">
        <v>7</v>
      </c>
      <c r="C292" s="6" t="s">
        <v>22</v>
      </c>
      <c r="D292" s="7" t="s">
        <v>573</v>
      </c>
      <c r="E292" s="9" t="s">
        <v>610</v>
      </c>
      <c r="F292" s="9" t="s">
        <v>611</v>
      </c>
      <c r="G292" s="6">
        <v>6.990234375</v>
      </c>
      <c r="H292" s="6"/>
      <c r="I292" s="20"/>
      <c r="J292" s="18"/>
    </row>
    <row r="293" spans="1:10" x14ac:dyDescent="0.25">
      <c r="A293" s="6">
        <v>15</v>
      </c>
      <c r="B293" s="6" t="s">
        <v>7</v>
      </c>
      <c r="C293" s="6" t="s">
        <v>27</v>
      </c>
      <c r="D293" s="7" t="s">
        <v>573</v>
      </c>
      <c r="E293" s="9" t="s">
        <v>612</v>
      </c>
      <c r="F293" s="9" t="s">
        <v>613</v>
      </c>
      <c r="G293" s="6">
        <v>6.126953125</v>
      </c>
      <c r="H293" s="6"/>
      <c r="I293" s="20"/>
      <c r="J293" s="18"/>
    </row>
    <row r="294" spans="1:10" x14ac:dyDescent="0.25">
      <c r="A294" s="6">
        <v>15</v>
      </c>
      <c r="B294" s="6" t="s">
        <v>7</v>
      </c>
      <c r="C294" s="6" t="s">
        <v>8</v>
      </c>
      <c r="D294" s="7" t="s">
        <v>573</v>
      </c>
      <c r="E294" s="9" t="s">
        <v>614</v>
      </c>
      <c r="F294" s="9" t="s">
        <v>615</v>
      </c>
      <c r="G294" s="6">
        <v>6.921875</v>
      </c>
      <c r="H294" s="6"/>
      <c r="I294" s="20"/>
      <c r="J294" s="18"/>
    </row>
    <row r="295" spans="1:10" x14ac:dyDescent="0.25">
      <c r="A295" s="6">
        <v>16</v>
      </c>
      <c r="B295" s="6" t="s">
        <v>418</v>
      </c>
      <c r="C295" s="6" t="s">
        <v>8</v>
      </c>
      <c r="D295" s="21" t="s">
        <v>616</v>
      </c>
      <c r="E295" s="9" t="s">
        <v>617</v>
      </c>
      <c r="F295" s="22" t="s">
        <v>618</v>
      </c>
      <c r="G295" s="6">
        <v>7.76953125</v>
      </c>
      <c r="H295" s="14">
        <v>0.54166666666666663</v>
      </c>
      <c r="I295" s="14">
        <v>0.49070000000000003</v>
      </c>
      <c r="J295" s="18" t="s">
        <v>901</v>
      </c>
    </row>
    <row r="296" spans="1:10" x14ac:dyDescent="0.25">
      <c r="A296" s="6">
        <v>16</v>
      </c>
      <c r="B296" s="6" t="s">
        <v>418</v>
      </c>
      <c r="C296" s="6" t="s">
        <v>8</v>
      </c>
      <c r="D296" s="7" t="s">
        <v>616</v>
      </c>
      <c r="E296" s="9" t="s">
        <v>619</v>
      </c>
      <c r="F296" s="9" t="s">
        <v>620</v>
      </c>
      <c r="G296" s="6">
        <v>8.338867188</v>
      </c>
      <c r="H296" s="6"/>
      <c r="I296" s="20"/>
      <c r="J296" s="18"/>
    </row>
    <row r="297" spans="1:10" x14ac:dyDescent="0.25">
      <c r="A297" s="6">
        <v>16</v>
      </c>
      <c r="B297" s="6" t="s">
        <v>418</v>
      </c>
      <c r="C297" s="6" t="s">
        <v>14</v>
      </c>
      <c r="D297" s="7" t="s">
        <v>616</v>
      </c>
      <c r="E297" s="9" t="s">
        <v>621</v>
      </c>
      <c r="F297" s="9" t="s">
        <v>622</v>
      </c>
      <c r="G297" s="6">
        <v>9.389648438</v>
      </c>
      <c r="H297" s="6"/>
      <c r="I297" s="20"/>
      <c r="J297" s="18"/>
    </row>
    <row r="298" spans="1:10" x14ac:dyDescent="0.25">
      <c r="A298" s="6">
        <v>16</v>
      </c>
      <c r="B298" s="6" t="s">
        <v>418</v>
      </c>
      <c r="C298" s="6" t="s">
        <v>17</v>
      </c>
      <c r="D298" s="7" t="s">
        <v>616</v>
      </c>
      <c r="E298" s="9" t="s">
        <v>623</v>
      </c>
      <c r="F298" s="9" t="s">
        <v>624</v>
      </c>
      <c r="G298" s="6">
        <v>6.465820312</v>
      </c>
      <c r="H298" s="6"/>
      <c r="I298" s="20"/>
      <c r="J298" s="18"/>
    </row>
    <row r="299" spans="1:10" x14ac:dyDescent="0.25">
      <c r="A299" s="6">
        <v>16</v>
      </c>
      <c r="B299" s="6" t="s">
        <v>418</v>
      </c>
      <c r="C299" s="6" t="s">
        <v>22</v>
      </c>
      <c r="D299" s="7" t="s">
        <v>616</v>
      </c>
      <c r="E299" s="9" t="s">
        <v>625</v>
      </c>
      <c r="F299" s="9" t="s">
        <v>626</v>
      </c>
      <c r="G299" s="6">
        <v>5.280273438</v>
      </c>
      <c r="H299" s="6"/>
      <c r="I299" s="20"/>
      <c r="J299" s="18"/>
    </row>
    <row r="300" spans="1:10" x14ac:dyDescent="0.25">
      <c r="A300" s="6">
        <v>16</v>
      </c>
      <c r="B300" s="6" t="s">
        <v>418</v>
      </c>
      <c r="C300" s="6" t="s">
        <v>17</v>
      </c>
      <c r="D300" s="7" t="s">
        <v>616</v>
      </c>
      <c r="E300" s="9" t="s">
        <v>627</v>
      </c>
      <c r="F300" s="9" t="s">
        <v>628</v>
      </c>
      <c r="G300" s="6">
        <v>8.734375</v>
      </c>
      <c r="H300" s="6"/>
      <c r="I300" s="20"/>
      <c r="J300" s="18"/>
    </row>
    <row r="301" spans="1:10" x14ac:dyDescent="0.25">
      <c r="A301" s="6">
        <v>16</v>
      </c>
      <c r="B301" s="6" t="s">
        <v>418</v>
      </c>
      <c r="C301" s="6" t="s">
        <v>27</v>
      </c>
      <c r="D301" s="7" t="s">
        <v>616</v>
      </c>
      <c r="E301" s="9" t="s">
        <v>629</v>
      </c>
      <c r="F301" s="9" t="s">
        <v>630</v>
      </c>
      <c r="G301" s="6">
        <v>9.249023438</v>
      </c>
      <c r="H301" s="6"/>
      <c r="I301" s="20"/>
      <c r="J301" s="18"/>
    </row>
    <row r="302" spans="1:10" x14ac:dyDescent="0.25">
      <c r="A302" s="6">
        <v>16</v>
      </c>
      <c r="B302" s="6" t="s">
        <v>418</v>
      </c>
      <c r="C302" s="6" t="s">
        <v>22</v>
      </c>
      <c r="D302" s="7" t="s">
        <v>616</v>
      </c>
      <c r="E302" s="9" t="s">
        <v>631</v>
      </c>
      <c r="F302" s="9" t="s">
        <v>632</v>
      </c>
      <c r="G302" s="6">
        <v>9.075195312</v>
      </c>
      <c r="H302" s="6"/>
      <c r="I302" s="20"/>
      <c r="J302" s="18"/>
    </row>
    <row r="303" spans="1:10" x14ac:dyDescent="0.25">
      <c r="A303" s="6">
        <v>16</v>
      </c>
      <c r="B303" s="6" t="s">
        <v>418</v>
      </c>
      <c r="C303" s="6" t="s">
        <v>8</v>
      </c>
      <c r="D303" s="7" t="s">
        <v>616</v>
      </c>
      <c r="E303" s="9" t="s">
        <v>633</v>
      </c>
      <c r="F303" s="9" t="s">
        <v>634</v>
      </c>
      <c r="G303" s="6">
        <v>1.560546875</v>
      </c>
      <c r="H303" s="6"/>
      <c r="I303" s="20"/>
      <c r="J303" s="18"/>
    </row>
    <row r="304" spans="1:10" x14ac:dyDescent="0.25">
      <c r="A304" s="6">
        <v>16</v>
      </c>
      <c r="B304" s="6" t="s">
        <v>418</v>
      </c>
      <c r="C304" s="6" t="s">
        <v>8</v>
      </c>
      <c r="D304" s="7" t="s">
        <v>616</v>
      </c>
      <c r="E304" s="9" t="s">
        <v>635</v>
      </c>
      <c r="F304" s="9" t="s">
        <v>636</v>
      </c>
      <c r="G304" s="6">
        <v>9.415039062</v>
      </c>
      <c r="H304" s="6"/>
      <c r="I304" s="20"/>
      <c r="J304" s="18"/>
    </row>
    <row r="305" spans="1:10" x14ac:dyDescent="0.25">
      <c r="A305" s="6">
        <v>16</v>
      </c>
      <c r="B305" s="6" t="s">
        <v>418</v>
      </c>
      <c r="C305" s="6" t="s">
        <v>8</v>
      </c>
      <c r="D305" s="7" t="s">
        <v>616</v>
      </c>
      <c r="E305" s="9" t="s">
        <v>637</v>
      </c>
      <c r="F305" s="9" t="s">
        <v>638</v>
      </c>
      <c r="G305" s="6">
        <v>7.434570312</v>
      </c>
      <c r="H305" s="6"/>
      <c r="I305" s="20"/>
      <c r="J305" s="18"/>
    </row>
    <row r="306" spans="1:10" x14ac:dyDescent="0.25">
      <c r="A306" s="6">
        <v>16</v>
      </c>
      <c r="B306" s="6" t="s">
        <v>418</v>
      </c>
      <c r="C306" s="6" t="s">
        <v>14</v>
      </c>
      <c r="D306" s="7" t="s">
        <v>616</v>
      </c>
      <c r="E306" s="9" t="s">
        <v>639</v>
      </c>
      <c r="F306" s="9" t="s">
        <v>640</v>
      </c>
      <c r="G306" s="6">
        <v>8.931640625</v>
      </c>
      <c r="H306" s="6"/>
      <c r="I306" s="20"/>
      <c r="J306" s="18"/>
    </row>
    <row r="307" spans="1:10" x14ac:dyDescent="0.25">
      <c r="A307" s="6">
        <v>16</v>
      </c>
      <c r="B307" s="6" t="s">
        <v>418</v>
      </c>
      <c r="C307" s="6" t="s">
        <v>17</v>
      </c>
      <c r="D307" s="7" t="s">
        <v>616</v>
      </c>
      <c r="E307" s="9" t="s">
        <v>641</v>
      </c>
      <c r="F307" s="9" t="s">
        <v>642</v>
      </c>
      <c r="G307" s="6">
        <v>9.447265625</v>
      </c>
      <c r="H307" s="6"/>
      <c r="I307" s="20"/>
      <c r="J307" s="18"/>
    </row>
    <row r="308" spans="1:10" x14ac:dyDescent="0.25">
      <c r="A308" s="6">
        <v>16</v>
      </c>
      <c r="B308" s="6" t="s">
        <v>418</v>
      </c>
      <c r="C308" s="6" t="s">
        <v>17</v>
      </c>
      <c r="D308" s="7" t="s">
        <v>616</v>
      </c>
      <c r="E308" s="9" t="s">
        <v>643</v>
      </c>
      <c r="F308" s="9" t="s">
        <v>644</v>
      </c>
      <c r="G308" s="6">
        <v>2.67578125</v>
      </c>
      <c r="H308" s="6"/>
      <c r="I308" s="20"/>
      <c r="J308" s="18"/>
    </row>
    <row r="309" spans="1:10" x14ac:dyDescent="0.25">
      <c r="A309" s="6">
        <v>16</v>
      </c>
      <c r="B309" s="6" t="s">
        <v>418</v>
      </c>
      <c r="C309" s="6" t="s">
        <v>22</v>
      </c>
      <c r="D309" s="7" t="s">
        <v>616</v>
      </c>
      <c r="E309" s="9" t="s">
        <v>645</v>
      </c>
      <c r="F309" s="9" t="s">
        <v>646</v>
      </c>
      <c r="G309" s="6">
        <v>9.2421875</v>
      </c>
      <c r="H309" s="6"/>
      <c r="I309" s="20"/>
      <c r="J309" s="18"/>
    </row>
    <row r="310" spans="1:10" x14ac:dyDescent="0.25">
      <c r="A310" s="6">
        <v>16</v>
      </c>
      <c r="B310" s="6" t="s">
        <v>418</v>
      </c>
      <c r="C310" s="6" t="s">
        <v>27</v>
      </c>
      <c r="D310" s="7" t="s">
        <v>616</v>
      </c>
      <c r="E310" s="9" t="s">
        <v>647</v>
      </c>
      <c r="F310" s="9" t="s">
        <v>648</v>
      </c>
      <c r="G310" s="6">
        <v>9.149414062</v>
      </c>
      <c r="H310" s="6"/>
      <c r="I310" s="20"/>
      <c r="J310" s="18"/>
    </row>
    <row r="311" spans="1:10" x14ac:dyDescent="0.25">
      <c r="A311" s="6">
        <v>16</v>
      </c>
      <c r="B311" s="6" t="s">
        <v>418</v>
      </c>
      <c r="C311" s="6" t="s">
        <v>22</v>
      </c>
      <c r="D311" s="7" t="s">
        <v>616</v>
      </c>
      <c r="E311" s="9" t="s">
        <v>649</v>
      </c>
      <c r="F311" s="9" t="s">
        <v>650</v>
      </c>
      <c r="G311" s="6">
        <v>5.446289062</v>
      </c>
      <c r="H311" s="6"/>
      <c r="I311" s="20"/>
      <c r="J311" s="18"/>
    </row>
    <row r="312" spans="1:10" x14ac:dyDescent="0.25">
      <c r="A312" s="6">
        <v>16</v>
      </c>
      <c r="B312" s="6" t="s">
        <v>418</v>
      </c>
      <c r="C312" s="6" t="s">
        <v>27</v>
      </c>
      <c r="D312" s="7" t="s">
        <v>616</v>
      </c>
      <c r="E312" s="9" t="s">
        <v>651</v>
      </c>
      <c r="F312" s="9" t="s">
        <v>652</v>
      </c>
      <c r="G312" s="6">
        <v>4.248046875</v>
      </c>
      <c r="H312" s="6"/>
      <c r="I312" s="20"/>
      <c r="J312" s="18"/>
    </row>
    <row r="313" spans="1:10" x14ac:dyDescent="0.25">
      <c r="A313" s="6">
        <v>16</v>
      </c>
      <c r="B313" s="6" t="s">
        <v>418</v>
      </c>
      <c r="C313" s="6" t="s">
        <v>8</v>
      </c>
      <c r="D313" s="7" t="s">
        <v>616</v>
      </c>
      <c r="E313" s="9" t="s">
        <v>653</v>
      </c>
      <c r="F313" s="9" t="s">
        <v>654</v>
      </c>
      <c r="G313" s="6">
        <v>5.616210938</v>
      </c>
      <c r="H313" s="6"/>
      <c r="I313" s="20"/>
      <c r="J313" s="18"/>
    </row>
    <row r="314" spans="1:10" x14ac:dyDescent="0.25">
      <c r="A314" s="6">
        <v>17</v>
      </c>
      <c r="B314" s="6" t="s">
        <v>7</v>
      </c>
      <c r="C314" s="6" t="s">
        <v>8</v>
      </c>
      <c r="D314" s="21" t="s">
        <v>655</v>
      </c>
      <c r="E314" s="9" t="s">
        <v>656</v>
      </c>
      <c r="F314" s="9" t="s">
        <v>657</v>
      </c>
      <c r="G314" s="6">
        <v>7.04296875</v>
      </c>
      <c r="H314" s="17">
        <v>15.4</v>
      </c>
      <c r="I314" s="14">
        <v>0.47760000000000002</v>
      </c>
      <c r="J314" s="18" t="s">
        <v>902</v>
      </c>
    </row>
    <row r="315" spans="1:10" x14ac:dyDescent="0.25">
      <c r="A315" s="6">
        <v>17</v>
      </c>
      <c r="B315" s="6" t="s">
        <v>7</v>
      </c>
      <c r="C315" s="6" t="s">
        <v>8</v>
      </c>
      <c r="D315" s="7" t="s">
        <v>655</v>
      </c>
      <c r="E315" s="9" t="s">
        <v>658</v>
      </c>
      <c r="F315" s="22" t="s">
        <v>659</v>
      </c>
      <c r="G315" s="6">
        <v>9.553710938</v>
      </c>
      <c r="H315" s="6"/>
      <c r="I315" s="20"/>
      <c r="J315" s="18" t="s">
        <v>901</v>
      </c>
    </row>
    <row r="316" spans="1:10" x14ac:dyDescent="0.25">
      <c r="A316" s="6">
        <v>17</v>
      </c>
      <c r="B316" s="6" t="s">
        <v>7</v>
      </c>
      <c r="C316" s="6" t="s">
        <v>14</v>
      </c>
      <c r="D316" s="7" t="s">
        <v>655</v>
      </c>
      <c r="E316" s="9" t="s">
        <v>660</v>
      </c>
      <c r="F316" s="9" t="s">
        <v>661</v>
      </c>
      <c r="G316" s="6">
        <v>10.194335938</v>
      </c>
      <c r="H316" s="6"/>
      <c r="I316" s="20"/>
      <c r="J316" s="18"/>
    </row>
    <row r="317" spans="1:10" x14ac:dyDescent="0.25">
      <c r="A317" s="6">
        <v>17</v>
      </c>
      <c r="B317" s="6" t="s">
        <v>7</v>
      </c>
      <c r="C317" s="6" t="s">
        <v>17</v>
      </c>
      <c r="D317" s="7" t="s">
        <v>655</v>
      </c>
      <c r="E317" s="9" t="s">
        <v>662</v>
      </c>
      <c r="F317" s="9" t="s">
        <v>663</v>
      </c>
      <c r="G317" s="6">
        <v>7.166015625</v>
      </c>
      <c r="H317" s="6"/>
      <c r="I317" s="20"/>
      <c r="J317" s="18"/>
    </row>
    <row r="318" spans="1:10" x14ac:dyDescent="0.25">
      <c r="A318" s="6">
        <v>17</v>
      </c>
      <c r="B318" s="6" t="s">
        <v>7</v>
      </c>
      <c r="C318" s="6" t="s">
        <v>22</v>
      </c>
      <c r="D318" s="7" t="s">
        <v>655</v>
      </c>
      <c r="E318" s="9" t="s">
        <v>664</v>
      </c>
      <c r="F318" s="9" t="s">
        <v>665</v>
      </c>
      <c r="G318" s="6">
        <v>6.248046875</v>
      </c>
      <c r="H318" s="6"/>
      <c r="I318" s="20"/>
      <c r="J318" s="18"/>
    </row>
    <row r="319" spans="1:10" x14ac:dyDescent="0.25">
      <c r="A319" s="6">
        <v>17</v>
      </c>
      <c r="B319" s="6" t="s">
        <v>7</v>
      </c>
      <c r="C319" s="6" t="s">
        <v>17</v>
      </c>
      <c r="D319" s="7" t="s">
        <v>655</v>
      </c>
      <c r="E319" s="9" t="s">
        <v>666</v>
      </c>
      <c r="F319" s="9" t="s">
        <v>667</v>
      </c>
      <c r="G319" s="6">
        <v>9.729492188</v>
      </c>
      <c r="H319" s="6"/>
      <c r="I319" s="20"/>
      <c r="J319" s="18"/>
    </row>
    <row r="320" spans="1:10" x14ac:dyDescent="0.25">
      <c r="A320" s="6">
        <v>17</v>
      </c>
      <c r="B320" s="6" t="s">
        <v>7</v>
      </c>
      <c r="C320" s="6" t="s">
        <v>27</v>
      </c>
      <c r="D320" s="7" t="s">
        <v>655</v>
      </c>
      <c r="E320" s="9" t="s">
        <v>668</v>
      </c>
      <c r="F320" s="9" t="s">
        <v>669</v>
      </c>
      <c r="G320" s="6">
        <v>10.135742188</v>
      </c>
      <c r="H320" s="6"/>
      <c r="I320" s="20"/>
      <c r="J320" s="18"/>
    </row>
    <row r="321" spans="1:10" x14ac:dyDescent="0.25">
      <c r="A321" s="6">
        <v>17</v>
      </c>
      <c r="B321" s="6" t="s">
        <v>7</v>
      </c>
      <c r="C321" s="6" t="s">
        <v>22</v>
      </c>
      <c r="D321" s="7" t="s">
        <v>655</v>
      </c>
      <c r="E321" s="9" t="s">
        <v>670</v>
      </c>
      <c r="F321" s="9" t="s">
        <v>671</v>
      </c>
      <c r="G321" s="6">
        <v>9.977539062</v>
      </c>
      <c r="H321" s="6"/>
      <c r="I321" s="20"/>
      <c r="J321" s="18"/>
    </row>
    <row r="322" spans="1:10" x14ac:dyDescent="0.25">
      <c r="A322" s="6">
        <v>17</v>
      </c>
      <c r="B322" s="6" t="s">
        <v>7</v>
      </c>
      <c r="C322" s="6" t="s">
        <v>8</v>
      </c>
      <c r="D322" s="7" t="s">
        <v>655</v>
      </c>
      <c r="E322" s="9" t="s">
        <v>672</v>
      </c>
      <c r="F322" s="9" t="s">
        <v>673</v>
      </c>
      <c r="G322" s="6">
        <v>4.9453125</v>
      </c>
      <c r="H322" s="6"/>
      <c r="I322" s="20"/>
      <c r="J322" s="18"/>
    </row>
    <row r="323" spans="1:10" x14ac:dyDescent="0.25">
      <c r="A323" s="6">
        <v>17</v>
      </c>
      <c r="B323" s="6" t="s">
        <v>7</v>
      </c>
      <c r="C323" s="6" t="s">
        <v>8</v>
      </c>
      <c r="D323" s="7" t="s">
        <v>655</v>
      </c>
      <c r="E323" s="9" t="s">
        <v>674</v>
      </c>
      <c r="F323" s="9" t="s">
        <v>675</v>
      </c>
      <c r="G323" s="6">
        <v>10.291992188</v>
      </c>
      <c r="H323" s="6"/>
      <c r="I323" s="20"/>
      <c r="J323" s="18"/>
    </row>
    <row r="324" spans="1:10" x14ac:dyDescent="0.25">
      <c r="A324" s="6">
        <v>17</v>
      </c>
      <c r="B324" s="6" t="s">
        <v>7</v>
      </c>
      <c r="C324" s="6" t="s">
        <v>8</v>
      </c>
      <c r="D324" s="7" t="s">
        <v>655</v>
      </c>
      <c r="E324" s="9" t="s">
        <v>676</v>
      </c>
      <c r="F324" s="9" t="s">
        <v>677</v>
      </c>
      <c r="G324" s="6">
        <v>7.889648438</v>
      </c>
      <c r="H324" s="6"/>
      <c r="I324" s="20"/>
      <c r="J324" s="18"/>
    </row>
    <row r="325" spans="1:10" x14ac:dyDescent="0.25">
      <c r="A325" s="6">
        <v>17</v>
      </c>
      <c r="B325" s="6" t="s">
        <v>7</v>
      </c>
      <c r="C325" s="6" t="s">
        <v>14</v>
      </c>
      <c r="D325" s="7" t="s">
        <v>655</v>
      </c>
      <c r="E325" s="9" t="s">
        <v>678</v>
      </c>
      <c r="F325" s="9" t="s">
        <v>679</v>
      </c>
      <c r="G325" s="6">
        <v>10.079101562</v>
      </c>
      <c r="H325" s="6"/>
      <c r="I325" s="20"/>
      <c r="J325" s="18"/>
    </row>
    <row r="326" spans="1:10" x14ac:dyDescent="0.25">
      <c r="A326" s="6">
        <v>17</v>
      </c>
      <c r="B326" s="6" t="s">
        <v>7</v>
      </c>
      <c r="C326" s="6" t="s">
        <v>17</v>
      </c>
      <c r="D326" s="7" t="s">
        <v>655</v>
      </c>
      <c r="E326" s="9" t="s">
        <v>680</v>
      </c>
      <c r="F326" s="9" t="s">
        <v>681</v>
      </c>
      <c r="G326" s="6">
        <v>10.275390625</v>
      </c>
      <c r="H326" s="6"/>
      <c r="I326" s="20"/>
      <c r="J326" s="18"/>
    </row>
    <row r="327" spans="1:10" x14ac:dyDescent="0.25">
      <c r="A327" s="6">
        <v>17</v>
      </c>
      <c r="B327" s="6" t="s">
        <v>7</v>
      </c>
      <c r="C327" s="6" t="s">
        <v>22</v>
      </c>
      <c r="D327" s="7" t="s">
        <v>655</v>
      </c>
      <c r="E327" s="9" t="s">
        <v>682</v>
      </c>
      <c r="F327" s="9" t="s">
        <v>683</v>
      </c>
      <c r="G327" s="6">
        <v>10.256835938</v>
      </c>
      <c r="H327" s="6"/>
      <c r="I327" s="20"/>
      <c r="J327" s="18"/>
    </row>
    <row r="328" spans="1:10" x14ac:dyDescent="0.25">
      <c r="A328" s="6">
        <v>17</v>
      </c>
      <c r="B328" s="6" t="s">
        <v>7</v>
      </c>
      <c r="C328" s="6" t="s">
        <v>27</v>
      </c>
      <c r="D328" s="7" t="s">
        <v>655</v>
      </c>
      <c r="E328" s="9" t="s">
        <v>684</v>
      </c>
      <c r="F328" s="9" t="s">
        <v>685</v>
      </c>
      <c r="G328" s="6">
        <v>10.228515625</v>
      </c>
      <c r="H328" s="6"/>
      <c r="I328" s="20"/>
      <c r="J328" s="18"/>
    </row>
    <row r="329" spans="1:10" x14ac:dyDescent="0.25">
      <c r="A329" s="6">
        <v>17</v>
      </c>
      <c r="B329" s="6" t="s">
        <v>7</v>
      </c>
      <c r="C329" s="6" t="s">
        <v>22</v>
      </c>
      <c r="D329" s="7" t="s">
        <v>655</v>
      </c>
      <c r="E329" s="9" t="s">
        <v>686</v>
      </c>
      <c r="F329" s="9" t="s">
        <v>687</v>
      </c>
      <c r="G329" s="6">
        <v>4.2421875</v>
      </c>
      <c r="H329" s="6"/>
      <c r="I329" s="20"/>
      <c r="J329" s="18"/>
    </row>
    <row r="330" spans="1:10" x14ac:dyDescent="0.25">
      <c r="A330" s="6">
        <v>17</v>
      </c>
      <c r="B330" s="6" t="s">
        <v>7</v>
      </c>
      <c r="C330" s="6" t="s">
        <v>27</v>
      </c>
      <c r="D330" s="7" t="s">
        <v>655</v>
      </c>
      <c r="E330" s="9" t="s">
        <v>688</v>
      </c>
      <c r="F330" s="9" t="s">
        <v>689</v>
      </c>
      <c r="G330" s="6">
        <v>0.67480468800000004</v>
      </c>
      <c r="H330" s="6"/>
      <c r="I330" s="20"/>
      <c r="J330" s="18"/>
    </row>
    <row r="331" spans="1:10" x14ac:dyDescent="0.25">
      <c r="A331" s="6">
        <v>17</v>
      </c>
      <c r="B331" s="6" t="s">
        <v>7</v>
      </c>
      <c r="C331" s="6" t="s">
        <v>8</v>
      </c>
      <c r="D331" s="7" t="s">
        <v>655</v>
      </c>
      <c r="E331" s="9" t="s">
        <v>690</v>
      </c>
      <c r="F331" s="9" t="s">
        <v>691</v>
      </c>
      <c r="G331" s="6">
        <v>7.788085938</v>
      </c>
      <c r="H331" s="6"/>
      <c r="I331" s="20"/>
      <c r="J331" s="18"/>
    </row>
    <row r="332" spans="1:10" x14ac:dyDescent="0.25">
      <c r="A332" s="6">
        <v>18</v>
      </c>
      <c r="B332" s="6" t="s">
        <v>7</v>
      </c>
      <c r="C332" s="6" t="s">
        <v>8</v>
      </c>
      <c r="D332" s="21" t="s">
        <v>692</v>
      </c>
      <c r="E332" s="9" t="s">
        <v>693</v>
      </c>
      <c r="F332" s="22" t="s">
        <v>694</v>
      </c>
      <c r="G332" s="6">
        <v>6.927734375</v>
      </c>
      <c r="H332" s="17">
        <v>1.6</v>
      </c>
      <c r="I332" s="14">
        <v>0.52280000000000004</v>
      </c>
      <c r="J332" s="18" t="s">
        <v>901</v>
      </c>
    </row>
    <row r="333" spans="1:10" x14ac:dyDescent="0.25">
      <c r="A333" s="6">
        <v>18</v>
      </c>
      <c r="B333" s="6" t="s">
        <v>7</v>
      </c>
      <c r="C333" s="6" t="s">
        <v>8</v>
      </c>
      <c r="D333" s="7" t="s">
        <v>692</v>
      </c>
      <c r="E333" s="9" t="s">
        <v>695</v>
      </c>
      <c r="F333" s="9" t="s">
        <v>696</v>
      </c>
      <c r="G333" s="6">
        <v>9.860351562</v>
      </c>
      <c r="H333" s="6"/>
      <c r="I333" s="20"/>
      <c r="J333" s="18"/>
    </row>
    <row r="334" spans="1:10" x14ac:dyDescent="0.25">
      <c r="A334" s="6">
        <v>18</v>
      </c>
      <c r="B334" s="6" t="s">
        <v>7</v>
      </c>
      <c r="C334" s="6" t="s">
        <v>14</v>
      </c>
      <c r="D334" s="7" t="s">
        <v>692</v>
      </c>
      <c r="E334" s="9" t="s">
        <v>697</v>
      </c>
      <c r="F334" s="9" t="s">
        <v>698</v>
      </c>
      <c r="G334" s="6">
        <v>9.935546875</v>
      </c>
      <c r="H334" s="6"/>
      <c r="I334" s="20"/>
      <c r="J334" s="18"/>
    </row>
    <row r="335" spans="1:10" x14ac:dyDescent="0.25">
      <c r="A335" s="6">
        <v>18</v>
      </c>
      <c r="B335" s="6" t="s">
        <v>7</v>
      </c>
      <c r="C335" s="6" t="s">
        <v>17</v>
      </c>
      <c r="D335" s="7" t="s">
        <v>692</v>
      </c>
      <c r="E335" s="9" t="s">
        <v>699</v>
      </c>
      <c r="F335" s="9" t="s">
        <v>700</v>
      </c>
      <c r="G335" s="6">
        <v>5.940429688</v>
      </c>
      <c r="H335" s="6"/>
      <c r="I335" s="20"/>
      <c r="J335" s="18"/>
    </row>
    <row r="336" spans="1:10" x14ac:dyDescent="0.25">
      <c r="A336" s="6">
        <v>18</v>
      </c>
      <c r="B336" s="6" t="s">
        <v>7</v>
      </c>
      <c r="C336" s="6" t="s">
        <v>14</v>
      </c>
      <c r="D336" s="7" t="s">
        <v>692</v>
      </c>
      <c r="E336" s="9" t="s">
        <v>701</v>
      </c>
      <c r="F336" s="9" t="s">
        <v>702</v>
      </c>
      <c r="G336" s="6">
        <v>1.770507812</v>
      </c>
      <c r="H336" s="6"/>
      <c r="I336" s="20"/>
      <c r="J336" s="18"/>
    </row>
    <row r="337" spans="1:10" x14ac:dyDescent="0.25">
      <c r="A337" s="6">
        <v>18</v>
      </c>
      <c r="B337" s="6" t="s">
        <v>7</v>
      </c>
      <c r="C337" s="6" t="s">
        <v>22</v>
      </c>
      <c r="D337" s="7" t="s">
        <v>692</v>
      </c>
      <c r="E337" s="9" t="s">
        <v>703</v>
      </c>
      <c r="F337" s="9" t="s">
        <v>704</v>
      </c>
      <c r="G337" s="6">
        <v>4.663085938</v>
      </c>
      <c r="H337" s="6"/>
      <c r="I337" s="20"/>
      <c r="J337" s="18"/>
    </row>
    <row r="338" spans="1:10" x14ac:dyDescent="0.25">
      <c r="A338" s="6">
        <v>18</v>
      </c>
      <c r="B338" s="6" t="s">
        <v>7</v>
      </c>
      <c r="C338" s="6" t="s">
        <v>17</v>
      </c>
      <c r="D338" s="7" t="s">
        <v>692</v>
      </c>
      <c r="E338" s="9" t="s">
        <v>705</v>
      </c>
      <c r="F338" s="9" t="s">
        <v>706</v>
      </c>
      <c r="G338" s="6">
        <v>10.030273438</v>
      </c>
      <c r="H338" s="6"/>
      <c r="I338" s="20"/>
      <c r="J338" s="18"/>
    </row>
    <row r="339" spans="1:10" x14ac:dyDescent="0.25">
      <c r="A339" s="6">
        <v>18</v>
      </c>
      <c r="B339" s="6" t="s">
        <v>7</v>
      </c>
      <c r="C339" s="6" t="s">
        <v>27</v>
      </c>
      <c r="D339" s="7" t="s">
        <v>692</v>
      </c>
      <c r="E339" s="9" t="s">
        <v>707</v>
      </c>
      <c r="F339" s="9" t="s">
        <v>708</v>
      </c>
      <c r="G339" s="6">
        <v>10.1640625</v>
      </c>
      <c r="H339" s="6"/>
      <c r="I339" s="20"/>
      <c r="J339" s="18"/>
    </row>
    <row r="340" spans="1:10" x14ac:dyDescent="0.25">
      <c r="A340" s="6">
        <v>18</v>
      </c>
      <c r="B340" s="6" t="s">
        <v>7</v>
      </c>
      <c r="C340" s="6" t="s">
        <v>22</v>
      </c>
      <c r="D340" s="7" t="s">
        <v>692</v>
      </c>
      <c r="E340" s="9" t="s">
        <v>709</v>
      </c>
      <c r="F340" s="9" t="s">
        <v>710</v>
      </c>
      <c r="G340" s="6">
        <v>10.15625</v>
      </c>
      <c r="H340" s="6"/>
      <c r="I340" s="20"/>
      <c r="J340" s="18"/>
    </row>
    <row r="341" spans="1:10" x14ac:dyDescent="0.25">
      <c r="A341" s="6">
        <v>18</v>
      </c>
      <c r="B341" s="6" t="s">
        <v>7</v>
      </c>
      <c r="C341" s="6" t="s">
        <v>8</v>
      </c>
      <c r="D341" s="7" t="s">
        <v>692</v>
      </c>
      <c r="E341" s="9" t="s">
        <v>711</v>
      </c>
      <c r="F341" s="9" t="s">
        <v>712</v>
      </c>
      <c r="G341" s="6">
        <v>2.62890625</v>
      </c>
      <c r="H341" s="6"/>
      <c r="I341" s="20"/>
      <c r="J341" s="18"/>
    </row>
    <row r="342" spans="1:10" x14ac:dyDescent="0.25">
      <c r="A342" s="6">
        <v>18</v>
      </c>
      <c r="B342" s="6" t="s">
        <v>7</v>
      </c>
      <c r="C342" s="6" t="s">
        <v>8</v>
      </c>
      <c r="D342" s="7" t="s">
        <v>692</v>
      </c>
      <c r="E342" s="9" t="s">
        <v>713</v>
      </c>
      <c r="F342" s="9" t="s">
        <v>714</v>
      </c>
      <c r="G342" s="6">
        <v>10.172851562</v>
      </c>
      <c r="H342" s="6"/>
      <c r="I342" s="20"/>
      <c r="J342" s="18"/>
    </row>
    <row r="343" spans="1:10" x14ac:dyDescent="0.25">
      <c r="A343" s="6">
        <v>18</v>
      </c>
      <c r="B343" s="6" t="s">
        <v>7</v>
      </c>
      <c r="C343" s="6" t="s">
        <v>8</v>
      </c>
      <c r="D343" s="7" t="s">
        <v>692</v>
      </c>
      <c r="E343" s="9" t="s">
        <v>715</v>
      </c>
      <c r="F343" s="9" t="s">
        <v>716</v>
      </c>
      <c r="G343" s="6">
        <v>8.451171875</v>
      </c>
      <c r="H343" s="6"/>
      <c r="I343" s="20"/>
      <c r="J343" s="18"/>
    </row>
    <row r="344" spans="1:10" x14ac:dyDescent="0.25">
      <c r="A344" s="6">
        <v>18</v>
      </c>
      <c r="B344" s="6" t="s">
        <v>7</v>
      </c>
      <c r="C344" s="6" t="s">
        <v>14</v>
      </c>
      <c r="D344" s="7" t="s">
        <v>692</v>
      </c>
      <c r="E344" s="9" t="s">
        <v>717</v>
      </c>
      <c r="F344" s="9" t="s">
        <v>718</v>
      </c>
      <c r="G344" s="6">
        <v>9.8515625</v>
      </c>
      <c r="H344" s="6"/>
      <c r="I344" s="20"/>
      <c r="J344" s="18"/>
    </row>
    <row r="345" spans="1:10" x14ac:dyDescent="0.25">
      <c r="A345" s="6">
        <v>18</v>
      </c>
      <c r="B345" s="6" t="s">
        <v>7</v>
      </c>
      <c r="C345" s="6" t="s">
        <v>14</v>
      </c>
      <c r="D345" s="7" t="s">
        <v>692</v>
      </c>
      <c r="E345" s="9" t="s">
        <v>719</v>
      </c>
      <c r="F345" s="9" t="s">
        <v>720</v>
      </c>
      <c r="G345" s="6">
        <v>3.30859375</v>
      </c>
      <c r="H345" s="6"/>
      <c r="I345" s="20"/>
      <c r="J345" s="18"/>
    </row>
    <row r="346" spans="1:10" x14ac:dyDescent="0.25">
      <c r="A346" s="6">
        <v>18</v>
      </c>
      <c r="B346" s="6" t="s">
        <v>7</v>
      </c>
      <c r="C346" s="6" t="s">
        <v>17</v>
      </c>
      <c r="D346" s="7" t="s">
        <v>692</v>
      </c>
      <c r="E346" s="9" t="s">
        <v>721</v>
      </c>
      <c r="F346" s="9" t="s">
        <v>722</v>
      </c>
      <c r="G346" s="6">
        <v>10.250976562</v>
      </c>
      <c r="H346" s="6"/>
      <c r="I346" s="20"/>
      <c r="J346" s="18"/>
    </row>
    <row r="347" spans="1:10" x14ac:dyDescent="0.25">
      <c r="A347" s="6">
        <v>18</v>
      </c>
      <c r="B347" s="6" t="s">
        <v>7</v>
      </c>
      <c r="C347" s="6" t="s">
        <v>17</v>
      </c>
      <c r="D347" s="7" t="s">
        <v>692</v>
      </c>
      <c r="E347" s="9" t="s">
        <v>723</v>
      </c>
      <c r="F347" s="9" t="s">
        <v>724</v>
      </c>
      <c r="G347" s="6">
        <v>3.833984375</v>
      </c>
      <c r="H347" s="6"/>
      <c r="I347" s="20"/>
      <c r="J347" s="18"/>
    </row>
    <row r="348" spans="1:10" x14ac:dyDescent="0.25">
      <c r="A348" s="6">
        <v>18</v>
      </c>
      <c r="B348" s="6" t="s">
        <v>7</v>
      </c>
      <c r="C348" s="6" t="s">
        <v>22</v>
      </c>
      <c r="D348" s="7" t="s">
        <v>692</v>
      </c>
      <c r="E348" s="9" t="s">
        <v>725</v>
      </c>
      <c r="F348" s="9" t="s">
        <v>726</v>
      </c>
      <c r="G348" s="6">
        <v>10.109375</v>
      </c>
      <c r="H348" s="6"/>
      <c r="I348" s="20"/>
      <c r="J348" s="18"/>
    </row>
    <row r="349" spans="1:10" x14ac:dyDescent="0.25">
      <c r="A349" s="6">
        <v>18</v>
      </c>
      <c r="B349" s="6" t="s">
        <v>7</v>
      </c>
      <c r="C349" s="6" t="s">
        <v>27</v>
      </c>
      <c r="D349" s="7" t="s">
        <v>692</v>
      </c>
      <c r="E349" s="9" t="s">
        <v>727</v>
      </c>
      <c r="F349" s="9" t="s">
        <v>728</v>
      </c>
      <c r="G349" s="6">
        <v>10.03515625</v>
      </c>
      <c r="H349" s="6"/>
      <c r="I349" s="20"/>
      <c r="J349" s="18"/>
    </row>
    <row r="350" spans="1:10" x14ac:dyDescent="0.25">
      <c r="A350" s="6">
        <v>18</v>
      </c>
      <c r="B350" s="6" t="s">
        <v>7</v>
      </c>
      <c r="C350" s="6" t="s">
        <v>22</v>
      </c>
      <c r="D350" s="7" t="s">
        <v>692</v>
      </c>
      <c r="E350" s="9" t="s">
        <v>729</v>
      </c>
      <c r="F350" s="9" t="s">
        <v>730</v>
      </c>
      <c r="G350" s="6">
        <v>5.990234375</v>
      </c>
      <c r="H350" s="6"/>
      <c r="I350" s="20"/>
      <c r="J350" s="18"/>
    </row>
    <row r="351" spans="1:10" x14ac:dyDescent="0.25">
      <c r="A351" s="6">
        <v>18</v>
      </c>
      <c r="B351" s="6" t="s">
        <v>7</v>
      </c>
      <c r="C351" s="6" t="s">
        <v>27</v>
      </c>
      <c r="D351" s="7" t="s">
        <v>692</v>
      </c>
      <c r="E351" s="9" t="s">
        <v>731</v>
      </c>
      <c r="F351" s="9" t="s">
        <v>732</v>
      </c>
      <c r="G351" s="6">
        <v>4.745117188</v>
      </c>
      <c r="H351" s="6"/>
      <c r="I351" s="20"/>
      <c r="J351" s="18"/>
    </row>
    <row r="352" spans="1:10" x14ac:dyDescent="0.25">
      <c r="A352" s="6">
        <v>18</v>
      </c>
      <c r="B352" s="6" t="s">
        <v>7</v>
      </c>
      <c r="C352" s="6" t="s">
        <v>8</v>
      </c>
      <c r="D352" s="7" t="s">
        <v>692</v>
      </c>
      <c r="E352" s="9" t="s">
        <v>733</v>
      </c>
      <c r="F352" s="9" t="s">
        <v>734</v>
      </c>
      <c r="G352" s="6">
        <v>7.112304688</v>
      </c>
      <c r="H352" s="6"/>
      <c r="I352" s="20"/>
      <c r="J352" s="18"/>
    </row>
    <row r="353" spans="1:10" x14ac:dyDescent="0.25">
      <c r="A353" s="6">
        <v>19</v>
      </c>
      <c r="B353" s="6" t="s">
        <v>7</v>
      </c>
      <c r="C353" s="6" t="s">
        <v>8</v>
      </c>
      <c r="D353" s="21" t="s">
        <v>735</v>
      </c>
      <c r="E353" s="9" t="s">
        <v>736</v>
      </c>
      <c r="F353" s="22" t="s">
        <v>737</v>
      </c>
      <c r="G353" s="6">
        <v>1.831054688</v>
      </c>
      <c r="H353" s="14">
        <v>0.95833333333333337</v>
      </c>
      <c r="I353" s="14">
        <v>0.56220000000000003</v>
      </c>
      <c r="J353" s="18" t="s">
        <v>901</v>
      </c>
    </row>
    <row r="354" spans="1:10" x14ac:dyDescent="0.25">
      <c r="A354" s="6">
        <v>19</v>
      </c>
      <c r="B354" s="6" t="s">
        <v>7</v>
      </c>
      <c r="C354" s="6" t="s">
        <v>8</v>
      </c>
      <c r="D354" s="7" t="s">
        <v>735</v>
      </c>
      <c r="E354" s="9" t="s">
        <v>738</v>
      </c>
      <c r="F354" s="9" t="s">
        <v>739</v>
      </c>
      <c r="G354" s="6">
        <v>9.858398438</v>
      </c>
      <c r="H354" s="6"/>
      <c r="I354" s="20"/>
      <c r="J354" s="18"/>
    </row>
    <row r="355" spans="1:10" x14ac:dyDescent="0.25">
      <c r="A355" s="6">
        <v>19</v>
      </c>
      <c r="B355" s="6" t="s">
        <v>7</v>
      </c>
      <c r="C355" s="6" t="s">
        <v>8</v>
      </c>
      <c r="D355" s="7" t="s">
        <v>735</v>
      </c>
      <c r="E355" s="9" t="s">
        <v>740</v>
      </c>
      <c r="F355" s="9" t="s">
        <v>741</v>
      </c>
      <c r="G355" s="6">
        <v>9.326171875</v>
      </c>
      <c r="H355" s="6"/>
      <c r="I355" s="20"/>
      <c r="J355" s="18"/>
    </row>
    <row r="356" spans="1:10" x14ac:dyDescent="0.25">
      <c r="A356" s="6">
        <v>19</v>
      </c>
      <c r="B356" s="6" t="s">
        <v>7</v>
      </c>
      <c r="C356" s="6" t="s">
        <v>14</v>
      </c>
      <c r="D356" s="7" t="s">
        <v>735</v>
      </c>
      <c r="E356" s="9" t="s">
        <v>742</v>
      </c>
      <c r="F356" s="9" t="s">
        <v>743</v>
      </c>
      <c r="G356" s="6">
        <v>10.4140625</v>
      </c>
      <c r="H356" s="6"/>
      <c r="I356" s="20"/>
      <c r="J356" s="18"/>
    </row>
    <row r="357" spans="1:10" x14ac:dyDescent="0.25">
      <c r="A357" s="6">
        <v>19</v>
      </c>
      <c r="B357" s="6" t="s">
        <v>7</v>
      </c>
      <c r="C357" s="6" t="s">
        <v>17</v>
      </c>
      <c r="D357" s="7" t="s">
        <v>735</v>
      </c>
      <c r="E357" s="9" t="s">
        <v>744</v>
      </c>
      <c r="F357" s="9" t="s">
        <v>745</v>
      </c>
      <c r="G357" s="6">
        <v>8.375</v>
      </c>
      <c r="H357" s="6"/>
      <c r="I357" s="20"/>
      <c r="J357" s="18"/>
    </row>
    <row r="358" spans="1:10" x14ac:dyDescent="0.25">
      <c r="A358" s="6">
        <v>19</v>
      </c>
      <c r="B358" s="6" t="s">
        <v>7</v>
      </c>
      <c r="C358" s="6" t="s">
        <v>27</v>
      </c>
      <c r="D358" s="7" t="s">
        <v>735</v>
      </c>
      <c r="E358" s="9" t="s">
        <v>746</v>
      </c>
      <c r="F358" s="9" t="s">
        <v>747</v>
      </c>
      <c r="G358" s="6">
        <v>4.959960938</v>
      </c>
      <c r="H358" s="6"/>
      <c r="I358" s="20"/>
      <c r="J358" s="18"/>
    </row>
    <row r="359" spans="1:10" x14ac:dyDescent="0.25">
      <c r="A359" s="6">
        <v>19</v>
      </c>
      <c r="B359" s="6" t="s">
        <v>7</v>
      </c>
      <c r="C359" s="6" t="s">
        <v>17</v>
      </c>
      <c r="D359" s="7" t="s">
        <v>735</v>
      </c>
      <c r="E359" s="9" t="s">
        <v>748</v>
      </c>
      <c r="F359" s="9" t="s">
        <v>749</v>
      </c>
      <c r="G359" s="6">
        <v>9.373046875</v>
      </c>
      <c r="H359" s="6"/>
      <c r="I359" s="20"/>
      <c r="J359" s="18"/>
    </row>
    <row r="360" spans="1:10" x14ac:dyDescent="0.25">
      <c r="A360" s="6">
        <v>19</v>
      </c>
      <c r="B360" s="6" t="s">
        <v>7</v>
      </c>
      <c r="C360" s="6" t="s">
        <v>22</v>
      </c>
      <c r="D360" s="7" t="s">
        <v>735</v>
      </c>
      <c r="E360" s="9" t="s">
        <v>750</v>
      </c>
      <c r="F360" s="9" t="s">
        <v>751</v>
      </c>
      <c r="G360" s="6">
        <v>7.720703125</v>
      </c>
      <c r="H360" s="6"/>
      <c r="I360" s="20"/>
      <c r="J360" s="18"/>
    </row>
    <row r="361" spans="1:10" x14ac:dyDescent="0.25">
      <c r="A361" s="6">
        <v>19</v>
      </c>
      <c r="B361" s="6" t="s">
        <v>7</v>
      </c>
      <c r="C361" s="6" t="s">
        <v>27</v>
      </c>
      <c r="D361" s="7" t="s">
        <v>735</v>
      </c>
      <c r="E361" s="9" t="s">
        <v>752</v>
      </c>
      <c r="F361" s="9" t="s">
        <v>753</v>
      </c>
      <c r="G361" s="6">
        <v>10.0859375</v>
      </c>
      <c r="H361" s="6"/>
      <c r="I361" s="20"/>
      <c r="J361" s="18"/>
    </row>
    <row r="362" spans="1:10" x14ac:dyDescent="0.25">
      <c r="A362" s="6">
        <v>19</v>
      </c>
      <c r="B362" s="6" t="s">
        <v>7</v>
      </c>
      <c r="C362" s="6" t="s">
        <v>22</v>
      </c>
      <c r="D362" s="7" t="s">
        <v>735</v>
      </c>
      <c r="E362" s="9" t="s">
        <v>754</v>
      </c>
      <c r="F362" s="9" t="s">
        <v>755</v>
      </c>
      <c r="G362" s="6">
        <v>9.76953125</v>
      </c>
      <c r="H362" s="6"/>
      <c r="I362" s="20"/>
      <c r="J362" s="18"/>
    </row>
    <row r="363" spans="1:10" x14ac:dyDescent="0.25">
      <c r="A363" s="6">
        <v>19</v>
      </c>
      <c r="B363" s="6" t="s">
        <v>7</v>
      </c>
      <c r="C363" s="6" t="s">
        <v>8</v>
      </c>
      <c r="D363" s="7" t="s">
        <v>735</v>
      </c>
      <c r="E363" s="9" t="s">
        <v>756</v>
      </c>
      <c r="F363" s="9" t="s">
        <v>757</v>
      </c>
      <c r="G363" s="6">
        <v>7.064453125</v>
      </c>
      <c r="H363" s="6"/>
      <c r="I363" s="20"/>
      <c r="J363" s="18"/>
    </row>
    <row r="364" spans="1:10" x14ac:dyDescent="0.25">
      <c r="A364" s="6">
        <v>19</v>
      </c>
      <c r="B364" s="6" t="s">
        <v>7</v>
      </c>
      <c r="C364" s="6" t="s">
        <v>8</v>
      </c>
      <c r="D364" s="7" t="s">
        <v>735</v>
      </c>
      <c r="E364" s="9" t="s">
        <v>758</v>
      </c>
      <c r="F364" s="9" t="s">
        <v>759</v>
      </c>
      <c r="G364" s="6">
        <v>10.46484375</v>
      </c>
      <c r="H364" s="6"/>
      <c r="I364" s="20"/>
      <c r="J364" s="18"/>
    </row>
    <row r="365" spans="1:10" x14ac:dyDescent="0.25">
      <c r="A365" s="6">
        <v>19</v>
      </c>
      <c r="B365" s="6" t="s">
        <v>7</v>
      </c>
      <c r="C365" s="6" t="s">
        <v>8</v>
      </c>
      <c r="D365" s="7" t="s">
        <v>735</v>
      </c>
      <c r="E365" s="9" t="s">
        <v>760</v>
      </c>
      <c r="F365" s="9" t="s">
        <v>761</v>
      </c>
      <c r="G365" s="6">
        <v>6.935546875</v>
      </c>
      <c r="H365" s="6"/>
      <c r="I365" s="20"/>
      <c r="J365" s="18"/>
    </row>
    <row r="366" spans="1:10" x14ac:dyDescent="0.25">
      <c r="A366" s="6">
        <v>19</v>
      </c>
      <c r="B366" s="6" t="s">
        <v>7</v>
      </c>
      <c r="C366" s="6" t="s">
        <v>14</v>
      </c>
      <c r="D366" s="7" t="s">
        <v>735</v>
      </c>
      <c r="E366" s="9" t="s">
        <v>762</v>
      </c>
      <c r="F366" s="9" t="s">
        <v>763</v>
      </c>
      <c r="G366" s="6">
        <v>10.2890625</v>
      </c>
      <c r="H366" s="6"/>
      <c r="I366" s="20"/>
      <c r="J366" s="18"/>
    </row>
    <row r="367" spans="1:10" x14ac:dyDescent="0.25">
      <c r="A367" s="6">
        <v>19</v>
      </c>
      <c r="B367" s="6" t="s">
        <v>7</v>
      </c>
      <c r="C367" s="6" t="s">
        <v>17</v>
      </c>
      <c r="D367" s="7" t="s">
        <v>735</v>
      </c>
      <c r="E367" s="9" t="s">
        <v>764</v>
      </c>
      <c r="F367" s="9" t="s">
        <v>765</v>
      </c>
      <c r="G367" s="6">
        <v>5.970703125</v>
      </c>
      <c r="H367" s="6"/>
      <c r="I367" s="20"/>
      <c r="J367" s="18"/>
    </row>
    <row r="368" spans="1:10" x14ac:dyDescent="0.25">
      <c r="A368" s="6">
        <v>19</v>
      </c>
      <c r="B368" s="6" t="s">
        <v>7</v>
      </c>
      <c r="C368" s="6" t="s">
        <v>22</v>
      </c>
      <c r="D368" s="7" t="s">
        <v>735</v>
      </c>
      <c r="E368" s="9" t="s">
        <v>766</v>
      </c>
      <c r="F368" s="9" t="s">
        <v>767</v>
      </c>
      <c r="G368" s="6">
        <v>3.98828125</v>
      </c>
      <c r="H368" s="6"/>
      <c r="I368" s="20"/>
      <c r="J368" s="18"/>
    </row>
    <row r="369" spans="1:10" x14ac:dyDescent="0.25">
      <c r="A369" s="6">
        <v>19</v>
      </c>
      <c r="B369" s="6" t="s">
        <v>7</v>
      </c>
      <c r="C369" s="6" t="s">
        <v>17</v>
      </c>
      <c r="D369" s="7" t="s">
        <v>735</v>
      </c>
      <c r="E369" s="9" t="s">
        <v>768</v>
      </c>
      <c r="F369" s="9" t="s">
        <v>769</v>
      </c>
      <c r="G369" s="6">
        <v>10.193359375</v>
      </c>
      <c r="H369" s="6"/>
      <c r="I369" s="20"/>
      <c r="J369" s="18"/>
    </row>
    <row r="370" spans="1:10" x14ac:dyDescent="0.25">
      <c r="A370" s="6">
        <v>19</v>
      </c>
      <c r="B370" s="6" t="s">
        <v>7</v>
      </c>
      <c r="C370" s="6" t="s">
        <v>22</v>
      </c>
      <c r="D370" s="7" t="s">
        <v>735</v>
      </c>
      <c r="E370" s="9" t="s">
        <v>770</v>
      </c>
      <c r="F370" s="9" t="s">
        <v>771</v>
      </c>
      <c r="G370" s="6">
        <v>10.364257812</v>
      </c>
      <c r="H370" s="6"/>
      <c r="I370" s="20"/>
      <c r="J370" s="18"/>
    </row>
    <row r="371" spans="1:10" x14ac:dyDescent="0.25">
      <c r="A371" s="6">
        <v>19</v>
      </c>
      <c r="B371" s="6" t="s">
        <v>7</v>
      </c>
      <c r="C371" s="6" t="s">
        <v>27</v>
      </c>
      <c r="D371" s="7" t="s">
        <v>735</v>
      </c>
      <c r="E371" s="9" t="s">
        <v>772</v>
      </c>
      <c r="F371" s="9" t="s">
        <v>773</v>
      </c>
      <c r="G371" s="6">
        <v>10.357421875</v>
      </c>
      <c r="H371" s="6"/>
      <c r="I371" s="20"/>
      <c r="J371" s="18"/>
    </row>
    <row r="372" spans="1:10" x14ac:dyDescent="0.25">
      <c r="A372" s="6">
        <v>20</v>
      </c>
      <c r="B372" s="6" t="s">
        <v>7</v>
      </c>
      <c r="C372" s="6" t="s">
        <v>8</v>
      </c>
      <c r="D372" s="21" t="s">
        <v>774</v>
      </c>
      <c r="E372" s="9" t="s">
        <v>775</v>
      </c>
      <c r="F372" s="22" t="s">
        <v>776</v>
      </c>
      <c r="G372" s="6">
        <v>5.360351562</v>
      </c>
      <c r="H372" s="14">
        <v>0.56000000000000005</v>
      </c>
      <c r="I372" s="14">
        <v>0.48330000000000001</v>
      </c>
      <c r="J372" s="18" t="s">
        <v>901</v>
      </c>
    </row>
    <row r="373" spans="1:10" x14ac:dyDescent="0.25">
      <c r="A373" s="6">
        <v>20</v>
      </c>
      <c r="B373" s="6" t="s">
        <v>7</v>
      </c>
      <c r="C373" s="6" t="s">
        <v>8</v>
      </c>
      <c r="D373" s="7" t="s">
        <v>774</v>
      </c>
      <c r="E373" s="9" t="s">
        <v>777</v>
      </c>
      <c r="F373" s="9" t="s">
        <v>778</v>
      </c>
      <c r="G373" s="6">
        <v>10.333984375</v>
      </c>
      <c r="H373" s="6"/>
      <c r="I373" s="20"/>
      <c r="J373" s="18"/>
    </row>
    <row r="374" spans="1:10" x14ac:dyDescent="0.25">
      <c r="A374" s="6">
        <v>20</v>
      </c>
      <c r="B374" s="6" t="s">
        <v>7</v>
      </c>
      <c r="C374" s="6" t="s">
        <v>8</v>
      </c>
      <c r="D374" s="7" t="s">
        <v>774</v>
      </c>
      <c r="E374" s="9" t="s">
        <v>779</v>
      </c>
      <c r="F374" s="9" t="s">
        <v>780</v>
      </c>
      <c r="G374" s="6">
        <v>7.63671875</v>
      </c>
      <c r="H374" s="6"/>
      <c r="I374" s="20"/>
      <c r="J374" s="18"/>
    </row>
    <row r="375" spans="1:10" x14ac:dyDescent="0.25">
      <c r="A375" s="6">
        <v>20</v>
      </c>
      <c r="B375" s="6" t="s">
        <v>7</v>
      </c>
      <c r="C375" s="6" t="s">
        <v>14</v>
      </c>
      <c r="D375" s="7" t="s">
        <v>774</v>
      </c>
      <c r="E375" s="9" t="s">
        <v>781</v>
      </c>
      <c r="F375" s="9" t="s">
        <v>782</v>
      </c>
      <c r="G375" s="6">
        <v>6.228515625</v>
      </c>
      <c r="H375" s="6"/>
      <c r="I375" s="20"/>
      <c r="J375" s="18"/>
    </row>
    <row r="376" spans="1:10" x14ac:dyDescent="0.25">
      <c r="A376" s="6">
        <v>20</v>
      </c>
      <c r="B376" s="6" t="s">
        <v>7</v>
      </c>
      <c r="C376" s="6" t="s">
        <v>14</v>
      </c>
      <c r="D376" s="7" t="s">
        <v>774</v>
      </c>
      <c r="E376" s="9" t="s">
        <v>783</v>
      </c>
      <c r="F376" s="9" t="s">
        <v>784</v>
      </c>
      <c r="G376" s="6">
        <v>9.594726562</v>
      </c>
      <c r="H376" s="6"/>
      <c r="I376" s="20"/>
      <c r="J376" s="18"/>
    </row>
    <row r="377" spans="1:10" x14ac:dyDescent="0.25">
      <c r="A377" s="6">
        <v>20</v>
      </c>
      <c r="B377" s="6" t="s">
        <v>7</v>
      </c>
      <c r="C377" s="6" t="s">
        <v>17</v>
      </c>
      <c r="D377" s="7" t="s">
        <v>774</v>
      </c>
      <c r="E377" s="9" t="s">
        <v>785</v>
      </c>
      <c r="F377" s="9" t="s">
        <v>786</v>
      </c>
      <c r="G377" s="6">
        <v>9.865234375</v>
      </c>
      <c r="H377" s="6"/>
      <c r="I377" s="20"/>
      <c r="J377" s="18"/>
    </row>
    <row r="378" spans="1:10" x14ac:dyDescent="0.25">
      <c r="A378" s="6">
        <v>20</v>
      </c>
      <c r="B378" s="6" t="s">
        <v>7</v>
      </c>
      <c r="C378" s="6" t="s">
        <v>17</v>
      </c>
      <c r="D378" s="7" t="s">
        <v>774</v>
      </c>
      <c r="E378" s="9" t="s">
        <v>787</v>
      </c>
      <c r="F378" s="9" t="s">
        <v>788</v>
      </c>
      <c r="G378" s="6">
        <v>6.98046875</v>
      </c>
      <c r="H378" s="6"/>
      <c r="I378" s="20"/>
      <c r="J378" s="18"/>
    </row>
    <row r="379" spans="1:10" x14ac:dyDescent="0.25">
      <c r="A379" s="6">
        <v>20</v>
      </c>
      <c r="B379" s="6" t="s">
        <v>7</v>
      </c>
      <c r="C379" s="6" t="s">
        <v>27</v>
      </c>
      <c r="D379" s="7" t="s">
        <v>774</v>
      </c>
      <c r="E379" s="9" t="s">
        <v>789</v>
      </c>
      <c r="F379" s="9" t="s">
        <v>790</v>
      </c>
      <c r="G379" s="6">
        <v>8.513671875</v>
      </c>
      <c r="H379" s="6"/>
      <c r="I379" s="20"/>
      <c r="J379" s="18"/>
    </row>
    <row r="380" spans="1:10" x14ac:dyDescent="0.25">
      <c r="A380" s="6">
        <v>20</v>
      </c>
      <c r="B380" s="6" t="s">
        <v>7</v>
      </c>
      <c r="C380" s="6" t="s">
        <v>22</v>
      </c>
      <c r="D380" s="7" t="s">
        <v>774</v>
      </c>
      <c r="E380" s="9" t="s">
        <v>791</v>
      </c>
      <c r="F380" s="9" t="s">
        <v>792</v>
      </c>
      <c r="G380" s="6">
        <v>9.540039062</v>
      </c>
      <c r="H380" s="6"/>
      <c r="I380" s="20"/>
      <c r="J380" s="18"/>
    </row>
    <row r="381" spans="1:10" x14ac:dyDescent="0.25">
      <c r="A381" s="6">
        <v>20</v>
      </c>
      <c r="B381" s="6" t="s">
        <v>7</v>
      </c>
      <c r="C381" s="6" t="s">
        <v>27</v>
      </c>
      <c r="D381" s="7" t="s">
        <v>774</v>
      </c>
      <c r="E381" s="9" t="s">
        <v>793</v>
      </c>
      <c r="F381" s="9" t="s">
        <v>794</v>
      </c>
      <c r="G381" s="6">
        <v>8.658203125</v>
      </c>
      <c r="H381" s="6"/>
      <c r="I381" s="20"/>
      <c r="J381" s="18"/>
    </row>
    <row r="382" spans="1:10" x14ac:dyDescent="0.25">
      <c r="A382" s="6">
        <v>20</v>
      </c>
      <c r="B382" s="6" t="s">
        <v>7</v>
      </c>
      <c r="C382" s="6" t="s">
        <v>22</v>
      </c>
      <c r="D382" s="7" t="s">
        <v>774</v>
      </c>
      <c r="E382" s="9" t="s">
        <v>795</v>
      </c>
      <c r="F382" s="9" t="s">
        <v>796</v>
      </c>
      <c r="G382" s="6">
        <v>7.993164062</v>
      </c>
      <c r="H382" s="6"/>
      <c r="I382" s="20"/>
      <c r="J382" s="18"/>
    </row>
    <row r="383" spans="1:10" x14ac:dyDescent="0.25">
      <c r="A383" s="6">
        <v>20</v>
      </c>
      <c r="B383" s="6" t="s">
        <v>7</v>
      </c>
      <c r="C383" s="6" t="s">
        <v>8</v>
      </c>
      <c r="D383" s="7" t="s">
        <v>774</v>
      </c>
      <c r="E383" s="9" t="s">
        <v>797</v>
      </c>
      <c r="F383" s="9" t="s">
        <v>798</v>
      </c>
      <c r="G383" s="6">
        <v>9.0625</v>
      </c>
      <c r="H383" s="6"/>
      <c r="I383" s="20"/>
      <c r="J383" s="18"/>
    </row>
    <row r="384" spans="1:10" x14ac:dyDescent="0.25">
      <c r="A384" s="6">
        <v>20</v>
      </c>
      <c r="B384" s="6" t="s">
        <v>7</v>
      </c>
      <c r="C384" s="6" t="s">
        <v>8</v>
      </c>
      <c r="D384" s="7" t="s">
        <v>774</v>
      </c>
      <c r="E384" s="9" t="s">
        <v>799</v>
      </c>
      <c r="F384" s="9" t="s">
        <v>800</v>
      </c>
      <c r="G384" s="6">
        <v>10.067382812</v>
      </c>
      <c r="H384" s="6"/>
      <c r="I384" s="20"/>
      <c r="J384" s="18"/>
    </row>
    <row r="385" spans="1:10" x14ac:dyDescent="0.25">
      <c r="A385" s="6">
        <v>20</v>
      </c>
      <c r="B385" s="6" t="s">
        <v>7</v>
      </c>
      <c r="C385" s="6" t="s">
        <v>14</v>
      </c>
      <c r="D385" s="7" t="s">
        <v>774</v>
      </c>
      <c r="E385" s="9" t="s">
        <v>801</v>
      </c>
      <c r="F385" s="9" t="s">
        <v>802</v>
      </c>
      <c r="G385" s="6">
        <v>6.282226562</v>
      </c>
      <c r="H385" s="6"/>
      <c r="I385" s="20"/>
      <c r="J385" s="18"/>
    </row>
    <row r="386" spans="1:10" x14ac:dyDescent="0.25">
      <c r="A386" s="6">
        <v>20</v>
      </c>
      <c r="B386" s="6" t="s">
        <v>7</v>
      </c>
      <c r="C386" s="6" t="s">
        <v>8</v>
      </c>
      <c r="D386" s="7" t="s">
        <v>774</v>
      </c>
      <c r="E386" s="9" t="s">
        <v>803</v>
      </c>
      <c r="F386" s="9" t="s">
        <v>804</v>
      </c>
      <c r="G386" s="6">
        <v>3.536132812</v>
      </c>
      <c r="H386" s="6"/>
      <c r="I386" s="20"/>
      <c r="J386" s="18"/>
    </row>
    <row r="387" spans="1:10" x14ac:dyDescent="0.25">
      <c r="A387" s="6">
        <v>20</v>
      </c>
      <c r="B387" s="6" t="s">
        <v>7</v>
      </c>
      <c r="C387" s="6" t="s">
        <v>14</v>
      </c>
      <c r="D387" s="7" t="s">
        <v>774</v>
      </c>
      <c r="E387" s="9" t="s">
        <v>805</v>
      </c>
      <c r="F387" s="9" t="s">
        <v>806</v>
      </c>
      <c r="G387" s="6">
        <v>9.352539062</v>
      </c>
      <c r="H387" s="6"/>
      <c r="I387" s="20"/>
      <c r="J387" s="18"/>
    </row>
    <row r="388" spans="1:10" x14ac:dyDescent="0.25">
      <c r="A388" s="6">
        <v>20</v>
      </c>
      <c r="B388" s="6" t="s">
        <v>7</v>
      </c>
      <c r="C388" s="6" t="s">
        <v>17</v>
      </c>
      <c r="D388" s="7" t="s">
        <v>774</v>
      </c>
      <c r="E388" s="9" t="s">
        <v>807</v>
      </c>
      <c r="F388" s="9" t="s">
        <v>808</v>
      </c>
      <c r="G388" s="6">
        <v>8.999023438</v>
      </c>
      <c r="H388" s="6"/>
      <c r="I388" s="20"/>
      <c r="J388" s="18"/>
    </row>
    <row r="389" spans="1:10" x14ac:dyDescent="0.25">
      <c r="A389" s="6">
        <v>20</v>
      </c>
      <c r="B389" s="6" t="s">
        <v>7</v>
      </c>
      <c r="C389" s="6" t="s">
        <v>17</v>
      </c>
      <c r="D389" s="7" t="s">
        <v>774</v>
      </c>
      <c r="E389" s="9" t="s">
        <v>809</v>
      </c>
      <c r="F389" s="9" t="s">
        <v>810</v>
      </c>
      <c r="G389" s="6">
        <v>8.95703125</v>
      </c>
      <c r="H389" s="6"/>
      <c r="I389" s="20"/>
      <c r="J389" s="18"/>
    </row>
    <row r="390" spans="1:10" x14ac:dyDescent="0.25">
      <c r="A390" s="6">
        <v>20</v>
      </c>
      <c r="B390" s="6" t="s">
        <v>7</v>
      </c>
      <c r="C390" s="6" t="s">
        <v>22</v>
      </c>
      <c r="D390" s="7" t="s">
        <v>774</v>
      </c>
      <c r="E390" s="9" t="s">
        <v>811</v>
      </c>
      <c r="F390" s="9" t="s">
        <v>812</v>
      </c>
      <c r="G390" s="6">
        <v>8.260742188</v>
      </c>
      <c r="H390" s="6"/>
      <c r="I390" s="20"/>
      <c r="J390" s="18"/>
    </row>
    <row r="391" spans="1:10" x14ac:dyDescent="0.25">
      <c r="A391" s="6">
        <v>20</v>
      </c>
      <c r="B391" s="6" t="s">
        <v>7</v>
      </c>
      <c r="C391" s="6" t="s">
        <v>27</v>
      </c>
      <c r="D391" s="7" t="s">
        <v>774</v>
      </c>
      <c r="E391" s="9" t="s">
        <v>813</v>
      </c>
      <c r="F391" s="9" t="s">
        <v>814</v>
      </c>
      <c r="G391" s="6">
        <v>7.56640625</v>
      </c>
      <c r="H391" s="6"/>
      <c r="I391" s="20"/>
      <c r="J391" s="18"/>
    </row>
    <row r="392" spans="1:10" x14ac:dyDescent="0.25">
      <c r="A392" s="6">
        <v>20</v>
      </c>
      <c r="B392" s="6" t="s">
        <v>7</v>
      </c>
      <c r="C392" s="6" t="s">
        <v>22</v>
      </c>
      <c r="D392" s="7" t="s">
        <v>774</v>
      </c>
      <c r="E392" s="9" t="s">
        <v>815</v>
      </c>
      <c r="F392" s="9" t="s">
        <v>816</v>
      </c>
      <c r="G392" s="6">
        <v>9.528320312</v>
      </c>
      <c r="H392" s="6"/>
      <c r="I392" s="20"/>
      <c r="J392" s="18"/>
    </row>
    <row r="393" spans="1:10" x14ac:dyDescent="0.25">
      <c r="A393" s="6">
        <v>20</v>
      </c>
      <c r="B393" s="6" t="s">
        <v>7</v>
      </c>
      <c r="C393" s="6" t="s">
        <v>27</v>
      </c>
      <c r="D393" s="7" t="s">
        <v>774</v>
      </c>
      <c r="E393" s="9" t="s">
        <v>817</v>
      </c>
      <c r="F393" s="9" t="s">
        <v>818</v>
      </c>
      <c r="G393" s="6">
        <v>9.405273438</v>
      </c>
      <c r="H393" s="6"/>
      <c r="I393" s="20"/>
      <c r="J393" s="18"/>
    </row>
    <row r="394" spans="1:10" x14ac:dyDescent="0.25">
      <c r="A394" s="6">
        <v>21</v>
      </c>
      <c r="B394" s="6" t="s">
        <v>7</v>
      </c>
      <c r="C394" s="6" t="s">
        <v>8</v>
      </c>
      <c r="D394" s="21" t="s">
        <v>819</v>
      </c>
      <c r="E394" s="9" t="s">
        <v>820</v>
      </c>
      <c r="F394" s="22" t="s">
        <v>821</v>
      </c>
      <c r="G394" s="6">
        <v>2.102539062</v>
      </c>
      <c r="H394" s="14">
        <v>0.28000000000000003</v>
      </c>
      <c r="I394" s="14">
        <v>0.45029999999999998</v>
      </c>
      <c r="J394" s="18" t="s">
        <v>901</v>
      </c>
    </row>
    <row r="395" spans="1:10" x14ac:dyDescent="0.25">
      <c r="A395" s="6">
        <v>21</v>
      </c>
      <c r="B395" s="6" t="s">
        <v>7</v>
      </c>
      <c r="C395" s="6" t="s">
        <v>8</v>
      </c>
      <c r="D395" s="7" t="s">
        <v>819</v>
      </c>
      <c r="E395" s="9" t="s">
        <v>822</v>
      </c>
      <c r="F395" s="9" t="s">
        <v>823</v>
      </c>
      <c r="G395" s="6">
        <v>9.813476562</v>
      </c>
      <c r="H395" s="6"/>
      <c r="I395" s="20"/>
      <c r="J395" s="18"/>
    </row>
    <row r="396" spans="1:10" x14ac:dyDescent="0.25">
      <c r="A396" s="6">
        <v>21</v>
      </c>
      <c r="B396" s="6" t="s">
        <v>7</v>
      </c>
      <c r="C396" s="6" t="s">
        <v>14</v>
      </c>
      <c r="D396" s="7" t="s">
        <v>819</v>
      </c>
      <c r="E396" s="9" t="s">
        <v>824</v>
      </c>
      <c r="F396" s="9" t="s">
        <v>825</v>
      </c>
      <c r="G396" s="6">
        <v>10.265625</v>
      </c>
      <c r="H396" s="6"/>
      <c r="I396" s="20"/>
      <c r="J396" s="18"/>
    </row>
    <row r="397" spans="1:10" x14ac:dyDescent="0.25">
      <c r="A397" s="6">
        <v>21</v>
      </c>
      <c r="B397" s="6" t="s">
        <v>7</v>
      </c>
      <c r="C397" s="6" t="s">
        <v>17</v>
      </c>
      <c r="D397" s="7" t="s">
        <v>819</v>
      </c>
      <c r="E397" s="9" t="s">
        <v>826</v>
      </c>
      <c r="F397" s="9" t="s">
        <v>827</v>
      </c>
      <c r="G397" s="6">
        <v>6.801757812</v>
      </c>
      <c r="H397" s="6"/>
      <c r="I397" s="20"/>
      <c r="J397" s="18"/>
    </row>
    <row r="398" spans="1:10" x14ac:dyDescent="0.25">
      <c r="A398" s="6">
        <v>21</v>
      </c>
      <c r="B398" s="6" t="s">
        <v>7</v>
      </c>
      <c r="C398" s="6" t="s">
        <v>22</v>
      </c>
      <c r="D398" s="7" t="s">
        <v>819</v>
      </c>
      <c r="E398" s="9" t="s">
        <v>828</v>
      </c>
      <c r="F398" s="9" t="s">
        <v>829</v>
      </c>
      <c r="G398" s="6">
        <v>5.740234375</v>
      </c>
      <c r="H398" s="6"/>
      <c r="I398" s="20"/>
      <c r="J398" s="18"/>
    </row>
    <row r="399" spans="1:10" x14ac:dyDescent="0.25">
      <c r="A399" s="6">
        <v>21</v>
      </c>
      <c r="B399" s="6" t="s">
        <v>7</v>
      </c>
      <c r="C399" s="6" t="s">
        <v>17</v>
      </c>
      <c r="D399" s="7" t="s">
        <v>819</v>
      </c>
      <c r="E399" s="9" t="s">
        <v>830</v>
      </c>
      <c r="F399" s="9" t="s">
        <v>831</v>
      </c>
      <c r="G399" s="6">
        <v>9.865234375</v>
      </c>
      <c r="H399" s="6"/>
      <c r="I399" s="20"/>
      <c r="J399" s="18"/>
    </row>
    <row r="400" spans="1:10" x14ac:dyDescent="0.25">
      <c r="A400" s="6">
        <v>21</v>
      </c>
      <c r="B400" s="6" t="s">
        <v>7</v>
      </c>
      <c r="C400" s="6" t="s">
        <v>27</v>
      </c>
      <c r="D400" s="7" t="s">
        <v>819</v>
      </c>
      <c r="E400" s="9" t="s">
        <v>832</v>
      </c>
      <c r="F400" s="9" t="s">
        <v>833</v>
      </c>
      <c r="G400" s="6">
        <v>10.198242188</v>
      </c>
      <c r="H400" s="6"/>
      <c r="I400" s="20"/>
      <c r="J400" s="18"/>
    </row>
    <row r="401" spans="1:10" x14ac:dyDescent="0.25">
      <c r="A401" s="6">
        <v>21</v>
      </c>
      <c r="B401" s="6" t="s">
        <v>7</v>
      </c>
      <c r="C401" s="6" t="s">
        <v>22</v>
      </c>
      <c r="D401" s="7" t="s">
        <v>819</v>
      </c>
      <c r="E401" s="9" t="s">
        <v>834</v>
      </c>
      <c r="F401" s="9" t="s">
        <v>835</v>
      </c>
      <c r="G401" s="6">
        <v>10.081054688</v>
      </c>
      <c r="H401" s="6"/>
      <c r="I401" s="20"/>
      <c r="J401" s="18"/>
    </row>
    <row r="402" spans="1:10" x14ac:dyDescent="0.25">
      <c r="A402" s="6">
        <v>21</v>
      </c>
      <c r="B402" s="6" t="s">
        <v>7</v>
      </c>
      <c r="C402" s="6" t="s">
        <v>8</v>
      </c>
      <c r="D402" s="7" t="s">
        <v>819</v>
      </c>
      <c r="E402" s="9" t="s">
        <v>836</v>
      </c>
      <c r="F402" s="9" t="s">
        <v>837</v>
      </c>
      <c r="G402" s="6">
        <v>6.790039062</v>
      </c>
      <c r="H402" s="6"/>
      <c r="I402" s="20"/>
      <c r="J402" s="18"/>
    </row>
    <row r="403" spans="1:10" x14ac:dyDescent="0.25">
      <c r="A403" s="6">
        <v>21</v>
      </c>
      <c r="B403" s="6" t="s">
        <v>7</v>
      </c>
      <c r="C403" s="6" t="s">
        <v>8</v>
      </c>
      <c r="D403" s="7" t="s">
        <v>819</v>
      </c>
      <c r="E403" s="9" t="s">
        <v>838</v>
      </c>
      <c r="F403" s="9" t="s">
        <v>839</v>
      </c>
      <c r="G403" s="6">
        <v>10.342773438</v>
      </c>
      <c r="H403" s="6"/>
      <c r="I403" s="20"/>
      <c r="J403" s="18"/>
    </row>
    <row r="404" spans="1:10" x14ac:dyDescent="0.25">
      <c r="A404" s="6">
        <v>21</v>
      </c>
      <c r="B404" s="6" t="s">
        <v>7</v>
      </c>
      <c r="C404" s="6" t="s">
        <v>8</v>
      </c>
      <c r="D404" s="7" t="s">
        <v>819</v>
      </c>
      <c r="E404" s="9" t="s">
        <v>840</v>
      </c>
      <c r="F404" s="9" t="s">
        <v>841</v>
      </c>
      <c r="G404" s="6">
        <v>6.685546875</v>
      </c>
      <c r="H404" s="6"/>
      <c r="I404" s="20"/>
      <c r="J404" s="18"/>
    </row>
    <row r="405" spans="1:10" x14ac:dyDescent="0.25">
      <c r="A405" s="6">
        <v>21</v>
      </c>
      <c r="B405" s="6" t="s">
        <v>7</v>
      </c>
      <c r="C405" s="6" t="s">
        <v>14</v>
      </c>
      <c r="D405" s="7" t="s">
        <v>819</v>
      </c>
      <c r="E405" s="9" t="s">
        <v>842</v>
      </c>
      <c r="F405" s="9" t="s">
        <v>843</v>
      </c>
      <c r="G405" s="6">
        <v>10.247070312</v>
      </c>
      <c r="H405" s="6"/>
      <c r="I405" s="20"/>
      <c r="J405" s="18"/>
    </row>
    <row r="406" spans="1:10" x14ac:dyDescent="0.25">
      <c r="A406" s="6">
        <v>21</v>
      </c>
      <c r="B406" s="6" t="s">
        <v>7</v>
      </c>
      <c r="C406" s="6" t="s">
        <v>17</v>
      </c>
      <c r="D406" s="7" t="s">
        <v>819</v>
      </c>
      <c r="E406" s="9" t="s">
        <v>844</v>
      </c>
      <c r="F406" s="9" t="s">
        <v>845</v>
      </c>
      <c r="G406" s="6">
        <v>4.704101562</v>
      </c>
      <c r="H406" s="6"/>
      <c r="I406" s="20"/>
      <c r="J406" s="18"/>
    </row>
    <row r="407" spans="1:10" x14ac:dyDescent="0.25">
      <c r="A407" s="6">
        <v>21</v>
      </c>
      <c r="B407" s="6" t="s">
        <v>7</v>
      </c>
      <c r="C407" s="6" t="s">
        <v>22</v>
      </c>
      <c r="D407" s="7" t="s">
        <v>819</v>
      </c>
      <c r="E407" s="9" t="s">
        <v>846</v>
      </c>
      <c r="F407" s="9" t="s">
        <v>847</v>
      </c>
      <c r="G407" s="6">
        <v>1.11328125</v>
      </c>
      <c r="H407" s="6"/>
      <c r="I407" s="20"/>
      <c r="J407" s="18"/>
    </row>
    <row r="408" spans="1:10" x14ac:dyDescent="0.25">
      <c r="A408" s="6">
        <v>21</v>
      </c>
      <c r="B408" s="6" t="s">
        <v>7</v>
      </c>
      <c r="C408" s="6" t="s">
        <v>17</v>
      </c>
      <c r="D408" s="7" t="s">
        <v>819</v>
      </c>
      <c r="E408" s="9" t="s">
        <v>848</v>
      </c>
      <c r="F408" s="9" t="s">
        <v>849</v>
      </c>
      <c r="G408" s="6">
        <v>10.181640625</v>
      </c>
      <c r="H408" s="6"/>
      <c r="I408" s="20"/>
      <c r="J408" s="18"/>
    </row>
    <row r="409" spans="1:10" x14ac:dyDescent="0.25">
      <c r="A409" s="6">
        <v>21</v>
      </c>
      <c r="B409" s="6" t="s">
        <v>7</v>
      </c>
      <c r="C409" s="6" t="s">
        <v>22</v>
      </c>
      <c r="D409" s="7" t="s">
        <v>819</v>
      </c>
      <c r="E409" s="9" t="s">
        <v>850</v>
      </c>
      <c r="F409" s="9" t="s">
        <v>851</v>
      </c>
      <c r="G409" s="6">
        <v>10.291015625</v>
      </c>
      <c r="H409" s="6"/>
      <c r="I409" s="20"/>
      <c r="J409" s="18"/>
    </row>
    <row r="410" spans="1:10" x14ac:dyDescent="0.25">
      <c r="A410" s="6">
        <v>21</v>
      </c>
      <c r="B410" s="6" t="s">
        <v>7</v>
      </c>
      <c r="C410" s="6" t="s">
        <v>27</v>
      </c>
      <c r="D410" s="7" t="s">
        <v>819</v>
      </c>
      <c r="E410" s="9" t="s">
        <v>852</v>
      </c>
      <c r="F410" s="9" t="s">
        <v>853</v>
      </c>
      <c r="G410" s="6">
        <v>10.29296875</v>
      </c>
      <c r="H410" s="6"/>
      <c r="I410" s="20"/>
      <c r="J410" s="18"/>
    </row>
    <row r="411" spans="1:10" x14ac:dyDescent="0.25">
      <c r="A411" s="6">
        <v>21</v>
      </c>
      <c r="B411" s="6" t="s">
        <v>7</v>
      </c>
      <c r="C411" s="6" t="s">
        <v>8</v>
      </c>
      <c r="D411" s="7" t="s">
        <v>819</v>
      </c>
      <c r="E411" s="9" t="s">
        <v>854</v>
      </c>
      <c r="F411" s="9" t="s">
        <v>855</v>
      </c>
      <c r="G411" s="6">
        <v>7.3046875</v>
      </c>
      <c r="H411" s="6"/>
      <c r="I411" s="20"/>
      <c r="J411" s="18"/>
    </row>
    <row r="412" spans="1:10" x14ac:dyDescent="0.25">
      <c r="A412" s="6">
        <v>22</v>
      </c>
      <c r="B412" s="6" t="s">
        <v>7</v>
      </c>
      <c r="C412" s="6" t="s">
        <v>8</v>
      </c>
      <c r="D412" s="21" t="s">
        <v>856</v>
      </c>
      <c r="E412" s="9" t="s">
        <v>857</v>
      </c>
      <c r="F412" s="22" t="s">
        <v>858</v>
      </c>
      <c r="G412" s="6">
        <v>6.885742188</v>
      </c>
      <c r="H412" s="14">
        <v>1.72</v>
      </c>
      <c r="I412" s="14">
        <v>0.54279999999999995</v>
      </c>
      <c r="J412" s="18" t="s">
        <v>901</v>
      </c>
    </row>
    <row r="413" spans="1:10" x14ac:dyDescent="0.25">
      <c r="A413" s="6">
        <v>22</v>
      </c>
      <c r="B413" s="6" t="s">
        <v>7</v>
      </c>
      <c r="C413" s="6" t="s">
        <v>8</v>
      </c>
      <c r="D413" s="7" t="s">
        <v>856</v>
      </c>
      <c r="E413" s="9" t="s">
        <v>859</v>
      </c>
      <c r="F413" s="9" t="s">
        <v>860</v>
      </c>
      <c r="G413" s="6">
        <v>9.774414062</v>
      </c>
      <c r="H413" s="6"/>
      <c r="I413" s="20"/>
      <c r="J413" s="18"/>
    </row>
    <row r="414" spans="1:10" x14ac:dyDescent="0.25">
      <c r="A414" s="6">
        <v>22</v>
      </c>
      <c r="B414" s="6" t="s">
        <v>7</v>
      </c>
      <c r="C414" s="6" t="s">
        <v>14</v>
      </c>
      <c r="D414" s="7" t="s">
        <v>856</v>
      </c>
      <c r="E414" s="9" t="s">
        <v>861</v>
      </c>
      <c r="F414" s="9" t="s">
        <v>862</v>
      </c>
      <c r="G414" s="6">
        <v>9.891601562</v>
      </c>
      <c r="H414" s="6"/>
      <c r="I414" s="20"/>
      <c r="J414" s="18"/>
    </row>
    <row r="415" spans="1:10" x14ac:dyDescent="0.25">
      <c r="A415" s="6">
        <v>22</v>
      </c>
      <c r="B415" s="6" t="s">
        <v>7</v>
      </c>
      <c r="C415" s="6" t="s">
        <v>17</v>
      </c>
      <c r="D415" s="7" t="s">
        <v>856</v>
      </c>
      <c r="E415" s="9" t="s">
        <v>863</v>
      </c>
      <c r="F415" s="9" t="s">
        <v>864</v>
      </c>
      <c r="G415" s="6">
        <v>5.84375</v>
      </c>
      <c r="H415" s="6"/>
      <c r="I415" s="20"/>
      <c r="J415" s="18"/>
    </row>
    <row r="416" spans="1:10" x14ac:dyDescent="0.25">
      <c r="A416" s="6">
        <v>22</v>
      </c>
      <c r="B416" s="6" t="s">
        <v>7</v>
      </c>
      <c r="C416" s="6" t="s">
        <v>14</v>
      </c>
      <c r="D416" s="7" t="s">
        <v>856</v>
      </c>
      <c r="E416" s="9" t="s">
        <v>865</v>
      </c>
      <c r="F416" s="9" t="s">
        <v>866</v>
      </c>
      <c r="G416" s="6">
        <v>1.776367188</v>
      </c>
      <c r="H416" s="6"/>
      <c r="I416" s="20"/>
      <c r="J416" s="18"/>
    </row>
    <row r="417" spans="1:10" x14ac:dyDescent="0.25">
      <c r="A417" s="6">
        <v>22</v>
      </c>
      <c r="B417" s="6" t="s">
        <v>7</v>
      </c>
      <c r="C417" s="6" t="s">
        <v>22</v>
      </c>
      <c r="D417" s="7" t="s">
        <v>856</v>
      </c>
      <c r="E417" s="9" t="s">
        <v>867</v>
      </c>
      <c r="F417" s="9" t="s">
        <v>868</v>
      </c>
      <c r="G417" s="6">
        <v>4.530273438</v>
      </c>
      <c r="H417" s="6"/>
      <c r="I417" s="20"/>
      <c r="J417" s="18"/>
    </row>
    <row r="418" spans="1:10" x14ac:dyDescent="0.25">
      <c r="A418" s="6">
        <v>22</v>
      </c>
      <c r="B418" s="6" t="s">
        <v>7</v>
      </c>
      <c r="C418" s="6" t="s">
        <v>17</v>
      </c>
      <c r="D418" s="7" t="s">
        <v>856</v>
      </c>
      <c r="E418" s="9" t="s">
        <v>869</v>
      </c>
      <c r="F418" s="9" t="s">
        <v>870</v>
      </c>
      <c r="G418" s="6">
        <v>9.959960938</v>
      </c>
      <c r="H418" s="6"/>
      <c r="I418" s="20"/>
      <c r="J418" s="18"/>
    </row>
    <row r="419" spans="1:10" x14ac:dyDescent="0.25">
      <c r="A419" s="6">
        <v>22</v>
      </c>
      <c r="B419" s="6" t="s">
        <v>7</v>
      </c>
      <c r="C419" s="6" t="s">
        <v>27</v>
      </c>
      <c r="D419" s="7" t="s">
        <v>856</v>
      </c>
      <c r="E419" s="9" t="s">
        <v>871</v>
      </c>
      <c r="F419" s="9" t="s">
        <v>872</v>
      </c>
      <c r="G419" s="6">
        <v>10.08984375</v>
      </c>
      <c r="H419" s="6"/>
      <c r="I419" s="20"/>
      <c r="J419" s="18"/>
    </row>
    <row r="420" spans="1:10" x14ac:dyDescent="0.25">
      <c r="A420" s="6">
        <v>22</v>
      </c>
      <c r="B420" s="6" t="s">
        <v>7</v>
      </c>
      <c r="C420" s="6" t="s">
        <v>22</v>
      </c>
      <c r="D420" s="7" t="s">
        <v>856</v>
      </c>
      <c r="E420" s="9" t="s">
        <v>873</v>
      </c>
      <c r="F420" s="9" t="s">
        <v>874</v>
      </c>
      <c r="G420" s="6">
        <v>10.0859375</v>
      </c>
      <c r="H420" s="6"/>
      <c r="I420" s="20"/>
      <c r="J420" s="18"/>
    </row>
    <row r="421" spans="1:10" x14ac:dyDescent="0.25">
      <c r="A421" s="6">
        <v>22</v>
      </c>
      <c r="B421" s="6" t="s">
        <v>7</v>
      </c>
      <c r="C421" s="6" t="s">
        <v>8</v>
      </c>
      <c r="D421" s="7" t="s">
        <v>856</v>
      </c>
      <c r="E421" s="9" t="s">
        <v>875</v>
      </c>
      <c r="F421" s="9" t="s">
        <v>876</v>
      </c>
      <c r="G421" s="6">
        <v>1.788085938</v>
      </c>
      <c r="H421" s="6"/>
      <c r="I421" s="20"/>
      <c r="J421" s="18"/>
    </row>
    <row r="422" spans="1:10" x14ac:dyDescent="0.25">
      <c r="A422" s="6">
        <v>22</v>
      </c>
      <c r="B422" s="6" t="s">
        <v>7</v>
      </c>
      <c r="C422" s="6" t="s">
        <v>8</v>
      </c>
      <c r="D422" s="7" t="s">
        <v>856</v>
      </c>
      <c r="E422" s="9" t="s">
        <v>877</v>
      </c>
      <c r="F422" s="9" t="s">
        <v>878</v>
      </c>
      <c r="G422" s="6">
        <v>10.094726562</v>
      </c>
      <c r="H422" s="6"/>
      <c r="I422" s="20"/>
      <c r="J422" s="18"/>
    </row>
    <row r="423" spans="1:10" x14ac:dyDescent="0.25">
      <c r="A423" s="6">
        <v>22</v>
      </c>
      <c r="B423" s="6" t="s">
        <v>7</v>
      </c>
      <c r="C423" s="6" t="s">
        <v>8</v>
      </c>
      <c r="D423" s="7" t="s">
        <v>856</v>
      </c>
      <c r="E423" s="9" t="s">
        <v>879</v>
      </c>
      <c r="F423" s="9" t="s">
        <v>880</v>
      </c>
      <c r="G423" s="6">
        <v>8.486328125</v>
      </c>
      <c r="H423" s="6"/>
      <c r="I423" s="20"/>
      <c r="J423" s="18"/>
    </row>
    <row r="424" spans="1:10" x14ac:dyDescent="0.25">
      <c r="A424" s="6">
        <v>22</v>
      </c>
      <c r="B424" s="6" t="s">
        <v>7</v>
      </c>
      <c r="C424" s="6" t="s">
        <v>14</v>
      </c>
      <c r="D424" s="7" t="s">
        <v>856</v>
      </c>
      <c r="E424" s="9" t="s">
        <v>881</v>
      </c>
      <c r="F424" s="9" t="s">
        <v>882</v>
      </c>
      <c r="G424" s="6">
        <v>9.735351562</v>
      </c>
      <c r="H424" s="6"/>
      <c r="I424" s="20"/>
      <c r="J424" s="18"/>
    </row>
    <row r="425" spans="1:10" x14ac:dyDescent="0.25">
      <c r="A425" s="6">
        <v>22</v>
      </c>
      <c r="B425" s="6" t="s">
        <v>7</v>
      </c>
      <c r="C425" s="6" t="s">
        <v>14</v>
      </c>
      <c r="D425" s="7" t="s">
        <v>856</v>
      </c>
      <c r="E425" s="9" t="s">
        <v>883</v>
      </c>
      <c r="F425" s="9" t="s">
        <v>884</v>
      </c>
      <c r="G425" s="6">
        <v>3.680664062</v>
      </c>
      <c r="H425" s="6"/>
      <c r="I425" s="20"/>
      <c r="J425" s="18"/>
    </row>
    <row r="426" spans="1:10" x14ac:dyDescent="0.25">
      <c r="A426" s="6">
        <v>22</v>
      </c>
      <c r="B426" s="6" t="s">
        <v>7</v>
      </c>
      <c r="C426" s="6" t="s">
        <v>17</v>
      </c>
      <c r="D426" s="7" t="s">
        <v>856</v>
      </c>
      <c r="E426" s="9" t="s">
        <v>885</v>
      </c>
      <c r="F426" s="9" t="s">
        <v>886</v>
      </c>
      <c r="G426" s="6">
        <v>10.189453125</v>
      </c>
      <c r="H426" s="6"/>
      <c r="I426" s="20"/>
      <c r="J426" s="18"/>
    </row>
    <row r="427" spans="1:10" x14ac:dyDescent="0.25">
      <c r="A427" s="6">
        <v>22</v>
      </c>
      <c r="B427" s="6" t="s">
        <v>7</v>
      </c>
      <c r="C427" s="6" t="s">
        <v>17</v>
      </c>
      <c r="D427" s="7" t="s">
        <v>856</v>
      </c>
      <c r="E427" s="9" t="s">
        <v>887</v>
      </c>
      <c r="F427" s="9" t="s">
        <v>888</v>
      </c>
      <c r="G427" s="6">
        <v>4.188476562</v>
      </c>
      <c r="H427" s="6"/>
      <c r="I427" s="20"/>
      <c r="J427" s="18"/>
    </row>
    <row r="428" spans="1:10" x14ac:dyDescent="0.25">
      <c r="A428" s="6">
        <v>22</v>
      </c>
      <c r="B428" s="6" t="s">
        <v>7</v>
      </c>
      <c r="C428" s="6" t="s">
        <v>22</v>
      </c>
      <c r="D428" s="7" t="s">
        <v>856</v>
      </c>
      <c r="E428" s="9" t="s">
        <v>889</v>
      </c>
      <c r="F428" s="9" t="s">
        <v>890</v>
      </c>
      <c r="G428" s="6">
        <v>10.022460938</v>
      </c>
      <c r="H428" s="6"/>
      <c r="I428" s="20"/>
      <c r="J428" s="18"/>
    </row>
    <row r="429" spans="1:10" x14ac:dyDescent="0.25">
      <c r="A429" s="6">
        <v>22</v>
      </c>
      <c r="B429" s="6" t="s">
        <v>7</v>
      </c>
      <c r="C429" s="6" t="s">
        <v>27</v>
      </c>
      <c r="D429" s="7" t="s">
        <v>856</v>
      </c>
      <c r="E429" s="9" t="s">
        <v>891</v>
      </c>
      <c r="F429" s="9" t="s">
        <v>892</v>
      </c>
      <c r="G429" s="6">
        <v>9.94140625</v>
      </c>
      <c r="H429" s="6"/>
      <c r="I429" s="20"/>
      <c r="J429" s="18"/>
    </row>
    <row r="430" spans="1:10" x14ac:dyDescent="0.25">
      <c r="A430" s="6">
        <v>22</v>
      </c>
      <c r="B430" s="6" t="s">
        <v>7</v>
      </c>
      <c r="C430" s="6" t="s">
        <v>22</v>
      </c>
      <c r="D430" s="7" t="s">
        <v>856</v>
      </c>
      <c r="E430" s="9" t="s">
        <v>893</v>
      </c>
      <c r="F430" s="9" t="s">
        <v>894</v>
      </c>
      <c r="G430" s="6">
        <v>6.194335938</v>
      </c>
      <c r="H430" s="6"/>
      <c r="I430" s="20"/>
      <c r="J430" s="18"/>
    </row>
    <row r="431" spans="1:10" x14ac:dyDescent="0.25">
      <c r="A431" s="6">
        <v>22</v>
      </c>
      <c r="B431" s="6" t="s">
        <v>7</v>
      </c>
      <c r="C431" s="6" t="s">
        <v>27</v>
      </c>
      <c r="D431" s="7" t="s">
        <v>856</v>
      </c>
      <c r="E431" s="9" t="s">
        <v>895</v>
      </c>
      <c r="F431" s="9" t="s">
        <v>896</v>
      </c>
      <c r="G431" s="6">
        <v>5.060546875</v>
      </c>
      <c r="H431" s="6"/>
      <c r="I431" s="20"/>
      <c r="J431" s="18"/>
    </row>
    <row r="432" spans="1:10" x14ac:dyDescent="0.25">
      <c r="A432" s="6">
        <v>22</v>
      </c>
      <c r="B432" s="6" t="s">
        <v>7</v>
      </c>
      <c r="C432" s="6" t="s">
        <v>8</v>
      </c>
      <c r="D432" s="7" t="s">
        <v>856</v>
      </c>
      <c r="E432" s="9" t="s">
        <v>897</v>
      </c>
      <c r="F432" s="9" t="s">
        <v>898</v>
      </c>
      <c r="G432" s="6">
        <v>6.965820312</v>
      </c>
      <c r="H432" s="6"/>
      <c r="I432" s="20"/>
      <c r="J432" s="18"/>
    </row>
  </sheetData>
  <autoFilter ref="A1:J432" xr:uid="{54A5481A-3310-4C7A-A777-1E1D117A92A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7005-B2A6-48C8-836F-1230D00E3B40}">
  <dimension ref="A1:M23"/>
  <sheetViews>
    <sheetView workbookViewId="0">
      <selection activeCell="J30" sqref="J30"/>
    </sheetView>
  </sheetViews>
  <sheetFormatPr defaultRowHeight="15" x14ac:dyDescent="0.25"/>
  <cols>
    <col min="1" max="1" width="22.85546875" bestFit="1" customWidth="1"/>
    <col min="2" max="2" width="31.85546875" customWidth="1"/>
    <col min="3" max="3" width="20.5703125" style="10" customWidth="1"/>
    <col min="4" max="4" width="29.28515625" style="10" customWidth="1"/>
    <col min="5" max="5" width="19.7109375" style="8" customWidth="1"/>
    <col min="6" max="6" width="24.7109375" customWidth="1"/>
    <col min="7" max="7" width="24.7109375" style="13" customWidth="1"/>
    <col min="8" max="8" width="26" customWidth="1"/>
    <col min="9" max="9" width="23.5703125" bestFit="1" customWidth="1"/>
    <col min="11" max="11" width="18.140625" bestFit="1" customWidth="1"/>
  </cols>
  <sheetData>
    <row r="1" spans="1:13" s="5" customFormat="1" ht="26.25" customHeight="1" x14ac:dyDescent="0.25">
      <c r="A1" s="1" t="s">
        <v>0</v>
      </c>
      <c r="B1" s="29" t="s">
        <v>949</v>
      </c>
      <c r="C1" s="29" t="s">
        <v>947</v>
      </c>
      <c r="D1" s="30" t="s">
        <v>950</v>
      </c>
      <c r="E1" s="30" t="s">
        <v>948</v>
      </c>
      <c r="F1" s="23" t="s">
        <v>899</v>
      </c>
      <c r="G1" s="24" t="s">
        <v>900</v>
      </c>
      <c r="H1" s="11" t="s">
        <v>968</v>
      </c>
      <c r="I1" s="11" t="s">
        <v>969</v>
      </c>
    </row>
    <row r="2" spans="1:13" x14ac:dyDescent="0.25">
      <c r="A2" s="6">
        <v>1</v>
      </c>
      <c r="B2" s="7" t="s">
        <v>9</v>
      </c>
      <c r="C2" s="28" t="s">
        <v>903</v>
      </c>
      <c r="D2" s="7" t="s">
        <v>11</v>
      </c>
      <c r="E2" s="28" t="s">
        <v>925</v>
      </c>
      <c r="F2" s="25">
        <v>0.79166666666666663</v>
      </c>
      <c r="G2" s="25">
        <v>0.47120000000000001</v>
      </c>
      <c r="H2" s="14">
        <f t="shared" ref="H2:H23" si="0">(E2-C2)*1440</f>
        <v>7.4082000000000114</v>
      </c>
      <c r="I2" s="17">
        <f>H2/60</f>
        <v>0.12347000000000019</v>
      </c>
      <c r="K2" s="31" t="s">
        <v>958</v>
      </c>
      <c r="L2" s="31" t="s">
        <v>956</v>
      </c>
      <c r="M2" s="31" t="s">
        <v>957</v>
      </c>
    </row>
    <row r="3" spans="1:13" x14ac:dyDescent="0.25">
      <c r="A3" s="6">
        <v>2</v>
      </c>
      <c r="B3" s="7" t="s">
        <v>57</v>
      </c>
      <c r="C3" s="28" t="s">
        <v>904</v>
      </c>
      <c r="D3" s="9" t="s">
        <v>59</v>
      </c>
      <c r="E3" s="28" t="s">
        <v>926</v>
      </c>
      <c r="F3" s="25">
        <v>2.3333333333333335</v>
      </c>
      <c r="G3" s="26">
        <v>0.98809999999999998</v>
      </c>
      <c r="H3" s="14">
        <f t="shared" si="0"/>
        <v>6.8447166666667236</v>
      </c>
      <c r="I3" s="17">
        <f t="shared" ref="I3:I23" si="1">H3/60</f>
        <v>0.11407861111111206</v>
      </c>
      <c r="K3" s="6" t="s">
        <v>952</v>
      </c>
      <c r="L3" s="14">
        <f>MIN(H2:H23)</f>
        <v>2.6025333333334366</v>
      </c>
      <c r="M3" s="17">
        <f>MIN(I2:I23)</f>
        <v>4.3375555555557277E-2</v>
      </c>
    </row>
    <row r="4" spans="1:13" x14ac:dyDescent="0.25">
      <c r="A4" s="6">
        <v>3</v>
      </c>
      <c r="B4" s="7" t="s">
        <v>94</v>
      </c>
      <c r="C4" s="28" t="s">
        <v>905</v>
      </c>
      <c r="D4" s="9" t="s">
        <v>98</v>
      </c>
      <c r="E4" s="28" t="s">
        <v>927</v>
      </c>
      <c r="F4" s="25">
        <v>6</v>
      </c>
      <c r="G4" s="25">
        <v>1.2819</v>
      </c>
      <c r="H4" s="14">
        <f t="shared" si="0"/>
        <v>103.06541666666666</v>
      </c>
      <c r="I4" s="17">
        <f t="shared" si="1"/>
        <v>1.7177569444444445</v>
      </c>
      <c r="K4" s="6" t="s">
        <v>953</v>
      </c>
      <c r="L4" s="14">
        <f>MAX(H2:H23)</f>
        <v>200.10546666666673</v>
      </c>
      <c r="M4" s="17">
        <f>MAX(I2:I23)</f>
        <v>3.3350911111111121</v>
      </c>
    </row>
    <row r="5" spans="1:13" x14ac:dyDescent="0.25">
      <c r="A5" s="6">
        <v>4</v>
      </c>
      <c r="B5" s="7" t="s">
        <v>131</v>
      </c>
      <c r="C5" s="28" t="s">
        <v>906</v>
      </c>
      <c r="D5" s="9" t="s">
        <v>133</v>
      </c>
      <c r="E5" s="28" t="s">
        <v>928</v>
      </c>
      <c r="F5" s="25">
        <v>1.4166666666666667</v>
      </c>
      <c r="G5" s="25">
        <v>0.65890000000000004</v>
      </c>
      <c r="H5" s="14">
        <f t="shared" si="0"/>
        <v>8.7089833333332933</v>
      </c>
      <c r="I5" s="17">
        <f t="shared" si="1"/>
        <v>0.14514972222222156</v>
      </c>
      <c r="K5" s="6" t="s">
        <v>954</v>
      </c>
      <c r="L5" s="14">
        <f>AVERAGE(H2:H23)</f>
        <v>33.103420454545457</v>
      </c>
      <c r="M5" s="17">
        <f>AVEDEV(I2:I23)</f>
        <v>0.68525901170798875</v>
      </c>
    </row>
    <row r="6" spans="1:13" x14ac:dyDescent="0.25">
      <c r="A6" s="6">
        <v>5</v>
      </c>
      <c r="B6" s="7" t="s">
        <v>170</v>
      </c>
      <c r="C6" s="28" t="s">
        <v>907</v>
      </c>
      <c r="D6" s="9" t="s">
        <v>172</v>
      </c>
      <c r="E6" s="28" t="s">
        <v>929</v>
      </c>
      <c r="F6" s="25">
        <v>0.73499999999999999</v>
      </c>
      <c r="G6" s="25">
        <v>0.4672</v>
      </c>
      <c r="H6" s="14">
        <f t="shared" si="0"/>
        <v>8.8769500000001411</v>
      </c>
      <c r="I6" s="17">
        <f t="shared" si="1"/>
        <v>0.14794916666666902</v>
      </c>
      <c r="K6" s="6" t="s">
        <v>955</v>
      </c>
      <c r="L6" s="6">
        <f>_xlfn.STDEV.S(H2:H23)</f>
        <v>53.597674146008103</v>
      </c>
      <c r="M6" s="17">
        <f>_xlfn.STDEV.S(I2:I23)</f>
        <v>0.89329456910013516</v>
      </c>
    </row>
    <row r="7" spans="1:13" x14ac:dyDescent="0.25">
      <c r="A7" s="6">
        <v>6</v>
      </c>
      <c r="B7" s="7" t="s">
        <v>209</v>
      </c>
      <c r="C7" s="28" t="s">
        <v>908</v>
      </c>
      <c r="D7" s="9" t="s">
        <v>211</v>
      </c>
      <c r="E7" s="28" t="s">
        <v>930</v>
      </c>
      <c r="F7" s="25">
        <v>2.25</v>
      </c>
      <c r="G7" s="25">
        <v>0.91300000000000003</v>
      </c>
      <c r="H7" s="14">
        <f t="shared" si="0"/>
        <v>6.1376833333333547</v>
      </c>
      <c r="I7" s="17">
        <f t="shared" si="1"/>
        <v>0.10229472222222258</v>
      </c>
    </row>
    <row r="8" spans="1:13" x14ac:dyDescent="0.25">
      <c r="A8" s="6">
        <v>7</v>
      </c>
      <c r="B8" s="7" t="s">
        <v>252</v>
      </c>
      <c r="C8" s="28" t="s">
        <v>909</v>
      </c>
      <c r="D8" s="9" t="s">
        <v>254</v>
      </c>
      <c r="E8" s="28" t="s">
        <v>931</v>
      </c>
      <c r="F8" s="25">
        <v>1.0833333333333333</v>
      </c>
      <c r="G8" s="25">
        <v>0.77270000000000005</v>
      </c>
      <c r="H8" s="14">
        <f t="shared" si="0"/>
        <v>6.7490166666666163</v>
      </c>
      <c r="I8" s="17">
        <f t="shared" si="1"/>
        <v>0.11248361111111027</v>
      </c>
    </row>
    <row r="9" spans="1:13" x14ac:dyDescent="0.25">
      <c r="A9" s="6">
        <v>8</v>
      </c>
      <c r="B9" s="7" t="s">
        <v>295</v>
      </c>
      <c r="C9" s="28" t="s">
        <v>910</v>
      </c>
      <c r="D9" s="9" t="s">
        <v>297</v>
      </c>
      <c r="E9" s="28" t="s">
        <v>932</v>
      </c>
      <c r="F9" s="25">
        <v>0.28000000000000003</v>
      </c>
      <c r="G9" s="25">
        <v>0.49459999999999998</v>
      </c>
      <c r="H9" s="14">
        <f t="shared" si="0"/>
        <v>3.2949166666666496</v>
      </c>
      <c r="I9" s="17">
        <f t="shared" si="1"/>
        <v>5.4915277777777494E-2</v>
      </c>
    </row>
    <row r="10" spans="1:13" x14ac:dyDescent="0.25">
      <c r="A10" s="6">
        <v>9</v>
      </c>
      <c r="B10" s="7" t="s">
        <v>340</v>
      </c>
      <c r="C10" s="28" t="s">
        <v>911</v>
      </c>
      <c r="D10" s="9" t="s">
        <v>344</v>
      </c>
      <c r="E10" s="28" t="s">
        <v>933</v>
      </c>
      <c r="F10" s="25">
        <v>2.1599999999999997</v>
      </c>
      <c r="G10" s="25">
        <v>0.79600000000000004</v>
      </c>
      <c r="H10" s="14">
        <f t="shared" si="0"/>
        <v>102.42186666666659</v>
      </c>
      <c r="I10" s="17">
        <f t="shared" si="1"/>
        <v>1.7070311111111098</v>
      </c>
    </row>
    <row r="11" spans="1:13" x14ac:dyDescent="0.25">
      <c r="A11" s="6">
        <v>10</v>
      </c>
      <c r="B11" s="7" t="s">
        <v>383</v>
      </c>
      <c r="C11" s="28" t="s">
        <v>912</v>
      </c>
      <c r="D11" s="9" t="s">
        <v>387</v>
      </c>
      <c r="E11" s="28" t="s">
        <v>934</v>
      </c>
      <c r="F11" s="25">
        <v>32.713333333333331</v>
      </c>
      <c r="G11" s="25">
        <v>7.7648000000000001</v>
      </c>
      <c r="H11" s="14">
        <f t="shared" si="0"/>
        <v>200.10546666666673</v>
      </c>
      <c r="I11" s="17">
        <f t="shared" si="1"/>
        <v>3.3350911111111121</v>
      </c>
    </row>
    <row r="12" spans="1:13" x14ac:dyDescent="0.25">
      <c r="A12" s="6">
        <v>11</v>
      </c>
      <c r="B12" s="7" t="s">
        <v>419</v>
      </c>
      <c r="C12" s="28" t="s">
        <v>913</v>
      </c>
      <c r="D12" s="9" t="s">
        <v>421</v>
      </c>
      <c r="E12" s="28" t="s">
        <v>935</v>
      </c>
      <c r="F12" s="25">
        <v>0.08</v>
      </c>
      <c r="G12" s="25">
        <v>0.42659999999999998</v>
      </c>
      <c r="H12" s="14">
        <f t="shared" si="0"/>
        <v>7.0419833333333237</v>
      </c>
      <c r="I12" s="17">
        <f t="shared" si="1"/>
        <v>0.11736638888888873</v>
      </c>
    </row>
    <row r="13" spans="1:13" x14ac:dyDescent="0.25">
      <c r="A13" s="6">
        <v>12</v>
      </c>
      <c r="B13" s="7" t="s">
        <v>458</v>
      </c>
      <c r="C13" s="28" t="s">
        <v>914</v>
      </c>
      <c r="D13" s="9" t="s">
        <v>460</v>
      </c>
      <c r="E13" s="28" t="s">
        <v>936</v>
      </c>
      <c r="F13" s="25">
        <v>0.95333333333333337</v>
      </c>
      <c r="G13" s="25">
        <v>0.50839999999999996</v>
      </c>
      <c r="H13" s="14">
        <f t="shared" si="0"/>
        <v>105.27343333333336</v>
      </c>
      <c r="I13" s="17">
        <f t="shared" si="1"/>
        <v>1.7545572222222225</v>
      </c>
    </row>
    <row r="14" spans="1:13" x14ac:dyDescent="0.25">
      <c r="A14" s="6">
        <v>13</v>
      </c>
      <c r="B14" s="7" t="s">
        <v>495</v>
      </c>
      <c r="C14" s="28" t="s">
        <v>915</v>
      </c>
      <c r="D14" s="9" t="s">
        <v>497</v>
      </c>
      <c r="E14" s="28" t="s">
        <v>937</v>
      </c>
      <c r="F14" s="25">
        <v>0.20833333333333334</v>
      </c>
      <c r="G14" s="25">
        <v>0.43159999999999998</v>
      </c>
      <c r="H14" s="14">
        <f t="shared" si="0"/>
        <v>6.0439333333332801</v>
      </c>
      <c r="I14" s="17">
        <f t="shared" si="1"/>
        <v>0.10073222222222133</v>
      </c>
    </row>
    <row r="15" spans="1:13" x14ac:dyDescent="0.25">
      <c r="A15" s="6">
        <v>14</v>
      </c>
      <c r="B15" s="7" t="s">
        <v>534</v>
      </c>
      <c r="C15" s="28" t="s">
        <v>916</v>
      </c>
      <c r="D15" s="9" t="s">
        <v>536</v>
      </c>
      <c r="E15" s="28" t="s">
        <v>938</v>
      </c>
      <c r="F15" s="25">
        <v>0.16666666666666666</v>
      </c>
      <c r="G15" s="25">
        <v>0.47689999999999999</v>
      </c>
      <c r="H15" s="14">
        <f t="shared" si="0"/>
        <v>6.1357333333333219</v>
      </c>
      <c r="I15" s="17">
        <f t="shared" si="1"/>
        <v>0.10226222222222203</v>
      </c>
    </row>
    <row r="16" spans="1:13" x14ac:dyDescent="0.25">
      <c r="A16" s="6">
        <v>15</v>
      </c>
      <c r="B16" s="7" t="s">
        <v>573</v>
      </c>
      <c r="C16" s="28" t="s">
        <v>917</v>
      </c>
      <c r="D16" s="9" t="s">
        <v>575</v>
      </c>
      <c r="E16" s="28" t="s">
        <v>939</v>
      </c>
      <c r="F16" s="25">
        <v>8.3333333333333329E-2</v>
      </c>
      <c r="G16" s="25">
        <v>0.44040000000000001</v>
      </c>
      <c r="H16" s="14">
        <f t="shared" si="0"/>
        <v>7.2187499999999893</v>
      </c>
      <c r="I16" s="17">
        <f t="shared" si="1"/>
        <v>0.12031249999999982</v>
      </c>
    </row>
    <row r="17" spans="1:9" x14ac:dyDescent="0.25">
      <c r="A17" s="6">
        <v>16</v>
      </c>
      <c r="B17" s="7" t="s">
        <v>616</v>
      </c>
      <c r="C17" s="28" t="s">
        <v>918</v>
      </c>
      <c r="D17" s="9" t="s">
        <v>618</v>
      </c>
      <c r="E17" s="28" t="s">
        <v>940</v>
      </c>
      <c r="F17" s="25">
        <v>0.54166666666666663</v>
      </c>
      <c r="G17" s="25">
        <v>0.49070000000000003</v>
      </c>
      <c r="H17" s="14">
        <f t="shared" si="0"/>
        <v>8.2695166666667053</v>
      </c>
      <c r="I17" s="17">
        <f t="shared" si="1"/>
        <v>0.13782527777777842</v>
      </c>
    </row>
    <row r="18" spans="1:9" x14ac:dyDescent="0.25">
      <c r="A18" s="6">
        <v>17</v>
      </c>
      <c r="B18" s="7" t="s">
        <v>655</v>
      </c>
      <c r="C18" s="28" t="s">
        <v>919</v>
      </c>
      <c r="D18" s="9" t="s">
        <v>659</v>
      </c>
      <c r="E18" s="28" t="s">
        <v>941</v>
      </c>
      <c r="F18" s="27">
        <v>15.4</v>
      </c>
      <c r="G18" s="25">
        <v>0.47760000000000002</v>
      </c>
      <c r="H18" s="14">
        <f t="shared" si="0"/>
        <v>106.92186666666673</v>
      </c>
      <c r="I18" s="17">
        <f t="shared" si="1"/>
        <v>1.7820311111111122</v>
      </c>
    </row>
    <row r="19" spans="1:9" x14ac:dyDescent="0.25">
      <c r="A19" s="6">
        <v>18</v>
      </c>
      <c r="B19" s="7" t="s">
        <v>692</v>
      </c>
      <c r="C19" s="28" t="s">
        <v>920</v>
      </c>
      <c r="D19" s="9" t="s">
        <v>694</v>
      </c>
      <c r="E19" s="28" t="s">
        <v>942</v>
      </c>
      <c r="F19" s="27">
        <v>1.6</v>
      </c>
      <c r="G19" s="25">
        <v>0.52280000000000004</v>
      </c>
      <c r="H19" s="14">
        <f t="shared" si="0"/>
        <v>7.4277333333332329</v>
      </c>
      <c r="I19" s="17">
        <f t="shared" si="1"/>
        <v>0.12379555555555388</v>
      </c>
    </row>
    <row r="20" spans="1:9" x14ac:dyDescent="0.25">
      <c r="A20" s="6">
        <v>19</v>
      </c>
      <c r="B20" s="7" t="s">
        <v>735</v>
      </c>
      <c r="C20" s="28" t="s">
        <v>921</v>
      </c>
      <c r="D20" s="9" t="s">
        <v>737</v>
      </c>
      <c r="E20" s="28" t="s">
        <v>943</v>
      </c>
      <c r="F20" s="25">
        <v>0.95833333333333337</v>
      </c>
      <c r="G20" s="25">
        <v>0.56220000000000003</v>
      </c>
      <c r="H20" s="14">
        <f t="shared" si="0"/>
        <v>4.4804666666666826</v>
      </c>
      <c r="I20" s="17">
        <f t="shared" si="1"/>
        <v>7.467444444444471E-2</v>
      </c>
    </row>
    <row r="21" spans="1:9" x14ac:dyDescent="0.25">
      <c r="A21" s="6">
        <v>20</v>
      </c>
      <c r="B21" s="7" t="s">
        <v>774</v>
      </c>
      <c r="C21" s="28" t="s">
        <v>922</v>
      </c>
      <c r="D21" s="9" t="s">
        <v>776</v>
      </c>
      <c r="E21" s="28" t="s">
        <v>944</v>
      </c>
      <c r="F21" s="25">
        <v>0.56000000000000005</v>
      </c>
      <c r="G21" s="25">
        <v>0.48330000000000001</v>
      </c>
      <c r="H21" s="14">
        <f t="shared" si="0"/>
        <v>5.8603499999999631</v>
      </c>
      <c r="I21" s="17">
        <f t="shared" si="1"/>
        <v>9.7672499999999385E-2</v>
      </c>
    </row>
    <row r="22" spans="1:9" x14ac:dyDescent="0.25">
      <c r="A22" s="6">
        <v>21</v>
      </c>
      <c r="B22" s="7" t="s">
        <v>819</v>
      </c>
      <c r="C22" s="28" t="s">
        <v>923</v>
      </c>
      <c r="D22" s="9" t="s">
        <v>821</v>
      </c>
      <c r="E22" s="28" t="s">
        <v>945</v>
      </c>
      <c r="F22" s="25">
        <v>0.28000000000000003</v>
      </c>
      <c r="G22" s="25">
        <v>0.45029999999999998</v>
      </c>
      <c r="H22" s="14">
        <f t="shared" si="0"/>
        <v>2.6025333333334366</v>
      </c>
      <c r="I22" s="17">
        <f t="shared" si="1"/>
        <v>4.3375555555557277E-2</v>
      </c>
    </row>
    <row r="23" spans="1:9" x14ac:dyDescent="0.25">
      <c r="A23" s="6">
        <v>22</v>
      </c>
      <c r="B23" s="7" t="s">
        <v>856</v>
      </c>
      <c r="C23" s="28" t="s">
        <v>924</v>
      </c>
      <c r="D23" s="9" t="s">
        <v>858</v>
      </c>
      <c r="E23" s="28" t="s">
        <v>946</v>
      </c>
      <c r="F23" s="25">
        <v>1.72</v>
      </c>
      <c r="G23" s="25">
        <v>0.54279999999999995</v>
      </c>
      <c r="H23" s="14">
        <f t="shared" si="0"/>
        <v>7.3857333333333575</v>
      </c>
      <c r="I23" s="17">
        <f t="shared" si="1"/>
        <v>0.12309555555555596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4D2A-4718-47F8-827A-FF8633E07118}">
  <dimension ref="A1:J432"/>
  <sheetViews>
    <sheetView zoomScale="110" zoomScaleNormal="110" workbookViewId="0">
      <pane ySplit="1" topLeftCell="A2" activePane="bottomLeft" state="frozen"/>
      <selection pane="bottomLeft" activeCell="J26" sqref="J26"/>
    </sheetView>
  </sheetViews>
  <sheetFormatPr defaultRowHeight="15" x14ac:dyDescent="0.25"/>
  <cols>
    <col min="1" max="1" width="17" customWidth="1"/>
    <col min="2" max="2" width="15.5703125" customWidth="1"/>
    <col min="3" max="3" width="34.28515625" bestFit="1" customWidth="1"/>
    <col min="4" max="4" width="25.85546875" style="10" customWidth="1"/>
    <col min="5" max="5" width="34" customWidth="1"/>
    <col min="6" max="6" width="34" style="8" customWidth="1"/>
    <col min="7" max="7" width="32.28515625" customWidth="1"/>
    <col min="8" max="9" width="24.7109375" style="13" customWidth="1"/>
    <col min="10" max="10" width="10.7109375" customWidth="1"/>
  </cols>
  <sheetData>
    <row r="1" spans="1:9" s="5" customFormat="1" ht="26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19" t="s">
        <v>962</v>
      </c>
      <c r="I1" s="19" t="s">
        <v>951</v>
      </c>
    </row>
    <row r="2" spans="1:9" x14ac:dyDescent="0.25">
      <c r="A2" s="6">
        <v>1</v>
      </c>
      <c r="B2" s="6" t="s">
        <v>7</v>
      </c>
      <c r="C2" s="6" t="s">
        <v>8</v>
      </c>
      <c r="D2" s="7" t="s">
        <v>9</v>
      </c>
      <c r="E2" s="7" t="s">
        <v>10</v>
      </c>
      <c r="F2" s="7" t="s">
        <v>11</v>
      </c>
      <c r="G2" s="6">
        <v>6.908203125</v>
      </c>
      <c r="H2" s="14">
        <v>3.9297063824001084</v>
      </c>
      <c r="I2" s="18" t="s">
        <v>901</v>
      </c>
    </row>
    <row r="3" spans="1:9" x14ac:dyDescent="0.25">
      <c r="A3" s="6">
        <v>1</v>
      </c>
      <c r="B3" s="6" t="s">
        <v>7</v>
      </c>
      <c r="C3" s="6" t="s">
        <v>8</v>
      </c>
      <c r="D3" s="7" t="s">
        <v>9</v>
      </c>
      <c r="E3" s="7" t="s">
        <v>12</v>
      </c>
      <c r="F3" s="7" t="s">
        <v>13</v>
      </c>
      <c r="G3" s="6">
        <v>9.844726562</v>
      </c>
      <c r="H3" s="12"/>
      <c r="I3" s="18"/>
    </row>
    <row r="4" spans="1:9" x14ac:dyDescent="0.25">
      <c r="A4" s="6">
        <v>1</v>
      </c>
      <c r="B4" s="6" t="s">
        <v>7</v>
      </c>
      <c r="C4" s="6" t="s">
        <v>14</v>
      </c>
      <c r="D4" s="7" t="s">
        <v>9</v>
      </c>
      <c r="E4" s="7" t="s">
        <v>15</v>
      </c>
      <c r="F4" s="7" t="s">
        <v>16</v>
      </c>
      <c r="G4" s="6">
        <v>9.95703125</v>
      </c>
      <c r="H4" s="12"/>
      <c r="I4" s="18"/>
    </row>
    <row r="5" spans="1:9" x14ac:dyDescent="0.25">
      <c r="A5" s="6">
        <v>1</v>
      </c>
      <c r="B5" s="6" t="s">
        <v>7</v>
      </c>
      <c r="C5" s="6" t="s">
        <v>17</v>
      </c>
      <c r="D5" s="7" t="s">
        <v>9</v>
      </c>
      <c r="E5" s="7" t="s">
        <v>18</v>
      </c>
      <c r="F5" s="7" t="s">
        <v>19</v>
      </c>
      <c r="G5" s="6">
        <v>6.030273438</v>
      </c>
      <c r="H5" s="12"/>
      <c r="I5" s="18"/>
    </row>
    <row r="6" spans="1:9" x14ac:dyDescent="0.25">
      <c r="A6" s="6">
        <v>1</v>
      </c>
      <c r="B6" s="6" t="s">
        <v>7</v>
      </c>
      <c r="C6" s="6" t="s">
        <v>14</v>
      </c>
      <c r="D6" s="7" t="s">
        <v>9</v>
      </c>
      <c r="E6" s="7" t="s">
        <v>20</v>
      </c>
      <c r="F6" s="7" t="s">
        <v>21</v>
      </c>
      <c r="G6" s="6">
        <v>1.141601562</v>
      </c>
      <c r="H6" s="12"/>
      <c r="I6" s="18"/>
    </row>
    <row r="7" spans="1:9" x14ac:dyDescent="0.25">
      <c r="A7" s="6">
        <v>1</v>
      </c>
      <c r="B7" s="6" t="s">
        <v>7</v>
      </c>
      <c r="C7" s="6" t="s">
        <v>22</v>
      </c>
      <c r="D7" s="7" t="s">
        <v>9</v>
      </c>
      <c r="E7" s="7" t="s">
        <v>23</v>
      </c>
      <c r="F7" s="7" t="s">
        <v>24</v>
      </c>
      <c r="G7" s="6">
        <v>4.784179688</v>
      </c>
      <c r="H7" s="12"/>
      <c r="I7" s="18"/>
    </row>
    <row r="8" spans="1:9" x14ac:dyDescent="0.25">
      <c r="A8" s="6">
        <v>1</v>
      </c>
      <c r="B8" s="6" t="s">
        <v>7</v>
      </c>
      <c r="C8" s="6" t="s">
        <v>17</v>
      </c>
      <c r="D8" s="7" t="s">
        <v>9</v>
      </c>
      <c r="E8" s="7" t="s">
        <v>25</v>
      </c>
      <c r="F8" s="7" t="s">
        <v>26</v>
      </c>
      <c r="G8" s="6">
        <v>10.017578125</v>
      </c>
      <c r="H8" s="12"/>
      <c r="I8" s="18"/>
    </row>
    <row r="9" spans="1:9" x14ac:dyDescent="0.25">
      <c r="A9" s="6">
        <v>1</v>
      </c>
      <c r="B9" s="6" t="s">
        <v>7</v>
      </c>
      <c r="C9" s="6" t="s">
        <v>27</v>
      </c>
      <c r="D9" s="7" t="s">
        <v>9</v>
      </c>
      <c r="E9" s="7" t="s">
        <v>28</v>
      </c>
      <c r="F9" s="7" t="s">
        <v>29</v>
      </c>
      <c r="G9" s="6">
        <v>10.16796875</v>
      </c>
      <c r="H9" s="12"/>
      <c r="I9" s="18"/>
    </row>
    <row r="10" spans="1:9" x14ac:dyDescent="0.25">
      <c r="A10" s="6">
        <v>1</v>
      </c>
      <c r="B10" s="6" t="s">
        <v>7</v>
      </c>
      <c r="C10" s="6" t="s">
        <v>22</v>
      </c>
      <c r="D10" s="7" t="s">
        <v>9</v>
      </c>
      <c r="E10" s="7" t="s">
        <v>30</v>
      </c>
      <c r="F10" s="7" t="s">
        <v>31</v>
      </c>
      <c r="G10" s="6">
        <v>10.149414062</v>
      </c>
      <c r="H10" s="12"/>
      <c r="I10" s="18"/>
    </row>
    <row r="11" spans="1:9" x14ac:dyDescent="0.25">
      <c r="A11" s="6">
        <v>1</v>
      </c>
      <c r="B11" s="6" t="s">
        <v>7</v>
      </c>
      <c r="C11" s="6" t="s">
        <v>8</v>
      </c>
      <c r="D11" s="7" t="s">
        <v>9</v>
      </c>
      <c r="E11" s="7" t="s">
        <v>32</v>
      </c>
      <c r="F11" s="7" t="s">
        <v>33</v>
      </c>
      <c r="G11" s="6">
        <v>2.858398438</v>
      </c>
      <c r="H11" s="12"/>
      <c r="I11" s="18"/>
    </row>
    <row r="12" spans="1:9" x14ac:dyDescent="0.25">
      <c r="A12" s="6">
        <v>1</v>
      </c>
      <c r="B12" s="6" t="s">
        <v>7</v>
      </c>
      <c r="C12" s="6" t="s">
        <v>8</v>
      </c>
      <c r="D12" s="7" t="s">
        <v>9</v>
      </c>
      <c r="E12" s="7" t="s">
        <v>34</v>
      </c>
      <c r="F12" s="7" t="s">
        <v>35</v>
      </c>
      <c r="G12" s="6">
        <v>10.182617188</v>
      </c>
      <c r="H12" s="12"/>
      <c r="I12" s="18"/>
    </row>
    <row r="13" spans="1:9" x14ac:dyDescent="0.25">
      <c r="A13" s="6">
        <v>1</v>
      </c>
      <c r="B13" s="6" t="s">
        <v>7</v>
      </c>
      <c r="C13" s="6" t="s">
        <v>8</v>
      </c>
      <c r="D13" s="7" t="s">
        <v>9</v>
      </c>
      <c r="E13" s="7" t="s">
        <v>36</v>
      </c>
      <c r="F13" s="7" t="s">
        <v>37</v>
      </c>
      <c r="G13" s="6">
        <v>8.4140625</v>
      </c>
      <c r="H13" s="12"/>
      <c r="I13" s="18"/>
    </row>
    <row r="14" spans="1:9" x14ac:dyDescent="0.25">
      <c r="A14" s="6">
        <v>1</v>
      </c>
      <c r="B14" s="6" t="s">
        <v>7</v>
      </c>
      <c r="C14" s="6" t="s">
        <v>14</v>
      </c>
      <c r="D14" s="7" t="s">
        <v>9</v>
      </c>
      <c r="E14" s="7" t="s">
        <v>38</v>
      </c>
      <c r="F14" s="7" t="s">
        <v>39</v>
      </c>
      <c r="G14" s="6">
        <v>9.874023438</v>
      </c>
      <c r="H14" s="12"/>
      <c r="I14" s="18"/>
    </row>
    <row r="15" spans="1:9" x14ac:dyDescent="0.25">
      <c r="A15" s="6">
        <v>1</v>
      </c>
      <c r="B15" s="6" t="s">
        <v>7</v>
      </c>
      <c r="C15" s="6" t="s">
        <v>14</v>
      </c>
      <c r="D15" s="7" t="s">
        <v>9</v>
      </c>
      <c r="E15" s="7" t="s">
        <v>40</v>
      </c>
      <c r="F15" s="7" t="s">
        <v>41</v>
      </c>
      <c r="G15" s="6">
        <v>3.044921875</v>
      </c>
      <c r="H15" s="12"/>
      <c r="I15" s="18"/>
    </row>
    <row r="16" spans="1:9" x14ac:dyDescent="0.25">
      <c r="A16" s="6">
        <v>1</v>
      </c>
      <c r="B16" s="6" t="s">
        <v>7</v>
      </c>
      <c r="C16" s="6" t="s">
        <v>17</v>
      </c>
      <c r="D16" s="7" t="s">
        <v>9</v>
      </c>
      <c r="E16" s="7" t="s">
        <v>42</v>
      </c>
      <c r="F16" s="7" t="s">
        <v>43</v>
      </c>
      <c r="G16" s="6">
        <v>10.255859375</v>
      </c>
      <c r="H16" s="12"/>
      <c r="I16" s="18"/>
    </row>
    <row r="17" spans="1:9" x14ac:dyDescent="0.25">
      <c r="A17" s="6">
        <v>1</v>
      </c>
      <c r="B17" s="6" t="s">
        <v>7</v>
      </c>
      <c r="C17" s="6" t="s">
        <v>17</v>
      </c>
      <c r="D17" s="7" t="s">
        <v>9</v>
      </c>
      <c r="E17" s="7" t="s">
        <v>44</v>
      </c>
      <c r="F17" s="7" t="s">
        <v>45</v>
      </c>
      <c r="G17" s="6">
        <v>3.65234375</v>
      </c>
      <c r="H17" s="12"/>
      <c r="I17" s="18"/>
    </row>
    <row r="18" spans="1:9" x14ac:dyDescent="0.25">
      <c r="A18" s="6">
        <v>1</v>
      </c>
      <c r="B18" s="6" t="s">
        <v>7</v>
      </c>
      <c r="C18" s="6" t="s">
        <v>22</v>
      </c>
      <c r="D18" s="7" t="s">
        <v>9</v>
      </c>
      <c r="E18" s="7" t="s">
        <v>46</v>
      </c>
      <c r="F18" s="7" t="s">
        <v>47</v>
      </c>
      <c r="G18" s="6">
        <v>10.122070312</v>
      </c>
      <c r="H18" s="12"/>
      <c r="I18" s="18"/>
    </row>
    <row r="19" spans="1:9" x14ac:dyDescent="0.25">
      <c r="A19" s="6">
        <v>1</v>
      </c>
      <c r="B19" s="6" t="s">
        <v>7</v>
      </c>
      <c r="C19" s="6" t="s">
        <v>27</v>
      </c>
      <c r="D19" s="7" t="s">
        <v>9</v>
      </c>
      <c r="E19" s="7" t="s">
        <v>48</v>
      </c>
      <c r="F19" s="7" t="s">
        <v>49</v>
      </c>
      <c r="G19" s="6">
        <v>10.051757812</v>
      </c>
      <c r="H19" s="12"/>
      <c r="I19" s="18"/>
    </row>
    <row r="20" spans="1:9" x14ac:dyDescent="0.25">
      <c r="A20" s="6">
        <v>1</v>
      </c>
      <c r="B20" s="6" t="s">
        <v>7</v>
      </c>
      <c r="C20" s="6" t="s">
        <v>22</v>
      </c>
      <c r="D20" s="7" t="s">
        <v>9</v>
      </c>
      <c r="E20" s="7" t="s">
        <v>50</v>
      </c>
      <c r="F20" s="7" t="s">
        <v>51</v>
      </c>
      <c r="G20" s="6">
        <v>5.890625</v>
      </c>
      <c r="H20" s="12"/>
      <c r="I20" s="18"/>
    </row>
    <row r="21" spans="1:9" x14ac:dyDescent="0.25">
      <c r="A21" s="6">
        <v>1</v>
      </c>
      <c r="B21" s="6" t="s">
        <v>7</v>
      </c>
      <c r="C21" s="6" t="s">
        <v>27</v>
      </c>
      <c r="D21" s="7" t="s">
        <v>9</v>
      </c>
      <c r="E21" s="7" t="s">
        <v>52</v>
      </c>
      <c r="F21" s="7" t="s">
        <v>53</v>
      </c>
      <c r="G21" s="6">
        <v>4.591796875</v>
      </c>
      <c r="H21" s="12"/>
      <c r="I21" s="18"/>
    </row>
    <row r="22" spans="1:9" x14ac:dyDescent="0.25">
      <c r="A22" s="6">
        <v>1</v>
      </c>
      <c r="B22" s="6" t="s">
        <v>7</v>
      </c>
      <c r="C22" s="6" t="s">
        <v>8</v>
      </c>
      <c r="D22" s="7" t="s">
        <v>9</v>
      </c>
      <c r="E22" s="7" t="s">
        <v>54</v>
      </c>
      <c r="F22" s="7" t="s">
        <v>55</v>
      </c>
      <c r="G22" s="6">
        <v>7.157226562</v>
      </c>
      <c r="H22" s="12"/>
      <c r="I22" s="18"/>
    </row>
    <row r="23" spans="1:9" x14ac:dyDescent="0.25">
      <c r="A23" s="6">
        <v>2</v>
      </c>
      <c r="B23" s="6" t="s">
        <v>56</v>
      </c>
      <c r="C23" s="6" t="s">
        <v>8</v>
      </c>
      <c r="D23" s="7" t="s">
        <v>57</v>
      </c>
      <c r="E23" s="9" t="s">
        <v>58</v>
      </c>
      <c r="F23" s="9" t="s">
        <v>59</v>
      </c>
      <c r="G23" s="6">
        <v>6.344726562</v>
      </c>
      <c r="H23" s="14">
        <v>4.4931079382482579</v>
      </c>
      <c r="I23" s="18" t="s">
        <v>901</v>
      </c>
    </row>
    <row r="24" spans="1:9" x14ac:dyDescent="0.25">
      <c r="A24" s="6">
        <v>2</v>
      </c>
      <c r="B24" s="6" t="s">
        <v>56</v>
      </c>
      <c r="C24" s="6" t="s">
        <v>8</v>
      </c>
      <c r="D24" s="7" t="s">
        <v>57</v>
      </c>
      <c r="E24" s="9" t="s">
        <v>60</v>
      </c>
      <c r="F24" s="9" t="s">
        <v>61</v>
      </c>
      <c r="G24" s="6">
        <v>8.1328125</v>
      </c>
      <c r="H24" s="6"/>
      <c r="I24" s="18"/>
    </row>
    <row r="25" spans="1:9" x14ac:dyDescent="0.25">
      <c r="A25" s="6">
        <v>2</v>
      </c>
      <c r="B25" s="6" t="s">
        <v>56</v>
      </c>
      <c r="C25" s="6" t="s">
        <v>14</v>
      </c>
      <c r="D25" s="7" t="s">
        <v>57</v>
      </c>
      <c r="E25" s="9" t="s">
        <v>62</v>
      </c>
      <c r="F25" s="9" t="s">
        <v>63</v>
      </c>
      <c r="G25" s="6">
        <v>8.712890625</v>
      </c>
      <c r="H25" s="20"/>
      <c r="I25" s="18"/>
    </row>
    <row r="26" spans="1:9" x14ac:dyDescent="0.25">
      <c r="A26" s="6">
        <v>2</v>
      </c>
      <c r="B26" s="6" t="s">
        <v>56</v>
      </c>
      <c r="C26" s="6" t="s">
        <v>17</v>
      </c>
      <c r="D26" s="7" t="s">
        <v>57</v>
      </c>
      <c r="E26" s="9" t="s">
        <v>64</v>
      </c>
      <c r="F26" s="9" t="s">
        <v>65</v>
      </c>
      <c r="G26" s="6">
        <v>4.35546875</v>
      </c>
      <c r="H26" s="20"/>
      <c r="I26" s="18"/>
    </row>
    <row r="27" spans="1:9" x14ac:dyDescent="0.25">
      <c r="A27" s="6">
        <v>2</v>
      </c>
      <c r="B27" s="6" t="s">
        <v>56</v>
      </c>
      <c r="C27" s="6" t="s">
        <v>22</v>
      </c>
      <c r="D27" s="7" t="s">
        <v>57</v>
      </c>
      <c r="E27" s="9" t="s">
        <v>66</v>
      </c>
      <c r="F27" s="9" t="s">
        <v>67</v>
      </c>
      <c r="G27" s="6">
        <v>1.405273438</v>
      </c>
      <c r="H27" s="20"/>
      <c r="I27" s="18"/>
    </row>
    <row r="28" spans="1:9" x14ac:dyDescent="0.25">
      <c r="A28" s="6">
        <v>2</v>
      </c>
      <c r="B28" s="6" t="s">
        <v>56</v>
      </c>
      <c r="C28" s="6" t="s">
        <v>17</v>
      </c>
      <c r="D28" s="7" t="s">
        <v>57</v>
      </c>
      <c r="E28" s="9" t="s">
        <v>68</v>
      </c>
      <c r="F28" s="9" t="s">
        <v>69</v>
      </c>
      <c r="G28" s="6">
        <v>8.575195312</v>
      </c>
      <c r="H28" s="20"/>
      <c r="I28" s="18"/>
    </row>
    <row r="29" spans="1:9" x14ac:dyDescent="0.25">
      <c r="A29" s="6">
        <v>2</v>
      </c>
      <c r="B29" s="6" t="s">
        <v>56</v>
      </c>
      <c r="C29" s="6" t="s">
        <v>27</v>
      </c>
      <c r="D29" s="7" t="s">
        <v>57</v>
      </c>
      <c r="E29" s="9" t="s">
        <v>70</v>
      </c>
      <c r="F29" s="9" t="s">
        <v>71</v>
      </c>
      <c r="G29" s="6">
        <v>8.765625</v>
      </c>
      <c r="H29" s="20"/>
      <c r="I29" s="18"/>
    </row>
    <row r="30" spans="1:9" x14ac:dyDescent="0.25">
      <c r="A30" s="6">
        <v>2</v>
      </c>
      <c r="B30" s="6" t="s">
        <v>56</v>
      </c>
      <c r="C30" s="6" t="s">
        <v>22</v>
      </c>
      <c r="D30" s="7" t="s">
        <v>57</v>
      </c>
      <c r="E30" s="9" t="s">
        <v>72</v>
      </c>
      <c r="F30" s="9" t="s">
        <v>73</v>
      </c>
      <c r="G30" s="6">
        <v>8.770507812</v>
      </c>
      <c r="H30" s="20"/>
      <c r="I30" s="18"/>
    </row>
    <row r="31" spans="1:9" x14ac:dyDescent="0.25">
      <c r="A31" s="6">
        <v>2</v>
      </c>
      <c r="B31" s="6" t="s">
        <v>56</v>
      </c>
      <c r="C31" s="6" t="s">
        <v>8</v>
      </c>
      <c r="D31" s="7" t="s">
        <v>57</v>
      </c>
      <c r="E31" s="9" t="s">
        <v>74</v>
      </c>
      <c r="F31" s="9" t="s">
        <v>75</v>
      </c>
      <c r="G31" s="6">
        <v>8.640625</v>
      </c>
      <c r="H31" s="20"/>
      <c r="I31" s="18"/>
    </row>
    <row r="32" spans="1:9" x14ac:dyDescent="0.25">
      <c r="A32" s="6">
        <v>2</v>
      </c>
      <c r="B32" s="6" t="s">
        <v>56</v>
      </c>
      <c r="C32" s="6" t="s">
        <v>8</v>
      </c>
      <c r="D32" s="7" t="s">
        <v>57</v>
      </c>
      <c r="E32" s="9" t="s">
        <v>76</v>
      </c>
      <c r="F32" s="9" t="s">
        <v>77</v>
      </c>
      <c r="G32" s="6">
        <v>7.407226562</v>
      </c>
      <c r="H32" s="20"/>
      <c r="I32" s="18"/>
    </row>
    <row r="33" spans="1:9" x14ac:dyDescent="0.25">
      <c r="A33" s="6">
        <v>2</v>
      </c>
      <c r="B33" s="6" t="s">
        <v>56</v>
      </c>
      <c r="C33" s="6" t="s">
        <v>14</v>
      </c>
      <c r="D33" s="7" t="s">
        <v>57</v>
      </c>
      <c r="E33" s="9" t="s">
        <v>78</v>
      </c>
      <c r="F33" s="9" t="s">
        <v>79</v>
      </c>
      <c r="G33" s="6">
        <v>7.751953125</v>
      </c>
      <c r="H33" s="20"/>
      <c r="I33" s="18"/>
    </row>
    <row r="34" spans="1:9" x14ac:dyDescent="0.25">
      <c r="A34" s="6">
        <v>2</v>
      </c>
      <c r="B34" s="6" t="s">
        <v>56</v>
      </c>
      <c r="C34" s="6" t="s">
        <v>14</v>
      </c>
      <c r="D34" s="7" t="s">
        <v>57</v>
      </c>
      <c r="E34" s="9" t="s">
        <v>80</v>
      </c>
      <c r="F34" s="9" t="s">
        <v>81</v>
      </c>
      <c r="G34" s="6">
        <v>4.568359375</v>
      </c>
      <c r="H34" s="20"/>
      <c r="I34" s="18"/>
    </row>
    <row r="35" spans="1:9" x14ac:dyDescent="0.25">
      <c r="A35" s="6">
        <v>2</v>
      </c>
      <c r="B35" s="6" t="s">
        <v>56</v>
      </c>
      <c r="C35" s="6" t="s">
        <v>17</v>
      </c>
      <c r="D35" s="7" t="s">
        <v>57</v>
      </c>
      <c r="E35" s="9" t="s">
        <v>82</v>
      </c>
      <c r="F35" s="9" t="s">
        <v>83</v>
      </c>
      <c r="G35" s="6">
        <v>8.579101562</v>
      </c>
      <c r="H35" s="20"/>
      <c r="I35" s="18"/>
    </row>
    <row r="36" spans="1:9" x14ac:dyDescent="0.25">
      <c r="A36" s="6">
        <v>2</v>
      </c>
      <c r="B36" s="6" t="s">
        <v>56</v>
      </c>
      <c r="C36" s="6" t="s">
        <v>17</v>
      </c>
      <c r="D36" s="7" t="s">
        <v>57</v>
      </c>
      <c r="E36" s="9" t="s">
        <v>84</v>
      </c>
      <c r="F36" s="9" t="s">
        <v>85</v>
      </c>
      <c r="G36" s="6">
        <v>4.9375</v>
      </c>
      <c r="H36" s="20"/>
      <c r="I36" s="18"/>
    </row>
    <row r="37" spans="1:9" x14ac:dyDescent="0.25">
      <c r="A37" s="6">
        <v>2</v>
      </c>
      <c r="B37" s="6" t="s">
        <v>56</v>
      </c>
      <c r="C37" s="6" t="s">
        <v>22</v>
      </c>
      <c r="D37" s="7" t="s">
        <v>57</v>
      </c>
      <c r="E37" s="9" t="s">
        <v>86</v>
      </c>
      <c r="F37" s="9" t="s">
        <v>87</v>
      </c>
      <c r="G37" s="6">
        <v>8.05859375</v>
      </c>
      <c r="H37" s="20"/>
      <c r="I37" s="18"/>
    </row>
    <row r="38" spans="1:9" x14ac:dyDescent="0.25">
      <c r="A38" s="6">
        <v>2</v>
      </c>
      <c r="B38" s="6" t="s">
        <v>56</v>
      </c>
      <c r="C38" s="6" t="s">
        <v>27</v>
      </c>
      <c r="D38" s="7" t="s">
        <v>57</v>
      </c>
      <c r="E38" s="9" t="s">
        <v>88</v>
      </c>
      <c r="F38" s="9" t="s">
        <v>89</v>
      </c>
      <c r="G38" s="6">
        <v>7.775390625</v>
      </c>
      <c r="H38" s="20"/>
      <c r="I38" s="18"/>
    </row>
    <row r="39" spans="1:9" x14ac:dyDescent="0.25">
      <c r="A39" s="6">
        <v>2</v>
      </c>
      <c r="B39" s="6" t="s">
        <v>56</v>
      </c>
      <c r="C39" s="6" t="s">
        <v>22</v>
      </c>
      <c r="D39" s="7" t="s">
        <v>57</v>
      </c>
      <c r="E39" s="9" t="s">
        <v>90</v>
      </c>
      <c r="F39" s="9" t="s">
        <v>91</v>
      </c>
      <c r="G39" s="6">
        <v>6.57421875</v>
      </c>
      <c r="H39" s="20"/>
      <c r="I39" s="18"/>
    </row>
    <row r="40" spans="1:9" x14ac:dyDescent="0.25">
      <c r="A40" s="6">
        <v>2</v>
      </c>
      <c r="B40" s="6" t="s">
        <v>56</v>
      </c>
      <c r="C40" s="6" t="s">
        <v>27</v>
      </c>
      <c r="D40" s="7" t="s">
        <v>57</v>
      </c>
      <c r="E40" s="9" t="s">
        <v>92</v>
      </c>
      <c r="F40" s="9" t="s">
        <v>93</v>
      </c>
      <c r="G40" s="6">
        <v>6.107421875</v>
      </c>
      <c r="H40" s="20"/>
      <c r="I40" s="18"/>
    </row>
    <row r="41" spans="1:9" x14ac:dyDescent="0.25">
      <c r="A41" s="6">
        <v>3</v>
      </c>
      <c r="B41" s="6" t="s">
        <v>56</v>
      </c>
      <c r="C41" s="6" t="s">
        <v>8</v>
      </c>
      <c r="D41" s="7" t="s">
        <v>94</v>
      </c>
      <c r="E41" s="9" t="s">
        <v>95</v>
      </c>
      <c r="F41" s="9" t="s">
        <v>96</v>
      </c>
      <c r="G41" s="9">
        <v>6.329101562</v>
      </c>
      <c r="H41" s="14">
        <v>4.360889637528282</v>
      </c>
      <c r="I41" s="18" t="s">
        <v>901</v>
      </c>
    </row>
    <row r="42" spans="1:9" x14ac:dyDescent="0.25">
      <c r="A42" s="6">
        <v>3</v>
      </c>
      <c r="B42" s="6" t="s">
        <v>56</v>
      </c>
      <c r="C42" s="6" t="s">
        <v>8</v>
      </c>
      <c r="D42" s="7" t="s">
        <v>94</v>
      </c>
      <c r="E42" s="9" t="s">
        <v>97</v>
      </c>
      <c r="F42" s="9" t="s">
        <v>98</v>
      </c>
      <c r="G42" s="9">
        <v>7.768554688</v>
      </c>
      <c r="H42" s="20"/>
      <c r="I42" s="18"/>
    </row>
    <row r="43" spans="1:9" x14ac:dyDescent="0.25">
      <c r="A43" s="6">
        <v>3</v>
      </c>
      <c r="B43" s="6" t="s">
        <v>56</v>
      </c>
      <c r="C43" s="6" t="s">
        <v>14</v>
      </c>
      <c r="D43" s="7" t="s">
        <v>94</v>
      </c>
      <c r="E43" s="9" t="s">
        <v>99</v>
      </c>
      <c r="F43" s="9" t="s">
        <v>100</v>
      </c>
      <c r="G43" s="9">
        <v>8.614257812</v>
      </c>
      <c r="H43" s="20"/>
      <c r="I43" s="18"/>
    </row>
    <row r="44" spans="1:9" x14ac:dyDescent="0.25">
      <c r="A44" s="6">
        <v>3</v>
      </c>
      <c r="B44" s="6" t="s">
        <v>56</v>
      </c>
      <c r="C44" s="6" t="s">
        <v>17</v>
      </c>
      <c r="D44" s="7" t="s">
        <v>94</v>
      </c>
      <c r="E44" s="9" t="s">
        <v>101</v>
      </c>
      <c r="F44" s="9" t="s">
        <v>102</v>
      </c>
      <c r="G44" s="9">
        <v>4.561523438</v>
      </c>
      <c r="H44" s="20"/>
      <c r="I44" s="18"/>
    </row>
    <row r="45" spans="1:9" x14ac:dyDescent="0.25">
      <c r="A45" s="6">
        <v>3</v>
      </c>
      <c r="B45" s="6" t="s">
        <v>56</v>
      </c>
      <c r="C45" s="6" t="s">
        <v>22</v>
      </c>
      <c r="D45" s="7" t="s">
        <v>94</v>
      </c>
      <c r="E45" s="9" t="s">
        <v>103</v>
      </c>
      <c r="F45" s="9" t="s">
        <v>104</v>
      </c>
      <c r="G45" s="9">
        <v>1.979492188</v>
      </c>
      <c r="H45" s="20"/>
      <c r="I45" s="18"/>
    </row>
    <row r="46" spans="1:9" x14ac:dyDescent="0.25">
      <c r="A46" s="6">
        <v>3</v>
      </c>
      <c r="B46" s="6" t="s">
        <v>56</v>
      </c>
      <c r="C46" s="6" t="s">
        <v>17</v>
      </c>
      <c r="D46" s="7" t="s">
        <v>94</v>
      </c>
      <c r="E46" s="9" t="s">
        <v>105</v>
      </c>
      <c r="F46" s="9" t="s">
        <v>106</v>
      </c>
      <c r="G46" s="9">
        <v>8.298828125</v>
      </c>
      <c r="H46" s="20"/>
      <c r="I46" s="18"/>
    </row>
    <row r="47" spans="1:9" x14ac:dyDescent="0.25">
      <c r="A47" s="6">
        <v>3</v>
      </c>
      <c r="B47" s="6" t="s">
        <v>56</v>
      </c>
      <c r="C47" s="6" t="s">
        <v>27</v>
      </c>
      <c r="D47" s="7" t="s">
        <v>94</v>
      </c>
      <c r="E47" s="9" t="s">
        <v>107</v>
      </c>
      <c r="F47" s="9" t="s">
        <v>108</v>
      </c>
      <c r="G47" s="9">
        <v>8.588867188</v>
      </c>
      <c r="H47" s="20"/>
      <c r="I47" s="18"/>
    </row>
    <row r="48" spans="1:9" x14ac:dyDescent="0.25">
      <c r="A48" s="6">
        <v>3</v>
      </c>
      <c r="B48" s="6" t="s">
        <v>56</v>
      </c>
      <c r="C48" s="6" t="s">
        <v>22</v>
      </c>
      <c r="D48" s="7" t="s">
        <v>94</v>
      </c>
      <c r="E48" s="9" t="s">
        <v>109</v>
      </c>
      <c r="F48" s="9" t="s">
        <v>110</v>
      </c>
      <c r="G48" s="9">
        <v>8.547851562</v>
      </c>
      <c r="H48" s="20"/>
      <c r="I48" s="18"/>
    </row>
    <row r="49" spans="1:9" x14ac:dyDescent="0.25">
      <c r="A49" s="6">
        <v>3</v>
      </c>
      <c r="B49" s="6" t="s">
        <v>56</v>
      </c>
      <c r="C49" s="6" t="s">
        <v>8</v>
      </c>
      <c r="D49" s="7" t="s">
        <v>94</v>
      </c>
      <c r="E49" s="9" t="s">
        <v>111</v>
      </c>
      <c r="F49" s="9" t="s">
        <v>112</v>
      </c>
      <c r="G49" s="9">
        <v>8.459960938</v>
      </c>
      <c r="H49" s="20"/>
      <c r="I49" s="18"/>
    </row>
    <row r="50" spans="1:9" x14ac:dyDescent="0.25">
      <c r="A50" s="6">
        <v>3</v>
      </c>
      <c r="B50" s="6" t="s">
        <v>56</v>
      </c>
      <c r="C50" s="6" t="s">
        <v>8</v>
      </c>
      <c r="D50" s="7" t="s">
        <v>94</v>
      </c>
      <c r="E50" s="9" t="s">
        <v>113</v>
      </c>
      <c r="F50" s="9" t="s">
        <v>114</v>
      </c>
      <c r="G50" s="9">
        <v>7.169921875</v>
      </c>
      <c r="H50" s="20"/>
      <c r="I50" s="18"/>
    </row>
    <row r="51" spans="1:9" x14ac:dyDescent="0.25">
      <c r="A51" s="6">
        <v>3</v>
      </c>
      <c r="B51" s="6" t="s">
        <v>56</v>
      </c>
      <c r="C51" s="6" t="s">
        <v>14</v>
      </c>
      <c r="D51" s="7" t="s">
        <v>94</v>
      </c>
      <c r="E51" s="9" t="s">
        <v>115</v>
      </c>
      <c r="F51" s="9" t="s">
        <v>116</v>
      </c>
      <c r="G51" s="9">
        <v>7.59765625</v>
      </c>
      <c r="H51" s="20"/>
      <c r="I51" s="18"/>
    </row>
    <row r="52" spans="1:9" x14ac:dyDescent="0.25">
      <c r="A52" s="6">
        <v>3</v>
      </c>
      <c r="B52" s="6" t="s">
        <v>56</v>
      </c>
      <c r="C52" s="6" t="s">
        <v>14</v>
      </c>
      <c r="D52" s="7" t="s">
        <v>94</v>
      </c>
      <c r="E52" s="9" t="s">
        <v>117</v>
      </c>
      <c r="F52" s="9" t="s">
        <v>118</v>
      </c>
      <c r="G52" s="9">
        <v>4.235351562</v>
      </c>
      <c r="H52" s="20"/>
      <c r="I52" s="18"/>
    </row>
    <row r="53" spans="1:9" x14ac:dyDescent="0.25">
      <c r="A53" s="6">
        <v>3</v>
      </c>
      <c r="B53" s="6" t="s">
        <v>56</v>
      </c>
      <c r="C53" s="6" t="s">
        <v>17</v>
      </c>
      <c r="D53" s="7" t="s">
        <v>94</v>
      </c>
      <c r="E53" s="9" t="s">
        <v>119</v>
      </c>
      <c r="F53" s="9" t="s">
        <v>120</v>
      </c>
      <c r="G53" s="9">
        <v>8.385742188</v>
      </c>
      <c r="H53" s="20"/>
      <c r="I53" s="18"/>
    </row>
    <row r="54" spans="1:9" x14ac:dyDescent="0.25">
      <c r="A54" s="6">
        <v>3</v>
      </c>
      <c r="B54" s="6" t="s">
        <v>56</v>
      </c>
      <c r="C54" s="6" t="s">
        <v>17</v>
      </c>
      <c r="D54" s="7" t="s">
        <v>94</v>
      </c>
      <c r="E54" s="9" t="s">
        <v>121</v>
      </c>
      <c r="F54" s="9" t="s">
        <v>122</v>
      </c>
      <c r="G54" s="9">
        <v>4.706054688</v>
      </c>
      <c r="H54" s="20"/>
      <c r="I54" s="18"/>
    </row>
    <row r="55" spans="1:9" x14ac:dyDescent="0.25">
      <c r="A55" s="6">
        <v>3</v>
      </c>
      <c r="B55" s="6" t="s">
        <v>56</v>
      </c>
      <c r="C55" s="6" t="s">
        <v>22</v>
      </c>
      <c r="D55" s="7" t="s">
        <v>94</v>
      </c>
      <c r="E55" s="9" t="s">
        <v>123</v>
      </c>
      <c r="F55" s="9" t="s">
        <v>124</v>
      </c>
      <c r="G55" s="9">
        <v>7.833984375</v>
      </c>
      <c r="H55" s="20"/>
      <c r="I55" s="18"/>
    </row>
    <row r="56" spans="1:9" x14ac:dyDescent="0.25">
      <c r="A56" s="6">
        <v>3</v>
      </c>
      <c r="B56" s="6" t="s">
        <v>56</v>
      </c>
      <c r="C56" s="6" t="s">
        <v>27</v>
      </c>
      <c r="D56" s="7" t="s">
        <v>94</v>
      </c>
      <c r="E56" s="9" t="s">
        <v>125</v>
      </c>
      <c r="F56" s="9" t="s">
        <v>126</v>
      </c>
      <c r="G56" s="9">
        <v>7.544921875</v>
      </c>
      <c r="H56" s="20"/>
      <c r="I56" s="18"/>
    </row>
    <row r="57" spans="1:9" x14ac:dyDescent="0.25">
      <c r="A57" s="6">
        <v>3</v>
      </c>
      <c r="B57" s="6" t="s">
        <v>56</v>
      </c>
      <c r="C57" s="6" t="s">
        <v>22</v>
      </c>
      <c r="D57" s="7" t="s">
        <v>94</v>
      </c>
      <c r="E57" s="9" t="s">
        <v>127</v>
      </c>
      <c r="F57" s="9" t="s">
        <v>128</v>
      </c>
      <c r="G57" s="9">
        <v>6.412109375</v>
      </c>
      <c r="H57" s="20"/>
      <c r="I57" s="18"/>
    </row>
    <row r="58" spans="1:9" x14ac:dyDescent="0.25">
      <c r="A58" s="6">
        <v>3</v>
      </c>
      <c r="B58" s="6" t="s">
        <v>56</v>
      </c>
      <c r="C58" s="6" t="s">
        <v>27</v>
      </c>
      <c r="D58" s="7" t="s">
        <v>94</v>
      </c>
      <c r="E58" s="9" t="s">
        <v>129</v>
      </c>
      <c r="F58" s="9" t="s">
        <v>130</v>
      </c>
      <c r="G58" s="9">
        <v>5.94921875</v>
      </c>
      <c r="H58" s="20"/>
      <c r="I58" s="18"/>
    </row>
    <row r="59" spans="1:9" x14ac:dyDescent="0.25">
      <c r="A59" s="6">
        <v>4</v>
      </c>
      <c r="B59" s="6" t="s">
        <v>7</v>
      </c>
      <c r="C59" s="6" t="s">
        <v>8</v>
      </c>
      <c r="D59" s="7" t="s">
        <v>131</v>
      </c>
      <c r="E59" s="9" t="s">
        <v>132</v>
      </c>
      <c r="F59" s="9" t="s">
        <v>133</v>
      </c>
      <c r="G59" s="6">
        <v>8.208984375</v>
      </c>
      <c r="H59" s="14">
        <v>4.0498382647595035</v>
      </c>
      <c r="I59" s="18" t="s">
        <v>901</v>
      </c>
    </row>
    <row r="60" spans="1:9" x14ac:dyDescent="0.25">
      <c r="A60" s="6">
        <v>4</v>
      </c>
      <c r="B60" s="6" t="s">
        <v>7</v>
      </c>
      <c r="C60" s="6" t="s">
        <v>8</v>
      </c>
      <c r="D60" s="7" t="s">
        <v>131</v>
      </c>
      <c r="E60" s="9" t="s">
        <v>134</v>
      </c>
      <c r="F60" s="9" t="s">
        <v>135</v>
      </c>
      <c r="G60" s="6">
        <v>9.598632812</v>
      </c>
      <c r="H60" s="20"/>
      <c r="I60" s="18"/>
    </row>
    <row r="61" spans="1:9" x14ac:dyDescent="0.25">
      <c r="A61" s="6">
        <v>4</v>
      </c>
      <c r="B61" s="6" t="s">
        <v>7</v>
      </c>
      <c r="C61" s="6" t="s">
        <v>14</v>
      </c>
      <c r="D61" s="7" t="s">
        <v>131</v>
      </c>
      <c r="E61" s="9" t="s">
        <v>136</v>
      </c>
      <c r="F61" s="9" t="s">
        <v>137</v>
      </c>
      <c r="G61" s="6">
        <v>10.291992188</v>
      </c>
      <c r="H61" s="20"/>
      <c r="I61" s="18"/>
    </row>
    <row r="62" spans="1:9" x14ac:dyDescent="0.25">
      <c r="A62" s="6">
        <v>4</v>
      </c>
      <c r="B62" s="6" t="s">
        <v>7</v>
      </c>
      <c r="C62" s="6" t="s">
        <v>17</v>
      </c>
      <c r="D62" s="7" t="s">
        <v>131</v>
      </c>
      <c r="E62" s="9" t="s">
        <v>138</v>
      </c>
      <c r="F62" s="9" t="s">
        <v>139</v>
      </c>
      <c r="G62" s="6">
        <v>7.5703125</v>
      </c>
      <c r="H62" s="20"/>
      <c r="I62" s="18"/>
    </row>
    <row r="63" spans="1:9" x14ac:dyDescent="0.25">
      <c r="A63" s="6">
        <v>4</v>
      </c>
      <c r="B63" s="6" t="s">
        <v>7</v>
      </c>
      <c r="C63" s="6" t="s">
        <v>27</v>
      </c>
      <c r="D63" s="7" t="s">
        <v>131</v>
      </c>
      <c r="E63" s="9" t="s">
        <v>140</v>
      </c>
      <c r="F63" s="9" t="s">
        <v>141</v>
      </c>
      <c r="G63" s="6">
        <v>1.852539062</v>
      </c>
      <c r="H63" s="20"/>
      <c r="I63" s="18"/>
    </row>
    <row r="64" spans="1:9" x14ac:dyDescent="0.25">
      <c r="A64" s="6">
        <v>4</v>
      </c>
      <c r="B64" s="6" t="s">
        <v>7</v>
      </c>
      <c r="C64" s="6" t="s">
        <v>22</v>
      </c>
      <c r="D64" s="7" t="s">
        <v>131</v>
      </c>
      <c r="E64" s="9" t="s">
        <v>142</v>
      </c>
      <c r="F64" s="9" t="s">
        <v>143</v>
      </c>
      <c r="G64" s="6">
        <v>6.759765625</v>
      </c>
      <c r="H64" s="20"/>
      <c r="I64" s="18"/>
    </row>
    <row r="65" spans="1:9" x14ac:dyDescent="0.25">
      <c r="A65" s="6">
        <v>4</v>
      </c>
      <c r="B65" s="6" t="s">
        <v>7</v>
      </c>
      <c r="C65" s="6" t="s">
        <v>17</v>
      </c>
      <c r="D65" s="7" t="s">
        <v>131</v>
      </c>
      <c r="E65" s="9" t="s">
        <v>144</v>
      </c>
      <c r="F65" s="9" t="s">
        <v>145</v>
      </c>
      <c r="G65" s="6">
        <v>9.784179688</v>
      </c>
      <c r="H65" s="20"/>
      <c r="I65" s="18"/>
    </row>
    <row r="66" spans="1:9" x14ac:dyDescent="0.25">
      <c r="A66" s="6">
        <v>4</v>
      </c>
      <c r="B66" s="6" t="s">
        <v>7</v>
      </c>
      <c r="C66" s="6" t="s">
        <v>27</v>
      </c>
      <c r="D66" s="7" t="s">
        <v>131</v>
      </c>
      <c r="E66" s="9" t="s">
        <v>146</v>
      </c>
      <c r="F66" s="9" t="s">
        <v>147</v>
      </c>
      <c r="G66" s="6">
        <v>10.248046875</v>
      </c>
      <c r="H66" s="20"/>
      <c r="I66" s="18"/>
    </row>
    <row r="67" spans="1:9" x14ac:dyDescent="0.25">
      <c r="A67" s="6">
        <v>4</v>
      </c>
      <c r="B67" s="6" t="s">
        <v>7</v>
      </c>
      <c r="C67" s="6" t="s">
        <v>22</v>
      </c>
      <c r="D67" s="7" t="s">
        <v>131</v>
      </c>
      <c r="E67" s="9" t="s">
        <v>148</v>
      </c>
      <c r="F67" s="9" t="s">
        <v>149</v>
      </c>
      <c r="G67" s="6">
        <v>10.05078125</v>
      </c>
      <c r="H67" s="20"/>
      <c r="I67" s="18"/>
    </row>
    <row r="68" spans="1:9" x14ac:dyDescent="0.25">
      <c r="A68" s="6">
        <v>4</v>
      </c>
      <c r="B68" s="6" t="s">
        <v>7</v>
      </c>
      <c r="C68" s="6" t="s">
        <v>8</v>
      </c>
      <c r="D68" s="7" t="s">
        <v>131</v>
      </c>
      <c r="E68" s="9" t="s">
        <v>150</v>
      </c>
      <c r="F68" s="9" t="s">
        <v>151</v>
      </c>
      <c r="G68" s="6">
        <v>4.984375</v>
      </c>
      <c r="H68" s="20"/>
      <c r="I68" s="18"/>
    </row>
    <row r="69" spans="1:9" x14ac:dyDescent="0.25">
      <c r="A69" s="6">
        <v>4</v>
      </c>
      <c r="B69" s="6" t="s">
        <v>7</v>
      </c>
      <c r="C69" s="6" t="s">
        <v>8</v>
      </c>
      <c r="D69" s="7" t="s">
        <v>131</v>
      </c>
      <c r="E69" s="9" t="s">
        <v>152</v>
      </c>
      <c r="F69" s="9" t="s">
        <v>153</v>
      </c>
      <c r="G69" s="6">
        <v>10.384765625</v>
      </c>
      <c r="H69" s="20"/>
      <c r="I69" s="18"/>
    </row>
    <row r="70" spans="1:9" x14ac:dyDescent="0.25">
      <c r="A70" s="6">
        <v>4</v>
      </c>
      <c r="B70" s="6" t="s">
        <v>7</v>
      </c>
      <c r="C70" s="6" t="s">
        <v>8</v>
      </c>
      <c r="D70" s="7" t="s">
        <v>131</v>
      </c>
      <c r="E70" s="9" t="s">
        <v>154</v>
      </c>
      <c r="F70" s="9" t="s">
        <v>155</v>
      </c>
      <c r="G70" s="6">
        <v>8.069335938</v>
      </c>
      <c r="H70" s="20"/>
      <c r="I70" s="18"/>
    </row>
    <row r="71" spans="1:9" x14ac:dyDescent="0.25">
      <c r="A71" s="6">
        <v>4</v>
      </c>
      <c r="B71" s="6" t="s">
        <v>7</v>
      </c>
      <c r="C71" s="6" t="s">
        <v>14</v>
      </c>
      <c r="D71" s="7" t="s">
        <v>131</v>
      </c>
      <c r="E71" s="9" t="s">
        <v>156</v>
      </c>
      <c r="F71" s="9" t="s">
        <v>157</v>
      </c>
      <c r="G71" s="6">
        <v>10.224609375</v>
      </c>
      <c r="H71" s="20"/>
      <c r="I71" s="18"/>
    </row>
    <row r="72" spans="1:9" x14ac:dyDescent="0.25">
      <c r="A72" s="6">
        <v>4</v>
      </c>
      <c r="B72" s="6" t="s">
        <v>7</v>
      </c>
      <c r="C72" s="6" t="s">
        <v>17</v>
      </c>
      <c r="D72" s="7" t="s">
        <v>131</v>
      </c>
      <c r="E72" s="9" t="s">
        <v>158</v>
      </c>
      <c r="F72" s="9" t="s">
        <v>159</v>
      </c>
      <c r="G72" s="6">
        <v>1.232421875</v>
      </c>
      <c r="H72" s="20"/>
      <c r="I72" s="18"/>
    </row>
    <row r="73" spans="1:9" x14ac:dyDescent="0.25">
      <c r="A73" s="6">
        <v>4</v>
      </c>
      <c r="B73" s="6" t="s">
        <v>7</v>
      </c>
      <c r="C73" s="6" t="s">
        <v>17</v>
      </c>
      <c r="D73" s="7" t="s">
        <v>131</v>
      </c>
      <c r="E73" s="9" t="s">
        <v>160</v>
      </c>
      <c r="F73" s="9" t="s">
        <v>161</v>
      </c>
      <c r="G73" s="6">
        <v>10.359375</v>
      </c>
      <c r="H73" s="20"/>
      <c r="I73" s="18"/>
    </row>
    <row r="74" spans="1:9" x14ac:dyDescent="0.25">
      <c r="A74" s="6">
        <v>4</v>
      </c>
      <c r="B74" s="6" t="s">
        <v>7</v>
      </c>
      <c r="C74" s="6" t="s">
        <v>22</v>
      </c>
      <c r="D74" s="7" t="s">
        <v>131</v>
      </c>
      <c r="E74" s="9" t="s">
        <v>162</v>
      </c>
      <c r="F74" s="9" t="s">
        <v>163</v>
      </c>
      <c r="G74" s="6">
        <v>10.353515625</v>
      </c>
      <c r="H74" s="20"/>
      <c r="I74" s="18"/>
    </row>
    <row r="75" spans="1:9" x14ac:dyDescent="0.25">
      <c r="A75" s="6">
        <v>4</v>
      </c>
      <c r="B75" s="6" t="s">
        <v>7</v>
      </c>
      <c r="C75" s="6" t="s">
        <v>27</v>
      </c>
      <c r="D75" s="7" t="s">
        <v>131</v>
      </c>
      <c r="E75" s="9" t="s">
        <v>164</v>
      </c>
      <c r="F75" s="9" t="s">
        <v>165</v>
      </c>
      <c r="G75" s="6">
        <v>10.329101562</v>
      </c>
      <c r="H75" s="20"/>
      <c r="I75" s="18"/>
    </row>
    <row r="76" spans="1:9" x14ac:dyDescent="0.25">
      <c r="A76" s="6">
        <v>4</v>
      </c>
      <c r="B76" s="6" t="s">
        <v>7</v>
      </c>
      <c r="C76" s="6" t="s">
        <v>22</v>
      </c>
      <c r="D76" s="7" t="s">
        <v>131</v>
      </c>
      <c r="E76" s="9" t="s">
        <v>166</v>
      </c>
      <c r="F76" s="9" t="s">
        <v>167</v>
      </c>
      <c r="G76" s="6">
        <v>4.22265625</v>
      </c>
      <c r="H76" s="20"/>
      <c r="I76" s="18"/>
    </row>
    <row r="77" spans="1:9" x14ac:dyDescent="0.25">
      <c r="A77" s="6">
        <v>4</v>
      </c>
      <c r="B77" s="6" t="s">
        <v>7</v>
      </c>
      <c r="C77" s="6" t="s">
        <v>8</v>
      </c>
      <c r="D77" s="7" t="s">
        <v>131</v>
      </c>
      <c r="E77" s="9" t="s">
        <v>168</v>
      </c>
      <c r="F77" s="9" t="s">
        <v>169</v>
      </c>
      <c r="G77" s="6">
        <v>8.284179688</v>
      </c>
      <c r="H77" s="20"/>
      <c r="I77" s="18"/>
    </row>
    <row r="78" spans="1:9" x14ac:dyDescent="0.25">
      <c r="A78" s="6">
        <v>5</v>
      </c>
      <c r="B78" s="6" t="s">
        <v>7</v>
      </c>
      <c r="C78" s="6" t="s">
        <v>8</v>
      </c>
      <c r="D78" s="7" t="s">
        <v>170</v>
      </c>
      <c r="E78" s="9" t="s">
        <v>171</v>
      </c>
      <c r="F78" s="9" t="s">
        <v>172</v>
      </c>
      <c r="G78" s="9">
        <v>8.376953125</v>
      </c>
      <c r="H78" s="14">
        <v>3.8892095177811825</v>
      </c>
      <c r="I78" s="12" t="s">
        <v>901</v>
      </c>
    </row>
    <row r="79" spans="1:9" x14ac:dyDescent="0.25">
      <c r="A79" s="6">
        <v>5</v>
      </c>
      <c r="B79" s="6" t="s">
        <v>7</v>
      </c>
      <c r="C79" s="6" t="s">
        <v>8</v>
      </c>
      <c r="D79" s="7" t="s">
        <v>170</v>
      </c>
      <c r="E79" s="9" t="s">
        <v>173</v>
      </c>
      <c r="F79" s="9" t="s">
        <v>174</v>
      </c>
      <c r="G79" s="9">
        <v>9.73046875</v>
      </c>
      <c r="H79" s="20"/>
      <c r="I79" s="12"/>
    </row>
    <row r="80" spans="1:9" x14ac:dyDescent="0.25">
      <c r="A80" s="6">
        <v>5</v>
      </c>
      <c r="B80" s="6" t="s">
        <v>7</v>
      </c>
      <c r="C80" s="6" t="s">
        <v>14</v>
      </c>
      <c r="D80" s="7" t="s">
        <v>170</v>
      </c>
      <c r="E80" s="9" t="s">
        <v>175</v>
      </c>
      <c r="F80" s="9" t="s">
        <v>176</v>
      </c>
      <c r="G80" s="9">
        <v>10.338867188</v>
      </c>
      <c r="H80" s="20"/>
      <c r="I80" s="12"/>
    </row>
    <row r="81" spans="1:9" x14ac:dyDescent="0.25">
      <c r="A81" s="6">
        <v>5</v>
      </c>
      <c r="B81" s="6" t="s">
        <v>7</v>
      </c>
      <c r="C81" s="6" t="s">
        <v>17</v>
      </c>
      <c r="D81" s="7" t="s">
        <v>170</v>
      </c>
      <c r="E81" s="9" t="s">
        <v>177</v>
      </c>
      <c r="F81" s="9" t="s">
        <v>178</v>
      </c>
      <c r="G81" s="9">
        <v>7.481445312</v>
      </c>
      <c r="H81" s="20"/>
      <c r="I81" s="12"/>
    </row>
    <row r="82" spans="1:9" x14ac:dyDescent="0.25">
      <c r="A82" s="6">
        <v>5</v>
      </c>
      <c r="B82" s="6" t="s">
        <v>7</v>
      </c>
      <c r="C82" s="6" t="s">
        <v>27</v>
      </c>
      <c r="D82" s="7" t="s">
        <v>170</v>
      </c>
      <c r="E82" s="9" t="s">
        <v>179</v>
      </c>
      <c r="F82" s="9" t="s">
        <v>180</v>
      </c>
      <c r="G82" s="9">
        <v>0.86328125</v>
      </c>
      <c r="H82" s="20"/>
      <c r="I82" s="12"/>
    </row>
    <row r="83" spans="1:9" x14ac:dyDescent="0.25">
      <c r="A83" s="6">
        <v>5</v>
      </c>
      <c r="B83" s="6" t="s">
        <v>7</v>
      </c>
      <c r="C83" s="6" t="s">
        <v>17</v>
      </c>
      <c r="D83" s="7" t="s">
        <v>170</v>
      </c>
      <c r="E83" s="9" t="s">
        <v>181</v>
      </c>
      <c r="F83" s="9" t="s">
        <v>182</v>
      </c>
      <c r="G83" s="9">
        <v>9.90625</v>
      </c>
      <c r="H83" s="20"/>
      <c r="I83" s="12"/>
    </row>
    <row r="84" spans="1:9" x14ac:dyDescent="0.25">
      <c r="A84" s="6">
        <v>5</v>
      </c>
      <c r="B84" s="6" t="s">
        <v>7</v>
      </c>
      <c r="C84" s="6" t="s">
        <v>22</v>
      </c>
      <c r="D84" s="7" t="s">
        <v>170</v>
      </c>
      <c r="E84" s="9" t="s">
        <v>183</v>
      </c>
      <c r="F84" s="9" t="s">
        <v>184</v>
      </c>
      <c r="G84" s="9">
        <v>6.662109375</v>
      </c>
      <c r="H84" s="20"/>
      <c r="I84" s="12"/>
    </row>
    <row r="85" spans="1:9" x14ac:dyDescent="0.25">
      <c r="A85" s="6">
        <v>5</v>
      </c>
      <c r="B85" s="6" t="s">
        <v>7</v>
      </c>
      <c r="C85" s="6" t="s">
        <v>27</v>
      </c>
      <c r="D85" s="7" t="s">
        <v>170</v>
      </c>
      <c r="E85" s="9" t="s">
        <v>185</v>
      </c>
      <c r="F85" s="9" t="s">
        <v>186</v>
      </c>
      <c r="G85" s="9">
        <v>10.323242188</v>
      </c>
      <c r="H85" s="20"/>
      <c r="I85" s="12"/>
    </row>
    <row r="86" spans="1:9" x14ac:dyDescent="0.25">
      <c r="A86" s="6">
        <v>5</v>
      </c>
      <c r="B86" s="6" t="s">
        <v>7</v>
      </c>
      <c r="C86" s="6" t="s">
        <v>22</v>
      </c>
      <c r="D86" s="7" t="s">
        <v>170</v>
      </c>
      <c r="E86" s="9" t="s">
        <v>187</v>
      </c>
      <c r="F86" s="9" t="s">
        <v>188</v>
      </c>
      <c r="G86" s="9">
        <v>10.150390625</v>
      </c>
      <c r="H86" s="20"/>
      <c r="I86" s="12"/>
    </row>
    <row r="87" spans="1:9" x14ac:dyDescent="0.25">
      <c r="A87" s="6">
        <v>5</v>
      </c>
      <c r="B87" s="6" t="s">
        <v>7</v>
      </c>
      <c r="C87" s="6" t="s">
        <v>8</v>
      </c>
      <c r="D87" s="7" t="s">
        <v>170</v>
      </c>
      <c r="E87" s="9" t="s">
        <v>189</v>
      </c>
      <c r="F87" s="9" t="s">
        <v>190</v>
      </c>
      <c r="G87" s="9">
        <v>4.8125</v>
      </c>
      <c r="H87" s="20"/>
      <c r="I87" s="12"/>
    </row>
    <row r="88" spans="1:9" x14ac:dyDescent="0.25">
      <c r="A88" s="6">
        <v>5</v>
      </c>
      <c r="B88" s="6" t="s">
        <v>7</v>
      </c>
      <c r="C88" s="6" t="s">
        <v>8</v>
      </c>
      <c r="D88" s="7" t="s">
        <v>170</v>
      </c>
      <c r="E88" s="9" t="s">
        <v>191</v>
      </c>
      <c r="F88" s="9" t="s">
        <v>192</v>
      </c>
      <c r="G88" s="9">
        <v>10.453125</v>
      </c>
      <c r="H88" s="20"/>
      <c r="I88" s="12"/>
    </row>
    <row r="89" spans="1:9" x14ac:dyDescent="0.25">
      <c r="A89" s="6">
        <v>5</v>
      </c>
      <c r="B89" s="6" t="s">
        <v>7</v>
      </c>
      <c r="C89" s="6" t="s">
        <v>8</v>
      </c>
      <c r="D89" s="7" t="s">
        <v>170</v>
      </c>
      <c r="E89" s="9" t="s">
        <v>193</v>
      </c>
      <c r="F89" s="9" t="s">
        <v>194</v>
      </c>
      <c r="G89" s="9">
        <v>8.267578125</v>
      </c>
      <c r="H89" s="20"/>
      <c r="I89" s="12"/>
    </row>
    <row r="90" spans="1:9" x14ac:dyDescent="0.25">
      <c r="A90" s="6">
        <v>5</v>
      </c>
      <c r="B90" s="6" t="s">
        <v>7</v>
      </c>
      <c r="C90" s="6" t="s">
        <v>14</v>
      </c>
      <c r="D90" s="7" t="s">
        <v>170</v>
      </c>
      <c r="E90" s="9" t="s">
        <v>195</v>
      </c>
      <c r="F90" s="9" t="s">
        <v>196</v>
      </c>
      <c r="G90" s="9">
        <v>10.256835938</v>
      </c>
      <c r="H90" s="20"/>
      <c r="I90" s="12"/>
    </row>
    <row r="91" spans="1:9" x14ac:dyDescent="0.25">
      <c r="A91" s="6">
        <v>5</v>
      </c>
      <c r="B91" s="6" t="s">
        <v>7</v>
      </c>
      <c r="C91" s="6" t="s">
        <v>17</v>
      </c>
      <c r="D91" s="7" t="s">
        <v>170</v>
      </c>
      <c r="E91" s="9" t="s">
        <v>197</v>
      </c>
      <c r="F91" s="9" t="s">
        <v>198</v>
      </c>
      <c r="G91" s="9">
        <v>10.44921875</v>
      </c>
      <c r="H91" s="20"/>
      <c r="I91" s="12"/>
    </row>
    <row r="92" spans="1:9" x14ac:dyDescent="0.25">
      <c r="A92" s="6">
        <v>5</v>
      </c>
      <c r="B92" s="6" t="s">
        <v>7</v>
      </c>
      <c r="C92" s="6" t="s">
        <v>22</v>
      </c>
      <c r="D92" s="7" t="s">
        <v>170</v>
      </c>
      <c r="E92" s="9" t="s">
        <v>199</v>
      </c>
      <c r="F92" s="9" t="s">
        <v>200</v>
      </c>
      <c r="G92" s="9">
        <v>10.430664062</v>
      </c>
      <c r="H92" s="20"/>
      <c r="I92" s="12"/>
    </row>
    <row r="93" spans="1:9" x14ac:dyDescent="0.25">
      <c r="A93" s="6">
        <v>5</v>
      </c>
      <c r="B93" s="6" t="s">
        <v>7</v>
      </c>
      <c r="C93" s="6" t="s">
        <v>27</v>
      </c>
      <c r="D93" s="7" t="s">
        <v>170</v>
      </c>
      <c r="E93" s="9" t="s">
        <v>201</v>
      </c>
      <c r="F93" s="9" t="s">
        <v>202</v>
      </c>
      <c r="G93" s="9">
        <v>10.403320312</v>
      </c>
      <c r="H93" s="20"/>
      <c r="I93" s="12"/>
    </row>
    <row r="94" spans="1:9" x14ac:dyDescent="0.25">
      <c r="A94" s="6">
        <v>5</v>
      </c>
      <c r="B94" s="6" t="s">
        <v>7</v>
      </c>
      <c r="C94" s="6" t="s">
        <v>22</v>
      </c>
      <c r="D94" s="7" t="s">
        <v>170</v>
      </c>
      <c r="E94" s="9" t="s">
        <v>203</v>
      </c>
      <c r="F94" s="9" t="s">
        <v>204</v>
      </c>
      <c r="G94" s="9">
        <v>4.60546875</v>
      </c>
      <c r="H94" s="20"/>
      <c r="I94" s="12"/>
    </row>
    <row r="95" spans="1:9" x14ac:dyDescent="0.25">
      <c r="A95" s="6">
        <v>5</v>
      </c>
      <c r="B95" s="6" t="s">
        <v>7</v>
      </c>
      <c r="C95" s="6" t="s">
        <v>27</v>
      </c>
      <c r="D95" s="7" t="s">
        <v>170</v>
      </c>
      <c r="E95" s="9" t="s">
        <v>205</v>
      </c>
      <c r="F95" s="9" t="s">
        <v>206</v>
      </c>
      <c r="G95" s="9">
        <v>1.549804688</v>
      </c>
      <c r="H95" s="20"/>
      <c r="I95" s="12"/>
    </row>
    <row r="96" spans="1:9" x14ac:dyDescent="0.25">
      <c r="A96" s="6">
        <v>5</v>
      </c>
      <c r="B96" s="6" t="s">
        <v>7</v>
      </c>
      <c r="C96" s="6" t="s">
        <v>8</v>
      </c>
      <c r="D96" s="7" t="s">
        <v>170</v>
      </c>
      <c r="E96" s="9" t="s">
        <v>207</v>
      </c>
      <c r="F96" s="9" t="s">
        <v>208</v>
      </c>
      <c r="G96" s="9">
        <v>8.361328125</v>
      </c>
      <c r="H96" s="20"/>
      <c r="I96" s="12"/>
    </row>
    <row r="97" spans="1:9" x14ac:dyDescent="0.25">
      <c r="A97" s="6">
        <v>6</v>
      </c>
      <c r="B97" s="6" t="s">
        <v>7</v>
      </c>
      <c r="C97" s="6" t="s">
        <v>8</v>
      </c>
      <c r="D97" s="7" t="s">
        <v>209</v>
      </c>
      <c r="E97" s="9" t="s">
        <v>210</v>
      </c>
      <c r="F97" s="9" t="s">
        <v>211</v>
      </c>
      <c r="G97" s="6">
        <v>5.637695312</v>
      </c>
      <c r="H97" s="14">
        <v>4.43872150039636</v>
      </c>
      <c r="I97" s="12" t="s">
        <v>901</v>
      </c>
    </row>
    <row r="98" spans="1:9" x14ac:dyDescent="0.25">
      <c r="A98" s="6">
        <v>6</v>
      </c>
      <c r="B98" s="6" t="s">
        <v>7</v>
      </c>
      <c r="C98" s="6" t="s">
        <v>8</v>
      </c>
      <c r="D98" s="7" t="s">
        <v>209</v>
      </c>
      <c r="E98" s="9" t="s">
        <v>212</v>
      </c>
      <c r="F98" s="9" t="s">
        <v>213</v>
      </c>
      <c r="G98" s="6">
        <v>10.133789062</v>
      </c>
      <c r="H98" s="20"/>
      <c r="I98" s="12"/>
    </row>
    <row r="99" spans="1:9" x14ac:dyDescent="0.25">
      <c r="A99" s="6">
        <v>6</v>
      </c>
      <c r="B99" s="6" t="s">
        <v>7</v>
      </c>
      <c r="C99" s="6" t="s">
        <v>14</v>
      </c>
      <c r="D99" s="7" t="s">
        <v>209</v>
      </c>
      <c r="E99" s="9" t="s">
        <v>214</v>
      </c>
      <c r="F99" s="9" t="s">
        <v>215</v>
      </c>
      <c r="G99" s="6">
        <v>9.840820312</v>
      </c>
      <c r="H99" s="20"/>
      <c r="I99" s="12"/>
    </row>
    <row r="100" spans="1:9" x14ac:dyDescent="0.25">
      <c r="A100" s="6">
        <v>6</v>
      </c>
      <c r="B100" s="6" t="s">
        <v>7</v>
      </c>
      <c r="C100" s="6" t="s">
        <v>17</v>
      </c>
      <c r="D100" s="7" t="s">
        <v>209</v>
      </c>
      <c r="E100" s="9" t="s">
        <v>216</v>
      </c>
      <c r="F100" s="9" t="s">
        <v>217</v>
      </c>
      <c r="G100" s="6">
        <v>4.912109375</v>
      </c>
      <c r="H100" s="20"/>
      <c r="I100" s="12"/>
    </row>
    <row r="101" spans="1:9" x14ac:dyDescent="0.25">
      <c r="A101" s="6">
        <v>6</v>
      </c>
      <c r="B101" s="6" t="s">
        <v>7</v>
      </c>
      <c r="C101" s="6" t="s">
        <v>14</v>
      </c>
      <c r="D101" s="7" t="s">
        <v>209</v>
      </c>
      <c r="E101" s="9" t="s">
        <v>218</v>
      </c>
      <c r="F101" s="9" t="s">
        <v>219</v>
      </c>
      <c r="G101" s="6">
        <v>4.724609375</v>
      </c>
      <c r="H101" s="20"/>
      <c r="I101" s="12"/>
    </row>
    <row r="102" spans="1:9" x14ac:dyDescent="0.25">
      <c r="A102" s="6">
        <v>6</v>
      </c>
      <c r="B102" s="6" t="s">
        <v>7</v>
      </c>
      <c r="C102" s="6" t="s">
        <v>22</v>
      </c>
      <c r="D102" s="7" t="s">
        <v>209</v>
      </c>
      <c r="E102" s="9" t="s">
        <v>220</v>
      </c>
      <c r="F102" s="9" t="s">
        <v>221</v>
      </c>
      <c r="G102" s="6">
        <v>3.173828125</v>
      </c>
      <c r="H102" s="20"/>
      <c r="I102" s="12"/>
    </row>
    <row r="103" spans="1:9" x14ac:dyDescent="0.25">
      <c r="A103" s="6">
        <v>6</v>
      </c>
      <c r="B103" s="6" t="s">
        <v>7</v>
      </c>
      <c r="C103" s="6" t="s">
        <v>17</v>
      </c>
      <c r="D103" s="7" t="s">
        <v>209</v>
      </c>
      <c r="E103" s="9" t="s">
        <v>222</v>
      </c>
      <c r="F103" s="9" t="s">
        <v>223</v>
      </c>
      <c r="G103" s="6">
        <v>10.241210938</v>
      </c>
      <c r="H103" s="20"/>
      <c r="I103" s="12"/>
    </row>
    <row r="104" spans="1:9" x14ac:dyDescent="0.25">
      <c r="A104" s="6">
        <v>6</v>
      </c>
      <c r="B104" s="6" t="s">
        <v>7</v>
      </c>
      <c r="C104" s="6" t="s">
        <v>27</v>
      </c>
      <c r="D104" s="7" t="s">
        <v>209</v>
      </c>
      <c r="E104" s="9" t="s">
        <v>224</v>
      </c>
      <c r="F104" s="9" t="s">
        <v>225</v>
      </c>
      <c r="G104" s="6">
        <v>10.197265625</v>
      </c>
      <c r="H104" s="20"/>
      <c r="I104" s="12"/>
    </row>
    <row r="105" spans="1:9" x14ac:dyDescent="0.25">
      <c r="A105" s="6">
        <v>6</v>
      </c>
      <c r="B105" s="6" t="s">
        <v>7</v>
      </c>
      <c r="C105" s="6" t="s">
        <v>22</v>
      </c>
      <c r="D105" s="7" t="s">
        <v>209</v>
      </c>
      <c r="E105" s="9" t="s">
        <v>226</v>
      </c>
      <c r="F105" s="9" t="s">
        <v>227</v>
      </c>
      <c r="G105" s="6">
        <v>10.29296875</v>
      </c>
      <c r="H105" s="20"/>
      <c r="I105" s="12"/>
    </row>
    <row r="106" spans="1:9" x14ac:dyDescent="0.25">
      <c r="A106" s="6">
        <v>6</v>
      </c>
      <c r="B106" s="6" t="s">
        <v>7</v>
      </c>
      <c r="C106" s="6" t="s">
        <v>8</v>
      </c>
      <c r="D106" s="7" t="s">
        <v>209</v>
      </c>
      <c r="E106" s="9" t="s">
        <v>228</v>
      </c>
      <c r="F106" s="9" t="s">
        <v>229</v>
      </c>
      <c r="G106" s="6">
        <v>2.123046875</v>
      </c>
      <c r="H106" s="20"/>
      <c r="I106" s="12"/>
    </row>
    <row r="107" spans="1:9" x14ac:dyDescent="0.25">
      <c r="A107" s="6">
        <v>6</v>
      </c>
      <c r="B107" s="6" t="s">
        <v>7</v>
      </c>
      <c r="C107" s="6" t="s">
        <v>8</v>
      </c>
      <c r="D107" s="7" t="s">
        <v>209</v>
      </c>
      <c r="E107" s="9" t="s">
        <v>230</v>
      </c>
      <c r="F107" s="9" t="s">
        <v>231</v>
      </c>
      <c r="G107" s="6">
        <v>10.260742188</v>
      </c>
      <c r="H107" s="20"/>
      <c r="I107" s="12"/>
    </row>
    <row r="108" spans="1:9" x14ac:dyDescent="0.25">
      <c r="A108" s="6">
        <v>6</v>
      </c>
      <c r="B108" s="6" t="s">
        <v>7</v>
      </c>
      <c r="C108" s="6" t="s">
        <v>8</v>
      </c>
      <c r="D108" s="7" t="s">
        <v>209</v>
      </c>
      <c r="E108" s="9" t="s">
        <v>232</v>
      </c>
      <c r="F108" s="9" t="s">
        <v>233</v>
      </c>
      <c r="G108" s="6">
        <v>8.66796875</v>
      </c>
      <c r="H108" s="20"/>
      <c r="I108" s="12"/>
    </row>
    <row r="109" spans="1:9" x14ac:dyDescent="0.25">
      <c r="A109" s="6">
        <v>6</v>
      </c>
      <c r="B109" s="6" t="s">
        <v>7</v>
      </c>
      <c r="C109" s="6" t="s">
        <v>14</v>
      </c>
      <c r="D109" s="7" t="s">
        <v>209</v>
      </c>
      <c r="E109" s="9" t="s">
        <v>234</v>
      </c>
      <c r="F109" s="9" t="s">
        <v>235</v>
      </c>
      <c r="G109" s="6">
        <v>9.845703125</v>
      </c>
      <c r="H109" s="20"/>
      <c r="I109" s="12"/>
    </row>
    <row r="110" spans="1:9" x14ac:dyDescent="0.25">
      <c r="A110" s="6">
        <v>6</v>
      </c>
      <c r="B110" s="6" t="s">
        <v>7</v>
      </c>
      <c r="C110" s="6" t="s">
        <v>14</v>
      </c>
      <c r="D110" s="7" t="s">
        <v>209</v>
      </c>
      <c r="E110" s="9" t="s">
        <v>236</v>
      </c>
      <c r="F110" s="9" t="s">
        <v>237</v>
      </c>
      <c r="G110" s="6">
        <v>4.459960938</v>
      </c>
      <c r="H110" s="20"/>
      <c r="I110" s="12"/>
    </row>
    <row r="111" spans="1:9" x14ac:dyDescent="0.25">
      <c r="A111" s="6">
        <v>6</v>
      </c>
      <c r="B111" s="6" t="s">
        <v>7</v>
      </c>
      <c r="C111" s="6" t="s">
        <v>17</v>
      </c>
      <c r="D111" s="7" t="s">
        <v>209</v>
      </c>
      <c r="E111" s="9" t="s">
        <v>238</v>
      </c>
      <c r="F111" s="9" t="s">
        <v>239</v>
      </c>
      <c r="G111" s="6">
        <v>10.358398438</v>
      </c>
      <c r="H111" s="20"/>
      <c r="I111" s="12"/>
    </row>
    <row r="112" spans="1:9" x14ac:dyDescent="0.25">
      <c r="A112" s="6">
        <v>6</v>
      </c>
      <c r="B112" s="6" t="s">
        <v>7</v>
      </c>
      <c r="C112" s="6" t="s">
        <v>17</v>
      </c>
      <c r="D112" s="7" t="s">
        <v>209</v>
      </c>
      <c r="E112" s="9" t="s">
        <v>240</v>
      </c>
      <c r="F112" s="9" t="s">
        <v>241</v>
      </c>
      <c r="G112" s="6">
        <v>4.522460938</v>
      </c>
      <c r="H112" s="20"/>
      <c r="I112" s="12"/>
    </row>
    <row r="113" spans="1:9" x14ac:dyDescent="0.25">
      <c r="A113" s="6">
        <v>6</v>
      </c>
      <c r="B113" s="6" t="s">
        <v>7</v>
      </c>
      <c r="C113" s="6" t="s">
        <v>22</v>
      </c>
      <c r="D113" s="7" t="s">
        <v>209</v>
      </c>
      <c r="E113" s="9" t="s">
        <v>242</v>
      </c>
      <c r="F113" s="9" t="s">
        <v>243</v>
      </c>
      <c r="G113" s="6">
        <v>10.194335938</v>
      </c>
      <c r="H113" s="20"/>
      <c r="I113" s="12"/>
    </row>
    <row r="114" spans="1:9" x14ac:dyDescent="0.25">
      <c r="A114" s="6">
        <v>6</v>
      </c>
      <c r="B114" s="6" t="s">
        <v>7</v>
      </c>
      <c r="C114" s="6" t="s">
        <v>27</v>
      </c>
      <c r="D114" s="7" t="s">
        <v>209</v>
      </c>
      <c r="E114" s="9" t="s">
        <v>244</v>
      </c>
      <c r="F114" s="9" t="s">
        <v>245</v>
      </c>
      <c r="G114" s="6">
        <v>10.103515625</v>
      </c>
      <c r="H114" s="20"/>
      <c r="I114" s="12"/>
    </row>
    <row r="115" spans="1:9" x14ac:dyDescent="0.25">
      <c r="A115" s="6">
        <v>6</v>
      </c>
      <c r="B115" s="6" t="s">
        <v>7</v>
      </c>
      <c r="C115" s="6" t="s">
        <v>22</v>
      </c>
      <c r="D115" s="7" t="s">
        <v>209</v>
      </c>
      <c r="E115" s="9" t="s">
        <v>246</v>
      </c>
      <c r="F115" s="9" t="s">
        <v>247</v>
      </c>
      <c r="G115" s="6">
        <v>6.390625</v>
      </c>
      <c r="H115" s="20"/>
      <c r="I115" s="12"/>
    </row>
    <row r="116" spans="1:9" x14ac:dyDescent="0.25">
      <c r="A116" s="6">
        <v>6</v>
      </c>
      <c r="B116" s="6" t="s">
        <v>7</v>
      </c>
      <c r="C116" s="6" t="s">
        <v>27</v>
      </c>
      <c r="D116" s="7" t="s">
        <v>209</v>
      </c>
      <c r="E116" s="9" t="s">
        <v>248</v>
      </c>
      <c r="F116" s="9" t="s">
        <v>249</v>
      </c>
      <c r="G116" s="6">
        <v>5.364257812</v>
      </c>
      <c r="H116" s="20"/>
      <c r="I116" s="12"/>
    </row>
    <row r="117" spans="1:9" x14ac:dyDescent="0.25">
      <c r="A117" s="6">
        <v>6</v>
      </c>
      <c r="B117" s="6" t="s">
        <v>7</v>
      </c>
      <c r="C117" s="6" t="s">
        <v>8</v>
      </c>
      <c r="D117" s="7" t="s">
        <v>209</v>
      </c>
      <c r="E117" s="9" t="s">
        <v>250</v>
      </c>
      <c r="F117" s="9" t="s">
        <v>251</v>
      </c>
      <c r="G117" s="6">
        <v>6.80078125</v>
      </c>
      <c r="H117" s="20"/>
      <c r="I117" s="12"/>
    </row>
    <row r="118" spans="1:9" x14ac:dyDescent="0.25">
      <c r="A118" s="6">
        <v>7</v>
      </c>
      <c r="B118" s="6" t="s">
        <v>7</v>
      </c>
      <c r="C118" s="6" t="s">
        <v>8</v>
      </c>
      <c r="D118" s="7" t="s">
        <v>252</v>
      </c>
      <c r="E118" s="9" t="s">
        <v>253</v>
      </c>
      <c r="F118" s="9" t="s">
        <v>254</v>
      </c>
      <c r="G118" s="6">
        <v>6.249023438</v>
      </c>
      <c r="H118" s="14">
        <v>4.384978441224618</v>
      </c>
      <c r="I118" s="18" t="s">
        <v>901</v>
      </c>
    </row>
    <row r="119" spans="1:9" x14ac:dyDescent="0.25">
      <c r="A119" s="6">
        <v>7</v>
      </c>
      <c r="B119" s="6" t="s">
        <v>7</v>
      </c>
      <c r="C119" s="6" t="s">
        <v>8</v>
      </c>
      <c r="D119" s="7" t="s">
        <v>252</v>
      </c>
      <c r="E119" s="9" t="s">
        <v>255</v>
      </c>
      <c r="F119" s="9" t="s">
        <v>256</v>
      </c>
      <c r="G119" s="6">
        <v>10.323242188</v>
      </c>
      <c r="H119" s="20"/>
      <c r="I119" s="18"/>
    </row>
    <row r="120" spans="1:9" x14ac:dyDescent="0.25">
      <c r="A120" s="6">
        <v>7</v>
      </c>
      <c r="B120" s="6" t="s">
        <v>7</v>
      </c>
      <c r="C120" s="6" t="s">
        <v>8</v>
      </c>
      <c r="D120" s="7" t="s">
        <v>252</v>
      </c>
      <c r="E120" s="9" t="s">
        <v>257</v>
      </c>
      <c r="F120" s="9" t="s">
        <v>258</v>
      </c>
      <c r="G120" s="6">
        <v>4.5625</v>
      </c>
      <c r="H120" s="20"/>
      <c r="I120" s="18"/>
    </row>
    <row r="121" spans="1:9" x14ac:dyDescent="0.25">
      <c r="A121" s="6">
        <v>7</v>
      </c>
      <c r="B121" s="6" t="s">
        <v>7</v>
      </c>
      <c r="C121" s="6" t="s">
        <v>14</v>
      </c>
      <c r="D121" s="7" t="s">
        <v>252</v>
      </c>
      <c r="E121" s="9" t="s">
        <v>259</v>
      </c>
      <c r="F121" s="9" t="s">
        <v>260</v>
      </c>
      <c r="G121" s="6">
        <v>9.021484375</v>
      </c>
      <c r="H121" s="20"/>
      <c r="I121" s="18"/>
    </row>
    <row r="122" spans="1:9" x14ac:dyDescent="0.25">
      <c r="A122" s="6">
        <v>7</v>
      </c>
      <c r="B122" s="6" t="s">
        <v>7</v>
      </c>
      <c r="C122" s="6" t="s">
        <v>14</v>
      </c>
      <c r="D122" s="7" t="s">
        <v>252</v>
      </c>
      <c r="E122" s="9" t="s">
        <v>261</v>
      </c>
      <c r="F122" s="9" t="s">
        <v>262</v>
      </c>
      <c r="G122" s="6">
        <v>7.325195312</v>
      </c>
      <c r="H122" s="20"/>
      <c r="I122" s="18"/>
    </row>
    <row r="123" spans="1:9" x14ac:dyDescent="0.25">
      <c r="A123" s="6">
        <v>7</v>
      </c>
      <c r="B123" s="6" t="s">
        <v>7</v>
      </c>
      <c r="C123" s="6" t="s">
        <v>17</v>
      </c>
      <c r="D123" s="7" t="s">
        <v>252</v>
      </c>
      <c r="E123" s="9" t="s">
        <v>263</v>
      </c>
      <c r="F123" s="9" t="s">
        <v>264</v>
      </c>
      <c r="G123" s="6">
        <v>10.31640625</v>
      </c>
      <c r="H123" s="20"/>
      <c r="I123" s="18"/>
    </row>
    <row r="124" spans="1:9" x14ac:dyDescent="0.25">
      <c r="A124" s="6">
        <v>7</v>
      </c>
      <c r="B124" s="6" t="s">
        <v>7</v>
      </c>
      <c r="C124" s="6" t="s">
        <v>27</v>
      </c>
      <c r="D124" s="7" t="s">
        <v>252</v>
      </c>
      <c r="E124" s="9" t="s">
        <v>265</v>
      </c>
      <c r="F124" s="9" t="s">
        <v>266</v>
      </c>
      <c r="G124" s="6">
        <v>9.87890625</v>
      </c>
      <c r="H124" s="20"/>
      <c r="I124" s="18"/>
    </row>
    <row r="125" spans="1:9" x14ac:dyDescent="0.25">
      <c r="A125" s="6">
        <v>7</v>
      </c>
      <c r="B125" s="6" t="s">
        <v>7</v>
      </c>
      <c r="C125" s="6" t="s">
        <v>22</v>
      </c>
      <c r="D125" s="7" t="s">
        <v>252</v>
      </c>
      <c r="E125" s="9" t="s">
        <v>267</v>
      </c>
      <c r="F125" s="9" t="s">
        <v>268</v>
      </c>
      <c r="G125" s="6">
        <v>10.233398438</v>
      </c>
      <c r="H125" s="20"/>
      <c r="I125" s="18"/>
    </row>
    <row r="126" spans="1:9" x14ac:dyDescent="0.25">
      <c r="A126" s="6">
        <v>7</v>
      </c>
      <c r="B126" s="6" t="s">
        <v>7</v>
      </c>
      <c r="C126" s="6" t="s">
        <v>27</v>
      </c>
      <c r="D126" s="7" t="s">
        <v>252</v>
      </c>
      <c r="E126" s="9" t="s">
        <v>269</v>
      </c>
      <c r="F126" s="9" t="s">
        <v>270</v>
      </c>
      <c r="G126" s="6">
        <v>5.4453125</v>
      </c>
      <c r="H126" s="20"/>
      <c r="I126" s="18"/>
    </row>
    <row r="127" spans="1:9" x14ac:dyDescent="0.25">
      <c r="A127" s="6">
        <v>7</v>
      </c>
      <c r="B127" s="6" t="s">
        <v>7</v>
      </c>
      <c r="C127" s="6" t="s">
        <v>22</v>
      </c>
      <c r="D127" s="7" t="s">
        <v>252</v>
      </c>
      <c r="E127" s="9" t="s">
        <v>271</v>
      </c>
      <c r="F127" s="9" t="s">
        <v>272</v>
      </c>
      <c r="G127" s="6">
        <v>4.111328125</v>
      </c>
      <c r="H127" s="20"/>
      <c r="I127" s="18"/>
    </row>
    <row r="128" spans="1:9" x14ac:dyDescent="0.25">
      <c r="A128" s="6">
        <v>7</v>
      </c>
      <c r="B128" s="6" t="s">
        <v>7</v>
      </c>
      <c r="C128" s="6" t="s">
        <v>8</v>
      </c>
      <c r="D128" s="7" t="s">
        <v>252</v>
      </c>
      <c r="E128" s="9" t="s">
        <v>273</v>
      </c>
      <c r="F128" s="9" t="s">
        <v>274</v>
      </c>
      <c r="G128" s="6">
        <v>9.935546875</v>
      </c>
      <c r="H128" s="20"/>
      <c r="I128" s="18"/>
    </row>
    <row r="129" spans="1:9" x14ac:dyDescent="0.25">
      <c r="A129" s="6">
        <v>7</v>
      </c>
      <c r="B129" s="6" t="s">
        <v>7</v>
      </c>
      <c r="C129" s="6" t="s">
        <v>8</v>
      </c>
      <c r="D129" s="7" t="s">
        <v>252</v>
      </c>
      <c r="E129" s="9" t="s">
        <v>275</v>
      </c>
      <c r="F129" s="9" t="s">
        <v>276</v>
      </c>
      <c r="G129" s="6">
        <v>9.34765625</v>
      </c>
      <c r="H129" s="20"/>
      <c r="I129" s="18"/>
    </row>
    <row r="130" spans="1:9" x14ac:dyDescent="0.25">
      <c r="A130" s="6">
        <v>7</v>
      </c>
      <c r="B130" s="6" t="s">
        <v>7</v>
      </c>
      <c r="C130" s="6" t="s">
        <v>14</v>
      </c>
      <c r="D130" s="7" t="s">
        <v>252</v>
      </c>
      <c r="E130" s="9" t="s">
        <v>277</v>
      </c>
      <c r="F130" s="9" t="s">
        <v>278</v>
      </c>
      <c r="G130" s="6">
        <v>9.041015625</v>
      </c>
      <c r="H130" s="20"/>
      <c r="I130" s="18"/>
    </row>
    <row r="131" spans="1:9" x14ac:dyDescent="0.25">
      <c r="A131" s="6">
        <v>7</v>
      </c>
      <c r="B131" s="6" t="s">
        <v>7</v>
      </c>
      <c r="C131" s="6" t="s">
        <v>14</v>
      </c>
      <c r="D131" s="7" t="s">
        <v>252</v>
      </c>
      <c r="E131" s="9" t="s">
        <v>279</v>
      </c>
      <c r="F131" s="9" t="s">
        <v>280</v>
      </c>
      <c r="G131" s="6">
        <v>7.15625</v>
      </c>
      <c r="H131" s="20"/>
      <c r="I131" s="18"/>
    </row>
    <row r="132" spans="1:9" x14ac:dyDescent="0.25">
      <c r="A132" s="6">
        <v>7</v>
      </c>
      <c r="B132" s="6" t="s">
        <v>7</v>
      </c>
      <c r="C132" s="6" t="s">
        <v>17</v>
      </c>
      <c r="D132" s="7" t="s">
        <v>252</v>
      </c>
      <c r="E132" s="9" t="s">
        <v>281</v>
      </c>
      <c r="F132" s="9" t="s">
        <v>282</v>
      </c>
      <c r="G132" s="6">
        <v>10.077148438</v>
      </c>
      <c r="H132" s="20"/>
      <c r="I132" s="18"/>
    </row>
    <row r="133" spans="1:9" x14ac:dyDescent="0.25">
      <c r="A133" s="6">
        <v>7</v>
      </c>
      <c r="B133" s="6" t="s">
        <v>7</v>
      </c>
      <c r="C133" s="6" t="s">
        <v>17</v>
      </c>
      <c r="D133" s="7" t="s">
        <v>252</v>
      </c>
      <c r="E133" s="9" t="s">
        <v>283</v>
      </c>
      <c r="F133" s="9" t="s">
        <v>284</v>
      </c>
      <c r="G133" s="6">
        <v>6.8671875</v>
      </c>
      <c r="H133" s="20"/>
      <c r="I133" s="18"/>
    </row>
    <row r="134" spans="1:9" x14ac:dyDescent="0.25">
      <c r="A134" s="6">
        <v>7</v>
      </c>
      <c r="B134" s="6" t="s">
        <v>7</v>
      </c>
      <c r="C134" s="6" t="s">
        <v>22</v>
      </c>
      <c r="D134" s="7" t="s">
        <v>252</v>
      </c>
      <c r="E134" s="9" t="s">
        <v>285</v>
      </c>
      <c r="F134" s="9" t="s">
        <v>286</v>
      </c>
      <c r="G134" s="6">
        <v>9.72265625</v>
      </c>
      <c r="H134" s="20"/>
      <c r="I134" s="18"/>
    </row>
    <row r="135" spans="1:9" x14ac:dyDescent="0.25">
      <c r="A135" s="6">
        <v>7</v>
      </c>
      <c r="B135" s="6" t="s">
        <v>7</v>
      </c>
      <c r="C135" s="6" t="s">
        <v>27</v>
      </c>
      <c r="D135" s="7" t="s">
        <v>252</v>
      </c>
      <c r="E135" s="9" t="s">
        <v>287</v>
      </c>
      <c r="F135" s="9" t="s">
        <v>288</v>
      </c>
      <c r="G135" s="6">
        <v>9.499023438</v>
      </c>
      <c r="H135" s="20"/>
      <c r="I135" s="18"/>
    </row>
    <row r="136" spans="1:9" x14ac:dyDescent="0.25">
      <c r="A136" s="6">
        <v>7</v>
      </c>
      <c r="B136" s="6" t="s">
        <v>7</v>
      </c>
      <c r="C136" s="6" t="s">
        <v>22</v>
      </c>
      <c r="D136" s="7" t="s">
        <v>252</v>
      </c>
      <c r="E136" s="9" t="s">
        <v>289</v>
      </c>
      <c r="F136" s="9" t="s">
        <v>290</v>
      </c>
      <c r="G136" s="6">
        <v>7.981445312</v>
      </c>
      <c r="H136" s="20"/>
      <c r="I136" s="18"/>
    </row>
    <row r="137" spans="1:9" x14ac:dyDescent="0.25">
      <c r="A137" s="6">
        <v>7</v>
      </c>
      <c r="B137" s="6" t="s">
        <v>7</v>
      </c>
      <c r="C137" s="6" t="s">
        <v>27</v>
      </c>
      <c r="D137" s="7" t="s">
        <v>252</v>
      </c>
      <c r="E137" s="9" t="s">
        <v>291</v>
      </c>
      <c r="F137" s="9" t="s">
        <v>292</v>
      </c>
      <c r="G137" s="6">
        <v>7.4921875</v>
      </c>
      <c r="H137" s="20"/>
      <c r="I137" s="18"/>
    </row>
    <row r="138" spans="1:9" x14ac:dyDescent="0.25">
      <c r="A138" s="6">
        <v>7</v>
      </c>
      <c r="B138" s="6" t="s">
        <v>7</v>
      </c>
      <c r="C138" s="6" t="s">
        <v>8</v>
      </c>
      <c r="D138" s="7" t="s">
        <v>252</v>
      </c>
      <c r="E138" s="9" t="s">
        <v>293</v>
      </c>
      <c r="F138" s="9" t="s">
        <v>294</v>
      </c>
      <c r="G138" s="6">
        <v>5.609375</v>
      </c>
      <c r="H138" s="20"/>
      <c r="I138" s="18"/>
    </row>
    <row r="139" spans="1:9" x14ac:dyDescent="0.25">
      <c r="A139" s="6">
        <v>8</v>
      </c>
      <c r="B139" s="6" t="s">
        <v>7</v>
      </c>
      <c r="C139" s="6" t="s">
        <v>8</v>
      </c>
      <c r="D139" s="7" t="s">
        <v>295</v>
      </c>
      <c r="E139" s="9" t="s">
        <v>296</v>
      </c>
      <c r="F139" s="9" t="s">
        <v>297</v>
      </c>
      <c r="G139" s="6">
        <v>2.794921875</v>
      </c>
      <c r="H139" s="14">
        <v>4.1231633642659649</v>
      </c>
      <c r="I139" s="18" t="s">
        <v>902</v>
      </c>
    </row>
    <row r="140" spans="1:9" x14ac:dyDescent="0.25">
      <c r="A140" s="6">
        <v>8</v>
      </c>
      <c r="B140" s="6" t="s">
        <v>7</v>
      </c>
      <c r="C140" s="6" t="s">
        <v>8</v>
      </c>
      <c r="D140" s="7" t="s">
        <v>295</v>
      </c>
      <c r="E140" s="9" t="s">
        <v>298</v>
      </c>
      <c r="F140" s="9" t="s">
        <v>299</v>
      </c>
      <c r="G140" s="6">
        <v>10.247070312</v>
      </c>
      <c r="H140" s="20"/>
      <c r="I140" s="18" t="s">
        <v>901</v>
      </c>
    </row>
    <row r="141" spans="1:9" x14ac:dyDescent="0.25">
      <c r="A141" s="6">
        <v>8</v>
      </c>
      <c r="B141" s="6" t="s">
        <v>7</v>
      </c>
      <c r="C141" s="6" t="s">
        <v>8</v>
      </c>
      <c r="D141" s="7" t="s">
        <v>295</v>
      </c>
      <c r="E141" s="9" t="s">
        <v>300</v>
      </c>
      <c r="F141" s="9" t="s">
        <v>301</v>
      </c>
      <c r="G141" s="6">
        <v>8.020507812</v>
      </c>
      <c r="H141" s="20"/>
      <c r="I141" s="18"/>
    </row>
    <row r="142" spans="1:9" x14ac:dyDescent="0.25">
      <c r="A142" s="6">
        <v>8</v>
      </c>
      <c r="B142" s="6" t="s">
        <v>7</v>
      </c>
      <c r="C142" s="6" t="s">
        <v>14</v>
      </c>
      <c r="D142" s="7" t="s">
        <v>295</v>
      </c>
      <c r="E142" s="9" t="s">
        <v>302</v>
      </c>
      <c r="F142" s="9" t="s">
        <v>303</v>
      </c>
      <c r="G142" s="6">
        <v>5.774414062</v>
      </c>
      <c r="H142" s="20"/>
      <c r="I142" s="18"/>
    </row>
    <row r="143" spans="1:9" x14ac:dyDescent="0.25">
      <c r="A143" s="6">
        <v>8</v>
      </c>
      <c r="B143" s="6" t="s">
        <v>7</v>
      </c>
      <c r="C143" s="6" t="s">
        <v>14</v>
      </c>
      <c r="D143" s="7" t="s">
        <v>295</v>
      </c>
      <c r="E143" s="9" t="s">
        <v>304</v>
      </c>
      <c r="F143" s="9" t="s">
        <v>305</v>
      </c>
      <c r="G143" s="6">
        <v>9.768554688</v>
      </c>
      <c r="H143" s="20"/>
      <c r="I143" s="18"/>
    </row>
    <row r="144" spans="1:9" x14ac:dyDescent="0.25">
      <c r="A144" s="6">
        <v>8</v>
      </c>
      <c r="B144" s="6" t="s">
        <v>7</v>
      </c>
      <c r="C144" s="6" t="s">
        <v>17</v>
      </c>
      <c r="D144" s="7" t="s">
        <v>295</v>
      </c>
      <c r="E144" s="9" t="s">
        <v>306</v>
      </c>
      <c r="F144" s="9" t="s">
        <v>307</v>
      </c>
      <c r="G144" s="6">
        <v>9.704101562</v>
      </c>
      <c r="H144" s="20"/>
      <c r="I144" s="18"/>
    </row>
    <row r="145" spans="1:9" x14ac:dyDescent="0.25">
      <c r="A145" s="6">
        <v>8</v>
      </c>
      <c r="B145" s="6" t="s">
        <v>7</v>
      </c>
      <c r="C145" s="6" t="s">
        <v>27</v>
      </c>
      <c r="D145" s="7" t="s">
        <v>295</v>
      </c>
      <c r="E145" s="9" t="s">
        <v>308</v>
      </c>
      <c r="F145" s="9" t="s">
        <v>309</v>
      </c>
      <c r="G145" s="6">
        <v>8.2109375</v>
      </c>
      <c r="H145" s="20"/>
      <c r="I145" s="18"/>
    </row>
    <row r="146" spans="1:9" x14ac:dyDescent="0.25">
      <c r="A146" s="6">
        <v>8</v>
      </c>
      <c r="B146" s="6" t="s">
        <v>7</v>
      </c>
      <c r="C146" s="6" t="s">
        <v>17</v>
      </c>
      <c r="D146" s="7" t="s">
        <v>295</v>
      </c>
      <c r="E146" s="9" t="s">
        <v>310</v>
      </c>
      <c r="F146" s="9" t="s">
        <v>311</v>
      </c>
      <c r="G146" s="6">
        <v>7.373046875</v>
      </c>
      <c r="H146" s="20"/>
      <c r="I146" s="18"/>
    </row>
    <row r="147" spans="1:9" x14ac:dyDescent="0.25">
      <c r="A147" s="6">
        <v>8</v>
      </c>
      <c r="B147" s="6" t="s">
        <v>7</v>
      </c>
      <c r="C147" s="6" t="s">
        <v>22</v>
      </c>
      <c r="D147" s="7" t="s">
        <v>295</v>
      </c>
      <c r="E147" s="9" t="s">
        <v>312</v>
      </c>
      <c r="F147" s="9" t="s">
        <v>313</v>
      </c>
      <c r="G147" s="6">
        <v>9.333984375</v>
      </c>
      <c r="H147" s="20"/>
      <c r="I147" s="18"/>
    </row>
    <row r="148" spans="1:9" x14ac:dyDescent="0.25">
      <c r="A148" s="6">
        <v>8</v>
      </c>
      <c r="B148" s="6" t="s">
        <v>7</v>
      </c>
      <c r="C148" s="6" t="s">
        <v>27</v>
      </c>
      <c r="D148" s="7" t="s">
        <v>295</v>
      </c>
      <c r="E148" s="9" t="s">
        <v>314</v>
      </c>
      <c r="F148" s="9" t="s">
        <v>315</v>
      </c>
      <c r="G148" s="6">
        <v>8.860351562</v>
      </c>
      <c r="H148" s="20"/>
      <c r="I148" s="18"/>
    </row>
    <row r="149" spans="1:9" x14ac:dyDescent="0.25">
      <c r="A149" s="6">
        <v>8</v>
      </c>
      <c r="B149" s="6" t="s">
        <v>7</v>
      </c>
      <c r="C149" s="6" t="s">
        <v>22</v>
      </c>
      <c r="D149" s="7" t="s">
        <v>295</v>
      </c>
      <c r="E149" s="9" t="s">
        <v>316</v>
      </c>
      <c r="F149" s="9" t="s">
        <v>317</v>
      </c>
      <c r="G149" s="6">
        <v>8.282226562</v>
      </c>
      <c r="H149" s="20"/>
      <c r="I149" s="18"/>
    </row>
    <row r="150" spans="1:9" x14ac:dyDescent="0.25">
      <c r="A150" s="6">
        <v>8</v>
      </c>
      <c r="B150" s="6" t="s">
        <v>7</v>
      </c>
      <c r="C150" s="6" t="s">
        <v>8</v>
      </c>
      <c r="D150" s="7" t="s">
        <v>295</v>
      </c>
      <c r="E150" s="9" t="s">
        <v>318</v>
      </c>
      <c r="F150" s="9" t="s">
        <v>319</v>
      </c>
      <c r="G150" s="6">
        <v>9.21484375</v>
      </c>
      <c r="H150" s="20"/>
      <c r="I150" s="18"/>
    </row>
    <row r="151" spans="1:9" x14ac:dyDescent="0.25">
      <c r="A151" s="6">
        <v>8</v>
      </c>
      <c r="B151" s="6" t="s">
        <v>7</v>
      </c>
      <c r="C151" s="6" t="s">
        <v>8</v>
      </c>
      <c r="D151" s="7" t="s">
        <v>295</v>
      </c>
      <c r="E151" s="9" t="s">
        <v>320</v>
      </c>
      <c r="F151" s="9" t="s">
        <v>321</v>
      </c>
      <c r="G151" s="6">
        <v>9.97265625</v>
      </c>
      <c r="H151" s="20"/>
      <c r="I151" s="18"/>
    </row>
    <row r="152" spans="1:9" x14ac:dyDescent="0.25">
      <c r="A152" s="6">
        <v>8</v>
      </c>
      <c r="B152" s="6" t="s">
        <v>7</v>
      </c>
      <c r="C152" s="6" t="s">
        <v>14</v>
      </c>
      <c r="D152" s="7" t="s">
        <v>295</v>
      </c>
      <c r="E152" s="9" t="s">
        <v>322</v>
      </c>
      <c r="F152" s="9" t="s">
        <v>323</v>
      </c>
      <c r="G152" s="6">
        <v>6.36328125</v>
      </c>
      <c r="H152" s="20"/>
      <c r="I152" s="18"/>
    </row>
    <row r="153" spans="1:9" x14ac:dyDescent="0.25">
      <c r="A153" s="6">
        <v>8</v>
      </c>
      <c r="B153" s="6" t="s">
        <v>7</v>
      </c>
      <c r="C153" s="6" t="s">
        <v>8</v>
      </c>
      <c r="D153" s="7" t="s">
        <v>295</v>
      </c>
      <c r="E153" s="9" t="s">
        <v>324</v>
      </c>
      <c r="F153" s="9" t="s">
        <v>325</v>
      </c>
      <c r="G153" s="6">
        <v>2.295898438</v>
      </c>
      <c r="H153" s="20"/>
      <c r="I153" s="18"/>
    </row>
    <row r="154" spans="1:9" x14ac:dyDescent="0.25">
      <c r="A154" s="6">
        <v>8</v>
      </c>
      <c r="B154" s="6" t="s">
        <v>7</v>
      </c>
      <c r="C154" s="6" t="s">
        <v>14</v>
      </c>
      <c r="D154" s="7" t="s">
        <v>295</v>
      </c>
      <c r="E154" s="9" t="s">
        <v>326</v>
      </c>
      <c r="F154" s="9" t="s">
        <v>327</v>
      </c>
      <c r="G154" s="6">
        <v>9.325195312</v>
      </c>
      <c r="H154" s="20"/>
      <c r="I154" s="18"/>
    </row>
    <row r="155" spans="1:9" x14ac:dyDescent="0.25">
      <c r="A155" s="6">
        <v>8</v>
      </c>
      <c r="B155" s="6" t="s">
        <v>7</v>
      </c>
      <c r="C155" s="6" t="s">
        <v>17</v>
      </c>
      <c r="D155" s="7" t="s">
        <v>295</v>
      </c>
      <c r="E155" s="9" t="s">
        <v>328</v>
      </c>
      <c r="F155" s="9" t="s">
        <v>329</v>
      </c>
      <c r="G155" s="6">
        <v>9.106445312</v>
      </c>
      <c r="H155" s="20"/>
      <c r="I155" s="18"/>
    </row>
    <row r="156" spans="1:9" x14ac:dyDescent="0.25">
      <c r="A156" s="6">
        <v>8</v>
      </c>
      <c r="B156" s="6" t="s">
        <v>7</v>
      </c>
      <c r="C156" s="6" t="s">
        <v>17</v>
      </c>
      <c r="D156" s="7" t="s">
        <v>295</v>
      </c>
      <c r="E156" s="9" t="s">
        <v>330</v>
      </c>
      <c r="F156" s="9" t="s">
        <v>331</v>
      </c>
      <c r="G156" s="6">
        <v>8.83203125</v>
      </c>
      <c r="H156" s="20"/>
      <c r="I156" s="18"/>
    </row>
    <row r="157" spans="1:9" x14ac:dyDescent="0.25">
      <c r="A157" s="6">
        <v>8</v>
      </c>
      <c r="B157" s="6" t="s">
        <v>7</v>
      </c>
      <c r="C157" s="6" t="s">
        <v>22</v>
      </c>
      <c r="D157" s="7" t="s">
        <v>295</v>
      </c>
      <c r="E157" s="9" t="s">
        <v>332</v>
      </c>
      <c r="F157" s="9" t="s">
        <v>333</v>
      </c>
      <c r="G157" s="6">
        <v>8.409179688</v>
      </c>
      <c r="H157" s="20"/>
      <c r="I157" s="18"/>
    </row>
    <row r="158" spans="1:9" x14ac:dyDescent="0.25">
      <c r="A158" s="6">
        <v>8</v>
      </c>
      <c r="B158" s="6" t="s">
        <v>7</v>
      </c>
      <c r="C158" s="6" t="s">
        <v>27</v>
      </c>
      <c r="D158" s="7" t="s">
        <v>295</v>
      </c>
      <c r="E158" s="9" t="s">
        <v>334</v>
      </c>
      <c r="F158" s="9" t="s">
        <v>335</v>
      </c>
      <c r="G158" s="6">
        <v>7.69921875</v>
      </c>
      <c r="H158" s="20"/>
      <c r="I158" s="18"/>
    </row>
    <row r="159" spans="1:9" x14ac:dyDescent="0.25">
      <c r="A159" s="6">
        <v>8</v>
      </c>
      <c r="B159" s="6" t="s">
        <v>7</v>
      </c>
      <c r="C159" s="6" t="s">
        <v>22</v>
      </c>
      <c r="D159" s="7" t="s">
        <v>295</v>
      </c>
      <c r="E159" s="9" t="s">
        <v>336</v>
      </c>
      <c r="F159" s="9" t="s">
        <v>337</v>
      </c>
      <c r="G159" s="6">
        <v>9.43359375</v>
      </c>
      <c r="H159" s="20"/>
      <c r="I159" s="18"/>
    </row>
    <row r="160" spans="1:9" x14ac:dyDescent="0.25">
      <c r="A160" s="6">
        <v>8</v>
      </c>
      <c r="B160" s="6" t="s">
        <v>7</v>
      </c>
      <c r="C160" s="6" t="s">
        <v>27</v>
      </c>
      <c r="D160" s="7" t="s">
        <v>295</v>
      </c>
      <c r="E160" s="9" t="s">
        <v>338</v>
      </c>
      <c r="F160" s="9" t="s">
        <v>339</v>
      </c>
      <c r="G160" s="6">
        <v>9.3359375</v>
      </c>
      <c r="H160" s="20"/>
      <c r="I160" s="18"/>
    </row>
    <row r="161" spans="1:10" x14ac:dyDescent="0.25">
      <c r="A161" s="6">
        <v>9</v>
      </c>
      <c r="B161" s="6" t="s">
        <v>7</v>
      </c>
      <c r="C161" s="6" t="s">
        <v>8</v>
      </c>
      <c r="D161" s="7" t="s">
        <v>340</v>
      </c>
      <c r="E161" s="9" t="s">
        <v>341</v>
      </c>
      <c r="F161" s="9" t="s">
        <v>342</v>
      </c>
      <c r="G161" s="6">
        <v>0.71191406199999996</v>
      </c>
      <c r="H161" s="14">
        <v>4.5678776442419347</v>
      </c>
      <c r="I161" s="18" t="s">
        <v>902</v>
      </c>
      <c r="J161" s="16"/>
    </row>
    <row r="162" spans="1:10" x14ac:dyDescent="0.25">
      <c r="A162" s="6">
        <v>9</v>
      </c>
      <c r="B162" s="6" t="s">
        <v>7</v>
      </c>
      <c r="C162" s="6" t="s">
        <v>8</v>
      </c>
      <c r="D162" s="7" t="s">
        <v>340</v>
      </c>
      <c r="E162" s="9" t="s">
        <v>343</v>
      </c>
      <c r="F162" s="9" t="s">
        <v>344</v>
      </c>
      <c r="G162" s="6">
        <v>10.05078125</v>
      </c>
      <c r="H162" s="20"/>
      <c r="I162" s="18" t="s">
        <v>901</v>
      </c>
    </row>
    <row r="163" spans="1:10" x14ac:dyDescent="0.25">
      <c r="A163" s="6">
        <v>9</v>
      </c>
      <c r="B163" s="6" t="s">
        <v>7</v>
      </c>
      <c r="C163" s="6" t="s">
        <v>8</v>
      </c>
      <c r="D163" s="7" t="s">
        <v>340</v>
      </c>
      <c r="E163" s="9" t="s">
        <v>345</v>
      </c>
      <c r="F163" s="9" t="s">
        <v>346</v>
      </c>
      <c r="G163" s="6">
        <v>7.9375</v>
      </c>
      <c r="H163" s="20"/>
      <c r="I163" s="18"/>
    </row>
    <row r="164" spans="1:10" x14ac:dyDescent="0.25">
      <c r="A164" s="6">
        <v>9</v>
      </c>
      <c r="B164" s="6" t="s">
        <v>7</v>
      </c>
      <c r="C164" s="6" t="s">
        <v>14</v>
      </c>
      <c r="D164" s="7" t="s">
        <v>340</v>
      </c>
      <c r="E164" s="9" t="s">
        <v>347</v>
      </c>
      <c r="F164" s="9" t="s">
        <v>348</v>
      </c>
      <c r="G164" s="6">
        <v>5.727539062</v>
      </c>
      <c r="H164" s="20"/>
      <c r="I164" s="18"/>
    </row>
    <row r="165" spans="1:10" x14ac:dyDescent="0.25">
      <c r="A165" s="6">
        <v>9</v>
      </c>
      <c r="B165" s="6" t="s">
        <v>7</v>
      </c>
      <c r="C165" s="6" t="s">
        <v>14</v>
      </c>
      <c r="D165" s="7" t="s">
        <v>340</v>
      </c>
      <c r="E165" s="9" t="s">
        <v>349</v>
      </c>
      <c r="F165" s="9" t="s">
        <v>350</v>
      </c>
      <c r="G165" s="6">
        <v>9.5390625</v>
      </c>
      <c r="H165" s="20"/>
      <c r="I165" s="18"/>
    </row>
    <row r="166" spans="1:10" x14ac:dyDescent="0.25">
      <c r="A166" s="6">
        <v>9</v>
      </c>
      <c r="B166" s="6" t="s">
        <v>7</v>
      </c>
      <c r="C166" s="6" t="s">
        <v>17</v>
      </c>
      <c r="D166" s="7" t="s">
        <v>340</v>
      </c>
      <c r="E166" s="9" t="s">
        <v>351</v>
      </c>
      <c r="F166" s="9" t="s">
        <v>352</v>
      </c>
      <c r="G166" s="6">
        <v>9.5078125</v>
      </c>
      <c r="H166" s="20"/>
      <c r="I166" s="18"/>
    </row>
    <row r="167" spans="1:10" x14ac:dyDescent="0.25">
      <c r="A167" s="6">
        <v>9</v>
      </c>
      <c r="B167" s="6" t="s">
        <v>7</v>
      </c>
      <c r="C167" s="6" t="s">
        <v>27</v>
      </c>
      <c r="D167" s="7" t="s">
        <v>340</v>
      </c>
      <c r="E167" s="9" t="s">
        <v>353</v>
      </c>
      <c r="F167" s="9" t="s">
        <v>354</v>
      </c>
      <c r="G167" s="6">
        <v>7.985351562</v>
      </c>
      <c r="H167" s="20"/>
      <c r="I167" s="18"/>
    </row>
    <row r="168" spans="1:10" x14ac:dyDescent="0.25">
      <c r="A168" s="6">
        <v>9</v>
      </c>
      <c r="B168" s="6" t="s">
        <v>7</v>
      </c>
      <c r="C168" s="6" t="s">
        <v>17</v>
      </c>
      <c r="D168" s="7" t="s">
        <v>340</v>
      </c>
      <c r="E168" s="9" t="s">
        <v>355</v>
      </c>
      <c r="F168" s="9" t="s">
        <v>356</v>
      </c>
      <c r="G168" s="6">
        <v>7.22265625</v>
      </c>
      <c r="H168" s="20"/>
      <c r="I168" s="18"/>
    </row>
    <row r="169" spans="1:10" x14ac:dyDescent="0.25">
      <c r="A169" s="6">
        <v>9</v>
      </c>
      <c r="B169" s="6" t="s">
        <v>7</v>
      </c>
      <c r="C169" s="6" t="s">
        <v>22</v>
      </c>
      <c r="D169" s="7" t="s">
        <v>340</v>
      </c>
      <c r="E169" s="9" t="s">
        <v>357</v>
      </c>
      <c r="F169" s="9" t="s">
        <v>358</v>
      </c>
      <c r="G169" s="6">
        <v>9.102539062</v>
      </c>
      <c r="H169" s="20"/>
      <c r="I169" s="18"/>
    </row>
    <row r="170" spans="1:10" x14ac:dyDescent="0.25">
      <c r="A170" s="6">
        <v>9</v>
      </c>
      <c r="B170" s="6" t="s">
        <v>7</v>
      </c>
      <c r="C170" s="6" t="s">
        <v>27</v>
      </c>
      <c r="D170" s="7" t="s">
        <v>340</v>
      </c>
      <c r="E170" s="9" t="s">
        <v>359</v>
      </c>
      <c r="F170" s="9" t="s">
        <v>360</v>
      </c>
      <c r="G170" s="6">
        <v>8.698242188</v>
      </c>
      <c r="H170" s="20"/>
      <c r="I170" s="18"/>
    </row>
    <row r="171" spans="1:10" x14ac:dyDescent="0.25">
      <c r="A171" s="6">
        <v>9</v>
      </c>
      <c r="B171" s="6" t="s">
        <v>7</v>
      </c>
      <c r="C171" s="6" t="s">
        <v>22</v>
      </c>
      <c r="D171" s="7" t="s">
        <v>340</v>
      </c>
      <c r="E171" s="9" t="s">
        <v>361</v>
      </c>
      <c r="F171" s="9" t="s">
        <v>362</v>
      </c>
      <c r="G171" s="6">
        <v>8.16796875</v>
      </c>
      <c r="H171" s="20"/>
      <c r="I171" s="18"/>
    </row>
    <row r="172" spans="1:10" x14ac:dyDescent="0.25">
      <c r="A172" s="6">
        <v>9</v>
      </c>
      <c r="B172" s="6" t="s">
        <v>7</v>
      </c>
      <c r="C172" s="6" t="s">
        <v>8</v>
      </c>
      <c r="D172" s="7" t="s">
        <v>340</v>
      </c>
      <c r="E172" s="9" t="s">
        <v>363</v>
      </c>
      <c r="F172" s="9" t="s">
        <v>364</v>
      </c>
      <c r="G172" s="6">
        <v>9.274414062</v>
      </c>
      <c r="H172" s="20"/>
      <c r="I172" s="18"/>
    </row>
    <row r="173" spans="1:10" x14ac:dyDescent="0.25">
      <c r="A173" s="6">
        <v>9</v>
      </c>
      <c r="B173" s="6" t="s">
        <v>7</v>
      </c>
      <c r="C173" s="6" t="s">
        <v>8</v>
      </c>
      <c r="D173" s="7" t="s">
        <v>340</v>
      </c>
      <c r="E173" s="9" t="s">
        <v>365</v>
      </c>
      <c r="F173" s="9" t="s">
        <v>366</v>
      </c>
      <c r="G173" s="6">
        <v>9.612304688</v>
      </c>
      <c r="H173" s="20"/>
      <c r="I173" s="18"/>
    </row>
    <row r="174" spans="1:10" x14ac:dyDescent="0.25">
      <c r="A174" s="6">
        <v>9</v>
      </c>
      <c r="B174" s="6" t="s">
        <v>7</v>
      </c>
      <c r="C174" s="6" t="s">
        <v>14</v>
      </c>
      <c r="D174" s="7" t="s">
        <v>340</v>
      </c>
      <c r="E174" s="9" t="s">
        <v>367</v>
      </c>
      <c r="F174" s="9" t="s">
        <v>368</v>
      </c>
      <c r="G174" s="6">
        <v>6.525390625</v>
      </c>
      <c r="H174" s="20"/>
      <c r="I174" s="18"/>
    </row>
    <row r="175" spans="1:10" x14ac:dyDescent="0.25">
      <c r="A175" s="6">
        <v>9</v>
      </c>
      <c r="B175" s="6" t="s">
        <v>7</v>
      </c>
      <c r="C175" s="6" t="s">
        <v>14</v>
      </c>
      <c r="D175" s="7" t="s">
        <v>340</v>
      </c>
      <c r="E175" s="9" t="s">
        <v>369</v>
      </c>
      <c r="F175" s="9" t="s">
        <v>370</v>
      </c>
      <c r="G175" s="6">
        <v>9.03515625</v>
      </c>
      <c r="H175" s="20"/>
      <c r="I175" s="18"/>
    </row>
    <row r="176" spans="1:10" x14ac:dyDescent="0.25">
      <c r="A176" s="6">
        <v>9</v>
      </c>
      <c r="B176" s="6" t="s">
        <v>7</v>
      </c>
      <c r="C176" s="6" t="s">
        <v>17</v>
      </c>
      <c r="D176" s="7" t="s">
        <v>340</v>
      </c>
      <c r="E176" s="9" t="s">
        <v>371</v>
      </c>
      <c r="F176" s="9" t="s">
        <v>372</v>
      </c>
      <c r="G176" s="6">
        <v>9.090820312</v>
      </c>
      <c r="H176" s="20"/>
      <c r="I176" s="18"/>
    </row>
    <row r="177" spans="1:10" x14ac:dyDescent="0.25">
      <c r="A177" s="6">
        <v>9</v>
      </c>
      <c r="B177" s="6" t="s">
        <v>7</v>
      </c>
      <c r="C177" s="6" t="s">
        <v>17</v>
      </c>
      <c r="D177" s="7" t="s">
        <v>340</v>
      </c>
      <c r="E177" s="9" t="s">
        <v>373</v>
      </c>
      <c r="F177" s="9" t="s">
        <v>374</v>
      </c>
      <c r="G177" s="6">
        <v>8.404296875</v>
      </c>
      <c r="H177" s="20"/>
      <c r="I177" s="18"/>
    </row>
    <row r="178" spans="1:10" x14ac:dyDescent="0.25">
      <c r="A178" s="6">
        <v>9</v>
      </c>
      <c r="B178" s="6" t="s">
        <v>7</v>
      </c>
      <c r="C178" s="6" t="s">
        <v>22</v>
      </c>
      <c r="D178" s="7" t="s">
        <v>340</v>
      </c>
      <c r="E178" s="9" t="s">
        <v>375</v>
      </c>
      <c r="F178" s="9" t="s">
        <v>376</v>
      </c>
      <c r="G178" s="6">
        <v>8.421875</v>
      </c>
      <c r="H178" s="20"/>
      <c r="I178" s="18"/>
    </row>
    <row r="179" spans="1:10" x14ac:dyDescent="0.25">
      <c r="A179" s="6">
        <v>9</v>
      </c>
      <c r="B179" s="6" t="s">
        <v>7</v>
      </c>
      <c r="C179" s="6" t="s">
        <v>27</v>
      </c>
      <c r="D179" s="7" t="s">
        <v>340</v>
      </c>
      <c r="E179" s="9" t="s">
        <v>377</v>
      </c>
      <c r="F179" s="9" t="s">
        <v>378</v>
      </c>
      <c r="G179" s="6">
        <v>7.708007812</v>
      </c>
      <c r="H179" s="20"/>
      <c r="I179" s="18"/>
    </row>
    <row r="180" spans="1:10" x14ac:dyDescent="0.25">
      <c r="A180" s="6">
        <v>9</v>
      </c>
      <c r="B180" s="6" t="s">
        <v>7</v>
      </c>
      <c r="C180" s="6" t="s">
        <v>22</v>
      </c>
      <c r="D180" s="7" t="s">
        <v>340</v>
      </c>
      <c r="E180" s="9" t="s">
        <v>379</v>
      </c>
      <c r="F180" s="9" t="s">
        <v>380</v>
      </c>
      <c r="G180" s="6">
        <v>9.088867188</v>
      </c>
      <c r="H180" s="20"/>
      <c r="I180" s="18"/>
    </row>
    <row r="181" spans="1:10" x14ac:dyDescent="0.25">
      <c r="A181" s="6">
        <v>9</v>
      </c>
      <c r="B181" s="6" t="s">
        <v>7</v>
      </c>
      <c r="C181" s="6" t="s">
        <v>27</v>
      </c>
      <c r="D181" s="7" t="s">
        <v>340</v>
      </c>
      <c r="E181" s="9" t="s">
        <v>381</v>
      </c>
      <c r="F181" s="9" t="s">
        <v>382</v>
      </c>
      <c r="G181" s="6">
        <v>9.013671875</v>
      </c>
      <c r="H181" s="20"/>
      <c r="I181" s="18"/>
    </row>
    <row r="182" spans="1:10" x14ac:dyDescent="0.25">
      <c r="A182" s="6">
        <v>10</v>
      </c>
      <c r="B182" s="6" t="s">
        <v>56</v>
      </c>
      <c r="C182" s="6" t="s">
        <v>8</v>
      </c>
      <c r="D182" s="7" t="s">
        <v>383</v>
      </c>
      <c r="E182" s="9" t="s">
        <v>384</v>
      </c>
      <c r="F182" s="9" t="s">
        <v>385</v>
      </c>
      <c r="G182" s="6">
        <v>7.827148438</v>
      </c>
      <c r="H182" s="14">
        <v>11.594348641910834</v>
      </c>
      <c r="I182" s="18" t="s">
        <v>902</v>
      </c>
      <c r="J182" s="16"/>
    </row>
    <row r="183" spans="1:10" x14ac:dyDescent="0.25">
      <c r="A183" s="6">
        <v>10</v>
      </c>
      <c r="B183" s="6" t="s">
        <v>56</v>
      </c>
      <c r="C183" s="6" t="s">
        <v>8</v>
      </c>
      <c r="D183" s="7" t="s">
        <v>383</v>
      </c>
      <c r="E183" s="9" t="s">
        <v>386</v>
      </c>
      <c r="F183" s="9" t="s">
        <v>387</v>
      </c>
      <c r="G183" s="6">
        <v>8.0546875</v>
      </c>
      <c r="H183" s="20"/>
      <c r="I183" s="18" t="s">
        <v>901</v>
      </c>
    </row>
    <row r="184" spans="1:10" x14ac:dyDescent="0.25">
      <c r="A184" s="6">
        <v>10</v>
      </c>
      <c r="B184" s="6" t="s">
        <v>56</v>
      </c>
      <c r="C184" s="6" t="s">
        <v>14</v>
      </c>
      <c r="D184" s="7" t="s">
        <v>383</v>
      </c>
      <c r="E184" s="9" t="s">
        <v>388</v>
      </c>
      <c r="F184" s="9" t="s">
        <v>389</v>
      </c>
      <c r="G184" s="6">
        <v>8.592773438</v>
      </c>
      <c r="H184" s="20"/>
      <c r="I184" s="18"/>
    </row>
    <row r="185" spans="1:10" x14ac:dyDescent="0.25">
      <c r="A185" s="6">
        <v>10</v>
      </c>
      <c r="B185" s="6" t="s">
        <v>56</v>
      </c>
      <c r="C185" s="6" t="s">
        <v>17</v>
      </c>
      <c r="D185" s="7" t="s">
        <v>383</v>
      </c>
      <c r="E185" s="9" t="s">
        <v>390</v>
      </c>
      <c r="F185" s="9" t="s">
        <v>391</v>
      </c>
      <c r="G185" s="6">
        <v>3.865234375</v>
      </c>
      <c r="H185" s="20"/>
      <c r="I185" s="18"/>
    </row>
    <row r="186" spans="1:10" x14ac:dyDescent="0.25">
      <c r="A186" s="6">
        <v>10</v>
      </c>
      <c r="B186" s="6" t="s">
        <v>56</v>
      </c>
      <c r="C186" s="6" t="s">
        <v>17</v>
      </c>
      <c r="D186" s="7" t="s">
        <v>383</v>
      </c>
      <c r="E186" s="9" t="s">
        <v>392</v>
      </c>
      <c r="F186" s="9" t="s">
        <v>393</v>
      </c>
      <c r="G186" s="6">
        <v>8.493164062</v>
      </c>
      <c r="H186" s="20"/>
      <c r="I186" s="18"/>
    </row>
    <row r="187" spans="1:10" x14ac:dyDescent="0.25">
      <c r="A187" s="6">
        <v>10</v>
      </c>
      <c r="B187" s="6" t="s">
        <v>56</v>
      </c>
      <c r="C187" s="6" t="s">
        <v>27</v>
      </c>
      <c r="D187" s="7" t="s">
        <v>383</v>
      </c>
      <c r="E187" s="9" t="s">
        <v>394</v>
      </c>
      <c r="F187" s="9" t="s">
        <v>395</v>
      </c>
      <c r="G187" s="6">
        <v>8.6328125</v>
      </c>
      <c r="H187" s="20"/>
      <c r="I187" s="18"/>
    </row>
    <row r="188" spans="1:10" x14ac:dyDescent="0.25">
      <c r="A188" s="6">
        <v>10</v>
      </c>
      <c r="B188" s="6" t="s">
        <v>56</v>
      </c>
      <c r="C188" s="6" t="s">
        <v>22</v>
      </c>
      <c r="D188" s="7" t="s">
        <v>383</v>
      </c>
      <c r="E188" s="9" t="s">
        <v>396</v>
      </c>
      <c r="F188" s="9" t="s">
        <v>397</v>
      </c>
      <c r="G188" s="6">
        <v>8.666015625</v>
      </c>
      <c r="H188" s="20"/>
      <c r="I188" s="18"/>
    </row>
    <row r="189" spans="1:10" x14ac:dyDescent="0.25">
      <c r="A189" s="6">
        <v>10</v>
      </c>
      <c r="B189" s="6" t="s">
        <v>56</v>
      </c>
      <c r="C189" s="6" t="s">
        <v>8</v>
      </c>
      <c r="D189" s="7" t="s">
        <v>383</v>
      </c>
      <c r="E189" s="9" t="s">
        <v>398</v>
      </c>
      <c r="F189" s="9" t="s">
        <v>399</v>
      </c>
      <c r="G189" s="6">
        <v>8.51171875</v>
      </c>
      <c r="H189" s="20"/>
      <c r="I189" s="18"/>
    </row>
    <row r="190" spans="1:10" x14ac:dyDescent="0.25">
      <c r="A190" s="6">
        <v>10</v>
      </c>
      <c r="B190" s="6" t="s">
        <v>56</v>
      </c>
      <c r="C190" s="6" t="s">
        <v>8</v>
      </c>
      <c r="D190" s="7" t="s">
        <v>383</v>
      </c>
      <c r="E190" s="9" t="s">
        <v>400</v>
      </c>
      <c r="F190" s="9" t="s">
        <v>401</v>
      </c>
      <c r="G190" s="6">
        <v>7.337890625</v>
      </c>
      <c r="H190" s="20"/>
      <c r="I190" s="18"/>
    </row>
    <row r="191" spans="1:10" x14ac:dyDescent="0.25">
      <c r="A191" s="6">
        <v>10</v>
      </c>
      <c r="B191" s="6" t="s">
        <v>56</v>
      </c>
      <c r="C191" s="6" t="s">
        <v>14</v>
      </c>
      <c r="D191" s="7" t="s">
        <v>383</v>
      </c>
      <c r="E191" s="9" t="s">
        <v>402</v>
      </c>
      <c r="F191" s="9" t="s">
        <v>403</v>
      </c>
      <c r="G191" s="6">
        <v>7.4921875</v>
      </c>
      <c r="H191" s="20"/>
      <c r="I191" s="18"/>
    </row>
    <row r="192" spans="1:10" x14ac:dyDescent="0.25">
      <c r="A192" s="6">
        <v>10</v>
      </c>
      <c r="B192" s="6" t="s">
        <v>56</v>
      </c>
      <c r="C192" s="6" t="s">
        <v>14</v>
      </c>
      <c r="D192" s="7" t="s">
        <v>383</v>
      </c>
      <c r="E192" s="9" t="s">
        <v>404</v>
      </c>
      <c r="F192" s="9" t="s">
        <v>405</v>
      </c>
      <c r="G192" s="6">
        <v>4.767578125</v>
      </c>
      <c r="H192" s="20"/>
      <c r="I192" s="18"/>
    </row>
    <row r="193" spans="1:9" x14ac:dyDescent="0.25">
      <c r="A193" s="6">
        <v>10</v>
      </c>
      <c r="B193" s="6" t="s">
        <v>56</v>
      </c>
      <c r="C193" s="6" t="s">
        <v>17</v>
      </c>
      <c r="D193" s="7" t="s">
        <v>383</v>
      </c>
      <c r="E193" s="9" t="s">
        <v>406</v>
      </c>
      <c r="F193" s="9" t="s">
        <v>407</v>
      </c>
      <c r="G193" s="6">
        <v>8.415039062</v>
      </c>
      <c r="H193" s="20"/>
      <c r="I193" s="18"/>
    </row>
    <row r="194" spans="1:9" x14ac:dyDescent="0.25">
      <c r="A194" s="6">
        <v>10</v>
      </c>
      <c r="B194" s="6" t="s">
        <v>56</v>
      </c>
      <c r="C194" s="6" t="s">
        <v>17</v>
      </c>
      <c r="D194" s="7" t="s">
        <v>383</v>
      </c>
      <c r="E194" s="9" t="s">
        <v>408</v>
      </c>
      <c r="F194" s="9" t="s">
        <v>409</v>
      </c>
      <c r="G194" s="6">
        <v>5.07421875</v>
      </c>
      <c r="H194" s="20"/>
      <c r="I194" s="18"/>
    </row>
    <row r="195" spans="1:9" x14ac:dyDescent="0.25">
      <c r="A195" s="6">
        <v>10</v>
      </c>
      <c r="B195" s="6" t="s">
        <v>56</v>
      </c>
      <c r="C195" s="6" t="s">
        <v>22</v>
      </c>
      <c r="D195" s="7" t="s">
        <v>383</v>
      </c>
      <c r="E195" s="9" t="s">
        <v>410</v>
      </c>
      <c r="F195" s="9" t="s">
        <v>411</v>
      </c>
      <c r="G195" s="6">
        <v>7.836914062</v>
      </c>
      <c r="H195" s="20"/>
      <c r="I195" s="18"/>
    </row>
    <row r="196" spans="1:9" x14ac:dyDescent="0.25">
      <c r="A196" s="6">
        <v>10</v>
      </c>
      <c r="B196" s="6" t="s">
        <v>56</v>
      </c>
      <c r="C196" s="6" t="s">
        <v>27</v>
      </c>
      <c r="D196" s="7" t="s">
        <v>383</v>
      </c>
      <c r="E196" s="9" t="s">
        <v>412</v>
      </c>
      <c r="F196" s="9" t="s">
        <v>413</v>
      </c>
      <c r="G196" s="6">
        <v>7.510742188</v>
      </c>
      <c r="H196" s="20"/>
      <c r="I196" s="18"/>
    </row>
    <row r="197" spans="1:9" x14ac:dyDescent="0.25">
      <c r="A197" s="6">
        <v>10</v>
      </c>
      <c r="B197" s="6" t="s">
        <v>56</v>
      </c>
      <c r="C197" s="6" t="s">
        <v>22</v>
      </c>
      <c r="D197" s="7" t="s">
        <v>383</v>
      </c>
      <c r="E197" s="9" t="s">
        <v>414</v>
      </c>
      <c r="F197" s="9" t="s">
        <v>415</v>
      </c>
      <c r="G197" s="6">
        <v>6.645507812</v>
      </c>
      <c r="H197" s="20"/>
      <c r="I197" s="18"/>
    </row>
    <row r="198" spans="1:9" x14ac:dyDescent="0.25">
      <c r="A198" s="6">
        <v>10</v>
      </c>
      <c r="B198" s="6" t="s">
        <v>56</v>
      </c>
      <c r="C198" s="6" t="s">
        <v>27</v>
      </c>
      <c r="D198" s="7" t="s">
        <v>383</v>
      </c>
      <c r="E198" s="9" t="s">
        <v>416</v>
      </c>
      <c r="F198" s="9" t="s">
        <v>417</v>
      </c>
      <c r="G198" s="6">
        <v>6.245117188</v>
      </c>
      <c r="H198" s="20"/>
      <c r="I198" s="18"/>
    </row>
    <row r="199" spans="1:9" x14ac:dyDescent="0.25">
      <c r="A199" s="6">
        <v>11</v>
      </c>
      <c r="B199" s="6" t="s">
        <v>418</v>
      </c>
      <c r="C199" s="6" t="s">
        <v>8</v>
      </c>
      <c r="D199" s="7" t="s">
        <v>419</v>
      </c>
      <c r="E199" s="9" t="s">
        <v>420</v>
      </c>
      <c r="F199" s="9" t="s">
        <v>421</v>
      </c>
      <c r="G199" s="6">
        <v>6.541992188</v>
      </c>
      <c r="H199" s="14">
        <v>3.7979494570673356</v>
      </c>
      <c r="I199" s="18" t="s">
        <v>901</v>
      </c>
    </row>
    <row r="200" spans="1:9" x14ac:dyDescent="0.25">
      <c r="A200" s="6">
        <v>11</v>
      </c>
      <c r="B200" s="6" t="s">
        <v>418</v>
      </c>
      <c r="C200" s="6" t="s">
        <v>8</v>
      </c>
      <c r="D200" s="7" t="s">
        <v>419</v>
      </c>
      <c r="E200" s="9" t="s">
        <v>422</v>
      </c>
      <c r="F200" s="9" t="s">
        <v>423</v>
      </c>
      <c r="G200" s="6">
        <v>8.73046875</v>
      </c>
      <c r="H200" s="20"/>
      <c r="I200" s="18"/>
    </row>
    <row r="201" spans="1:9" x14ac:dyDescent="0.25">
      <c r="A201" s="6">
        <v>11</v>
      </c>
      <c r="B201" s="6" t="s">
        <v>418</v>
      </c>
      <c r="C201" s="6" t="s">
        <v>14</v>
      </c>
      <c r="D201" s="7" t="s">
        <v>419</v>
      </c>
      <c r="E201" s="9" t="s">
        <v>424</v>
      </c>
      <c r="F201" s="9" t="s">
        <v>425</v>
      </c>
      <c r="G201" s="6">
        <v>9.313476562</v>
      </c>
      <c r="H201" s="20"/>
      <c r="I201" s="18"/>
    </row>
    <row r="202" spans="1:9" x14ac:dyDescent="0.25">
      <c r="A202" s="6">
        <v>11</v>
      </c>
      <c r="B202" s="6" t="s">
        <v>418</v>
      </c>
      <c r="C202" s="6" t="s">
        <v>17</v>
      </c>
      <c r="D202" s="7" t="s">
        <v>419</v>
      </c>
      <c r="E202" s="9" t="s">
        <v>426</v>
      </c>
      <c r="F202" s="9" t="s">
        <v>427</v>
      </c>
      <c r="G202" s="6">
        <v>5.462890625</v>
      </c>
      <c r="H202" s="20"/>
      <c r="I202" s="18"/>
    </row>
    <row r="203" spans="1:9" x14ac:dyDescent="0.25">
      <c r="A203" s="6">
        <v>11</v>
      </c>
      <c r="B203" s="6" t="s">
        <v>418</v>
      </c>
      <c r="C203" s="6" t="s">
        <v>22</v>
      </c>
      <c r="D203" s="7" t="s">
        <v>419</v>
      </c>
      <c r="E203" s="9" t="s">
        <v>428</v>
      </c>
      <c r="F203" s="9" t="s">
        <v>429</v>
      </c>
      <c r="G203" s="6">
        <v>3.819335938</v>
      </c>
      <c r="H203" s="20"/>
      <c r="I203" s="18"/>
    </row>
    <row r="204" spans="1:9" x14ac:dyDescent="0.25">
      <c r="A204" s="6">
        <v>11</v>
      </c>
      <c r="B204" s="6" t="s">
        <v>418</v>
      </c>
      <c r="C204" s="6" t="s">
        <v>17</v>
      </c>
      <c r="D204" s="7" t="s">
        <v>419</v>
      </c>
      <c r="E204" s="9" t="s">
        <v>430</v>
      </c>
      <c r="F204" s="9" t="s">
        <v>431</v>
      </c>
      <c r="G204" s="6">
        <v>9.047851562</v>
      </c>
      <c r="H204" s="20"/>
      <c r="I204" s="18"/>
    </row>
    <row r="205" spans="1:9" x14ac:dyDescent="0.25">
      <c r="A205" s="6">
        <v>11</v>
      </c>
      <c r="B205" s="6" t="s">
        <v>418</v>
      </c>
      <c r="C205" s="6" t="s">
        <v>27</v>
      </c>
      <c r="D205" s="7" t="s">
        <v>419</v>
      </c>
      <c r="E205" s="9" t="s">
        <v>432</v>
      </c>
      <c r="F205" s="9" t="s">
        <v>433</v>
      </c>
      <c r="G205" s="6">
        <v>9.305664062</v>
      </c>
      <c r="H205" s="20"/>
      <c r="I205" s="18"/>
    </row>
    <row r="206" spans="1:9" x14ac:dyDescent="0.25">
      <c r="A206" s="6">
        <v>11</v>
      </c>
      <c r="B206" s="6" t="s">
        <v>418</v>
      </c>
      <c r="C206" s="6" t="s">
        <v>22</v>
      </c>
      <c r="D206" s="7" t="s">
        <v>419</v>
      </c>
      <c r="E206" s="9" t="s">
        <v>434</v>
      </c>
      <c r="F206" s="9" t="s">
        <v>435</v>
      </c>
      <c r="G206" s="6">
        <v>9.260742188</v>
      </c>
      <c r="H206" s="20"/>
      <c r="I206" s="18"/>
    </row>
    <row r="207" spans="1:9" x14ac:dyDescent="0.25">
      <c r="A207" s="6">
        <v>11</v>
      </c>
      <c r="B207" s="6" t="s">
        <v>418</v>
      </c>
      <c r="C207" s="6" t="s">
        <v>8</v>
      </c>
      <c r="D207" s="7" t="s">
        <v>419</v>
      </c>
      <c r="E207" s="9" t="s">
        <v>436</v>
      </c>
      <c r="F207" s="9" t="s">
        <v>437</v>
      </c>
      <c r="G207" s="6">
        <v>9.384765625</v>
      </c>
      <c r="H207" s="20"/>
      <c r="I207" s="18"/>
    </row>
    <row r="208" spans="1:9" x14ac:dyDescent="0.25">
      <c r="A208" s="6">
        <v>11</v>
      </c>
      <c r="B208" s="6" t="s">
        <v>418</v>
      </c>
      <c r="C208" s="6" t="s">
        <v>8</v>
      </c>
      <c r="D208" s="7" t="s">
        <v>419</v>
      </c>
      <c r="E208" s="9" t="s">
        <v>438</v>
      </c>
      <c r="F208" s="9" t="s">
        <v>439</v>
      </c>
      <c r="G208" s="6">
        <v>7.698242188</v>
      </c>
      <c r="H208" s="20"/>
      <c r="I208" s="18"/>
    </row>
    <row r="209" spans="1:10" x14ac:dyDescent="0.25">
      <c r="A209" s="6">
        <v>11</v>
      </c>
      <c r="B209" s="6" t="s">
        <v>418</v>
      </c>
      <c r="C209" s="6" t="s">
        <v>14</v>
      </c>
      <c r="D209" s="7" t="s">
        <v>419</v>
      </c>
      <c r="E209" s="9" t="s">
        <v>440</v>
      </c>
      <c r="F209" s="9" t="s">
        <v>441</v>
      </c>
      <c r="G209" s="6">
        <v>8.736328125</v>
      </c>
      <c r="H209" s="20"/>
      <c r="I209" s="18"/>
    </row>
    <row r="210" spans="1:10" x14ac:dyDescent="0.25">
      <c r="A210" s="6">
        <v>11</v>
      </c>
      <c r="B210" s="6" t="s">
        <v>418</v>
      </c>
      <c r="C210" s="6" t="s">
        <v>14</v>
      </c>
      <c r="D210" s="7" t="s">
        <v>419</v>
      </c>
      <c r="E210" s="9" t="s">
        <v>442</v>
      </c>
      <c r="F210" s="9" t="s">
        <v>443</v>
      </c>
      <c r="G210" s="6">
        <v>3.048828125</v>
      </c>
      <c r="H210" s="20"/>
      <c r="I210" s="18"/>
    </row>
    <row r="211" spans="1:10" x14ac:dyDescent="0.25">
      <c r="A211" s="6">
        <v>11</v>
      </c>
      <c r="B211" s="6" t="s">
        <v>418</v>
      </c>
      <c r="C211" s="6" t="s">
        <v>17</v>
      </c>
      <c r="D211" s="7" t="s">
        <v>419</v>
      </c>
      <c r="E211" s="9" t="s">
        <v>444</v>
      </c>
      <c r="F211" s="9" t="s">
        <v>445</v>
      </c>
      <c r="G211" s="6">
        <v>9.420898438</v>
      </c>
      <c r="H211" s="20"/>
      <c r="I211" s="18"/>
    </row>
    <row r="212" spans="1:10" x14ac:dyDescent="0.25">
      <c r="A212" s="6">
        <v>11</v>
      </c>
      <c r="B212" s="6" t="s">
        <v>418</v>
      </c>
      <c r="C212" s="6" t="s">
        <v>17</v>
      </c>
      <c r="D212" s="7" t="s">
        <v>419</v>
      </c>
      <c r="E212" s="9" t="s">
        <v>446</v>
      </c>
      <c r="F212" s="9" t="s">
        <v>447</v>
      </c>
      <c r="G212" s="6">
        <v>4.04296875</v>
      </c>
      <c r="H212" s="20"/>
      <c r="I212" s="18"/>
    </row>
    <row r="213" spans="1:10" x14ac:dyDescent="0.25">
      <c r="A213" s="6">
        <v>11</v>
      </c>
      <c r="B213" s="6" t="s">
        <v>418</v>
      </c>
      <c r="C213" s="6" t="s">
        <v>22</v>
      </c>
      <c r="D213" s="7" t="s">
        <v>419</v>
      </c>
      <c r="E213" s="9" t="s">
        <v>448</v>
      </c>
      <c r="F213" s="9" t="s">
        <v>449</v>
      </c>
      <c r="G213" s="6">
        <v>9.138671875</v>
      </c>
      <c r="H213" s="20"/>
      <c r="I213" s="18"/>
    </row>
    <row r="214" spans="1:10" x14ac:dyDescent="0.25">
      <c r="A214" s="6">
        <v>11</v>
      </c>
      <c r="B214" s="6" t="s">
        <v>418</v>
      </c>
      <c r="C214" s="6" t="s">
        <v>27</v>
      </c>
      <c r="D214" s="7" t="s">
        <v>419</v>
      </c>
      <c r="E214" s="9" t="s">
        <v>450</v>
      </c>
      <c r="F214" s="9" t="s">
        <v>451</v>
      </c>
      <c r="G214" s="6">
        <v>8.994140625</v>
      </c>
      <c r="H214" s="20"/>
      <c r="I214" s="18"/>
    </row>
    <row r="215" spans="1:10" x14ac:dyDescent="0.25">
      <c r="A215" s="6">
        <v>11</v>
      </c>
      <c r="B215" s="6" t="s">
        <v>418</v>
      </c>
      <c r="C215" s="6" t="s">
        <v>22</v>
      </c>
      <c r="D215" s="7" t="s">
        <v>419</v>
      </c>
      <c r="E215" s="9" t="s">
        <v>452</v>
      </c>
      <c r="F215" s="9" t="s">
        <v>453</v>
      </c>
      <c r="G215" s="6">
        <v>6.1171875</v>
      </c>
      <c r="H215" s="20"/>
      <c r="I215" s="18"/>
    </row>
    <row r="216" spans="1:10" x14ac:dyDescent="0.25">
      <c r="A216" s="6">
        <v>11</v>
      </c>
      <c r="B216" s="6" t="s">
        <v>418</v>
      </c>
      <c r="C216" s="6" t="s">
        <v>27</v>
      </c>
      <c r="D216" s="7" t="s">
        <v>419</v>
      </c>
      <c r="E216" s="9" t="s">
        <v>454</v>
      </c>
      <c r="F216" s="9" t="s">
        <v>455</v>
      </c>
      <c r="G216" s="6">
        <v>5.291015625</v>
      </c>
      <c r="H216" s="20"/>
      <c r="I216" s="18"/>
    </row>
    <row r="217" spans="1:10" x14ac:dyDescent="0.25">
      <c r="A217" s="6">
        <v>11</v>
      </c>
      <c r="B217" s="6" t="s">
        <v>418</v>
      </c>
      <c r="C217" s="6" t="s">
        <v>8</v>
      </c>
      <c r="D217" s="7" t="s">
        <v>419</v>
      </c>
      <c r="E217" s="9" t="s">
        <v>456</v>
      </c>
      <c r="F217" s="9" t="s">
        <v>457</v>
      </c>
      <c r="G217" s="6">
        <v>4.712890625</v>
      </c>
      <c r="H217" s="20"/>
      <c r="I217" s="18"/>
    </row>
    <row r="218" spans="1:10" x14ac:dyDescent="0.25">
      <c r="A218" s="6">
        <v>12</v>
      </c>
      <c r="B218" s="6" t="s">
        <v>418</v>
      </c>
      <c r="C218" s="6" t="s">
        <v>8</v>
      </c>
      <c r="D218" s="7" t="s">
        <v>458</v>
      </c>
      <c r="E218" s="9" t="s">
        <v>459</v>
      </c>
      <c r="F218" s="9" t="s">
        <v>460</v>
      </c>
      <c r="G218" s="6">
        <v>8.834960938</v>
      </c>
      <c r="H218" s="14">
        <v>3.9588880384948903</v>
      </c>
      <c r="I218" s="18" t="s">
        <v>901</v>
      </c>
      <c r="J218" s="16"/>
    </row>
    <row r="219" spans="1:10" x14ac:dyDescent="0.25">
      <c r="A219" s="6">
        <v>12</v>
      </c>
      <c r="B219" s="6" t="s">
        <v>418</v>
      </c>
      <c r="C219" s="6" t="s">
        <v>8</v>
      </c>
      <c r="D219" s="7" t="s">
        <v>458</v>
      </c>
      <c r="E219" s="9" t="s">
        <v>461</v>
      </c>
      <c r="F219" s="9" t="s">
        <v>462</v>
      </c>
      <c r="G219" s="6">
        <v>8.606445312</v>
      </c>
      <c r="H219" s="20"/>
      <c r="I219" s="18"/>
    </row>
    <row r="220" spans="1:10" x14ac:dyDescent="0.25">
      <c r="A220" s="6">
        <v>12</v>
      </c>
      <c r="B220" s="6" t="s">
        <v>418</v>
      </c>
      <c r="C220" s="6" t="s">
        <v>14</v>
      </c>
      <c r="D220" s="7" t="s">
        <v>458</v>
      </c>
      <c r="E220" s="9" t="s">
        <v>463</v>
      </c>
      <c r="F220" s="9" t="s">
        <v>464</v>
      </c>
      <c r="G220" s="6">
        <v>9.403320312</v>
      </c>
      <c r="H220" s="20"/>
      <c r="I220" s="18"/>
    </row>
    <row r="221" spans="1:10" x14ac:dyDescent="0.25">
      <c r="A221" s="6">
        <v>12</v>
      </c>
      <c r="B221" s="6" t="s">
        <v>418</v>
      </c>
      <c r="C221" s="6" t="s">
        <v>17</v>
      </c>
      <c r="D221" s="7" t="s">
        <v>458</v>
      </c>
      <c r="E221" s="9" t="s">
        <v>465</v>
      </c>
      <c r="F221" s="9" t="s">
        <v>466</v>
      </c>
      <c r="G221" s="6">
        <v>6.415039062</v>
      </c>
      <c r="H221" s="20"/>
      <c r="I221" s="18"/>
    </row>
    <row r="222" spans="1:10" x14ac:dyDescent="0.25">
      <c r="A222" s="6">
        <v>12</v>
      </c>
      <c r="B222" s="6" t="s">
        <v>418</v>
      </c>
      <c r="C222" s="6" t="s">
        <v>22</v>
      </c>
      <c r="D222" s="7" t="s">
        <v>458</v>
      </c>
      <c r="E222" s="9" t="s">
        <v>467</v>
      </c>
      <c r="F222" s="9" t="s">
        <v>468</v>
      </c>
      <c r="G222" s="6">
        <v>5.188476562</v>
      </c>
      <c r="H222" s="20"/>
      <c r="I222" s="18"/>
    </row>
    <row r="223" spans="1:10" x14ac:dyDescent="0.25">
      <c r="A223" s="6">
        <v>12</v>
      </c>
      <c r="B223" s="6" t="s">
        <v>418</v>
      </c>
      <c r="C223" s="6" t="s">
        <v>17</v>
      </c>
      <c r="D223" s="7" t="s">
        <v>458</v>
      </c>
      <c r="E223" s="9" t="s">
        <v>469</v>
      </c>
      <c r="F223" s="9" t="s">
        <v>470</v>
      </c>
      <c r="G223" s="6">
        <v>8.942382812</v>
      </c>
      <c r="H223" s="20"/>
      <c r="I223" s="18"/>
    </row>
    <row r="224" spans="1:10" x14ac:dyDescent="0.25">
      <c r="A224" s="6">
        <v>12</v>
      </c>
      <c r="B224" s="6" t="s">
        <v>418</v>
      </c>
      <c r="C224" s="6" t="s">
        <v>27</v>
      </c>
      <c r="D224" s="7" t="s">
        <v>458</v>
      </c>
      <c r="E224" s="9" t="s">
        <v>471</v>
      </c>
      <c r="F224" s="9" t="s">
        <v>472</v>
      </c>
      <c r="G224" s="6">
        <v>9.397460938</v>
      </c>
      <c r="H224" s="20"/>
      <c r="I224" s="18"/>
    </row>
    <row r="225" spans="1:9" x14ac:dyDescent="0.25">
      <c r="A225" s="6">
        <v>12</v>
      </c>
      <c r="B225" s="6" t="s">
        <v>418</v>
      </c>
      <c r="C225" s="6" t="s">
        <v>22</v>
      </c>
      <c r="D225" s="7" t="s">
        <v>458</v>
      </c>
      <c r="E225" s="9" t="s">
        <v>473</v>
      </c>
      <c r="F225" s="9" t="s">
        <v>474</v>
      </c>
      <c r="G225" s="6">
        <v>9.249023438</v>
      </c>
      <c r="H225" s="20"/>
      <c r="I225" s="18"/>
    </row>
    <row r="226" spans="1:9" x14ac:dyDescent="0.25">
      <c r="A226" s="6">
        <v>12</v>
      </c>
      <c r="B226" s="6" t="s">
        <v>418</v>
      </c>
      <c r="C226" s="6" t="s">
        <v>8</v>
      </c>
      <c r="D226" s="7" t="s">
        <v>458</v>
      </c>
      <c r="E226" s="9" t="s">
        <v>475</v>
      </c>
      <c r="F226" s="9" t="s">
        <v>476</v>
      </c>
      <c r="G226" s="6">
        <v>2.689453125</v>
      </c>
      <c r="H226" s="20"/>
      <c r="I226" s="18"/>
    </row>
    <row r="227" spans="1:9" x14ac:dyDescent="0.25">
      <c r="A227" s="6">
        <v>12</v>
      </c>
      <c r="B227" s="6" t="s">
        <v>418</v>
      </c>
      <c r="C227" s="6" t="s">
        <v>8</v>
      </c>
      <c r="D227" s="7" t="s">
        <v>458</v>
      </c>
      <c r="E227" s="9" t="s">
        <v>477</v>
      </c>
      <c r="F227" s="9" t="s">
        <v>478</v>
      </c>
      <c r="G227" s="6">
        <v>9.50390625</v>
      </c>
      <c r="H227" s="20"/>
      <c r="I227" s="18"/>
    </row>
    <row r="228" spans="1:9" x14ac:dyDescent="0.25">
      <c r="A228" s="6">
        <v>12</v>
      </c>
      <c r="B228" s="6" t="s">
        <v>418</v>
      </c>
      <c r="C228" s="6" t="s">
        <v>8</v>
      </c>
      <c r="D228" s="7" t="s">
        <v>458</v>
      </c>
      <c r="E228" s="9" t="s">
        <v>479</v>
      </c>
      <c r="F228" s="9" t="s">
        <v>480</v>
      </c>
      <c r="G228" s="6">
        <v>7.329101562</v>
      </c>
      <c r="H228" s="20"/>
      <c r="I228" s="18"/>
    </row>
    <row r="229" spans="1:9" x14ac:dyDescent="0.25">
      <c r="A229" s="6">
        <v>12</v>
      </c>
      <c r="B229" s="6" t="s">
        <v>418</v>
      </c>
      <c r="C229" s="6" t="s">
        <v>14</v>
      </c>
      <c r="D229" s="7" t="s">
        <v>458</v>
      </c>
      <c r="E229" s="9" t="s">
        <v>481</v>
      </c>
      <c r="F229" s="9" t="s">
        <v>482</v>
      </c>
      <c r="G229" s="6">
        <v>9.1015625</v>
      </c>
      <c r="H229" s="20"/>
      <c r="I229" s="18"/>
    </row>
    <row r="230" spans="1:9" x14ac:dyDescent="0.25">
      <c r="A230" s="6">
        <v>12</v>
      </c>
      <c r="B230" s="6" t="s">
        <v>418</v>
      </c>
      <c r="C230" s="6" t="s">
        <v>17</v>
      </c>
      <c r="D230" s="7" t="s">
        <v>458</v>
      </c>
      <c r="E230" s="9" t="s">
        <v>483</v>
      </c>
      <c r="F230" s="9" t="s">
        <v>484</v>
      </c>
      <c r="G230" s="6">
        <v>9.509765625</v>
      </c>
      <c r="H230" s="20"/>
      <c r="I230" s="18"/>
    </row>
    <row r="231" spans="1:9" x14ac:dyDescent="0.25">
      <c r="A231" s="6">
        <v>12</v>
      </c>
      <c r="B231" s="6" t="s">
        <v>418</v>
      </c>
      <c r="C231" s="6" t="s">
        <v>17</v>
      </c>
      <c r="D231" s="7" t="s">
        <v>458</v>
      </c>
      <c r="E231" s="9" t="s">
        <v>485</v>
      </c>
      <c r="F231" s="9" t="s">
        <v>486</v>
      </c>
      <c r="G231" s="6">
        <v>1.8046875</v>
      </c>
      <c r="H231" s="20"/>
      <c r="I231" s="18"/>
    </row>
    <row r="232" spans="1:9" x14ac:dyDescent="0.25">
      <c r="A232" s="6">
        <v>12</v>
      </c>
      <c r="B232" s="6" t="s">
        <v>418</v>
      </c>
      <c r="C232" s="6" t="s">
        <v>22</v>
      </c>
      <c r="D232" s="7" t="s">
        <v>458</v>
      </c>
      <c r="E232" s="9" t="s">
        <v>487</v>
      </c>
      <c r="F232" s="9" t="s">
        <v>488</v>
      </c>
      <c r="G232" s="6">
        <v>9.341796875</v>
      </c>
      <c r="H232" s="20"/>
      <c r="I232" s="18"/>
    </row>
    <row r="233" spans="1:9" x14ac:dyDescent="0.25">
      <c r="A233" s="6">
        <v>12</v>
      </c>
      <c r="B233" s="6" t="s">
        <v>418</v>
      </c>
      <c r="C233" s="6" t="s">
        <v>27</v>
      </c>
      <c r="D233" s="7" t="s">
        <v>458</v>
      </c>
      <c r="E233" s="9" t="s">
        <v>489</v>
      </c>
      <c r="F233" s="9" t="s">
        <v>490</v>
      </c>
      <c r="G233" s="6">
        <v>9.248046875</v>
      </c>
      <c r="H233" s="20"/>
      <c r="I233" s="18"/>
    </row>
    <row r="234" spans="1:9" x14ac:dyDescent="0.25">
      <c r="A234" s="6">
        <v>12</v>
      </c>
      <c r="B234" s="6" t="s">
        <v>418</v>
      </c>
      <c r="C234" s="6" t="s">
        <v>22</v>
      </c>
      <c r="D234" s="7" t="s">
        <v>458</v>
      </c>
      <c r="E234" s="9" t="s">
        <v>491</v>
      </c>
      <c r="F234" s="9" t="s">
        <v>492</v>
      </c>
      <c r="G234" s="6">
        <v>5.125976562</v>
      </c>
      <c r="H234" s="20"/>
      <c r="I234" s="18"/>
    </row>
    <row r="235" spans="1:9" x14ac:dyDescent="0.25">
      <c r="A235" s="6">
        <v>12</v>
      </c>
      <c r="B235" s="6" t="s">
        <v>418</v>
      </c>
      <c r="C235" s="6" t="s">
        <v>27</v>
      </c>
      <c r="D235" s="7" t="s">
        <v>458</v>
      </c>
      <c r="E235" s="9" t="s">
        <v>493</v>
      </c>
      <c r="F235" s="9" t="s">
        <v>494</v>
      </c>
      <c r="G235" s="6">
        <v>3.779296875</v>
      </c>
      <c r="H235" s="20"/>
      <c r="I235" s="18"/>
    </row>
    <row r="236" spans="1:9" x14ac:dyDescent="0.25">
      <c r="A236" s="6">
        <v>13</v>
      </c>
      <c r="B236" s="6" t="s">
        <v>56</v>
      </c>
      <c r="C236" s="6" t="s">
        <v>8</v>
      </c>
      <c r="D236" s="7" t="s">
        <v>495</v>
      </c>
      <c r="E236" s="9" t="s">
        <v>496</v>
      </c>
      <c r="F236" s="9" t="s">
        <v>497</v>
      </c>
      <c r="G236" s="6">
        <v>5.543945312</v>
      </c>
      <c r="H236" s="14">
        <v>4.0932759099948859</v>
      </c>
      <c r="I236" s="18" t="s">
        <v>901</v>
      </c>
    </row>
    <row r="237" spans="1:9" x14ac:dyDescent="0.25">
      <c r="A237" s="6">
        <v>13</v>
      </c>
      <c r="B237" s="6" t="s">
        <v>56</v>
      </c>
      <c r="C237" s="6" t="s">
        <v>8</v>
      </c>
      <c r="D237" s="7" t="s">
        <v>495</v>
      </c>
      <c r="E237" s="9" t="s">
        <v>498</v>
      </c>
      <c r="F237" s="9" t="s">
        <v>499</v>
      </c>
      <c r="G237" s="6">
        <v>8.41796875</v>
      </c>
      <c r="H237" s="20"/>
      <c r="I237" s="18"/>
    </row>
    <row r="238" spans="1:9" x14ac:dyDescent="0.25">
      <c r="A238" s="6">
        <v>13</v>
      </c>
      <c r="B238" s="6" t="s">
        <v>56</v>
      </c>
      <c r="C238" s="6" t="s">
        <v>14</v>
      </c>
      <c r="D238" s="7" t="s">
        <v>495</v>
      </c>
      <c r="E238" s="9" t="s">
        <v>500</v>
      </c>
      <c r="F238" s="9" t="s">
        <v>501</v>
      </c>
      <c r="G238" s="6">
        <v>7.288085938</v>
      </c>
      <c r="H238" s="20"/>
      <c r="I238" s="18"/>
    </row>
    <row r="239" spans="1:9" x14ac:dyDescent="0.25">
      <c r="A239" s="6">
        <v>13</v>
      </c>
      <c r="B239" s="6" t="s">
        <v>56</v>
      </c>
      <c r="C239" s="6" t="s">
        <v>14</v>
      </c>
      <c r="D239" s="7" t="s">
        <v>495</v>
      </c>
      <c r="E239" s="9" t="s">
        <v>502</v>
      </c>
      <c r="F239" s="9" t="s">
        <v>503</v>
      </c>
      <c r="G239" s="6">
        <v>4.869140625</v>
      </c>
      <c r="H239" s="20"/>
      <c r="I239" s="18"/>
    </row>
    <row r="240" spans="1:9" x14ac:dyDescent="0.25">
      <c r="A240" s="6">
        <v>13</v>
      </c>
      <c r="B240" s="6" t="s">
        <v>56</v>
      </c>
      <c r="C240" s="6" t="s">
        <v>17</v>
      </c>
      <c r="D240" s="7" t="s">
        <v>495</v>
      </c>
      <c r="E240" s="9" t="s">
        <v>504</v>
      </c>
      <c r="F240" s="9" t="s">
        <v>505</v>
      </c>
      <c r="G240" s="6">
        <v>8.50390625</v>
      </c>
      <c r="H240" s="20"/>
      <c r="I240" s="18"/>
    </row>
    <row r="241" spans="1:9" x14ac:dyDescent="0.25">
      <c r="A241" s="6">
        <v>13</v>
      </c>
      <c r="B241" s="6" t="s">
        <v>56</v>
      </c>
      <c r="C241" s="6" t="s">
        <v>27</v>
      </c>
      <c r="D241" s="7" t="s">
        <v>495</v>
      </c>
      <c r="E241" s="9" t="s">
        <v>506</v>
      </c>
      <c r="F241" s="9" t="s">
        <v>507</v>
      </c>
      <c r="G241" s="6">
        <v>7.7734375</v>
      </c>
      <c r="H241" s="20"/>
      <c r="I241" s="18"/>
    </row>
    <row r="242" spans="1:9" x14ac:dyDescent="0.25">
      <c r="A242" s="6">
        <v>13</v>
      </c>
      <c r="B242" s="6" t="s">
        <v>56</v>
      </c>
      <c r="C242" s="6" t="s">
        <v>22</v>
      </c>
      <c r="D242" s="7" t="s">
        <v>495</v>
      </c>
      <c r="E242" s="9" t="s">
        <v>508</v>
      </c>
      <c r="F242" s="9" t="s">
        <v>509</v>
      </c>
      <c r="G242" s="6">
        <v>8.317382812</v>
      </c>
      <c r="H242" s="20"/>
      <c r="I242" s="18"/>
    </row>
    <row r="243" spans="1:9" x14ac:dyDescent="0.25">
      <c r="A243" s="6">
        <v>13</v>
      </c>
      <c r="B243" s="6" t="s">
        <v>56</v>
      </c>
      <c r="C243" s="6" t="s">
        <v>27</v>
      </c>
      <c r="D243" s="7" t="s">
        <v>495</v>
      </c>
      <c r="E243" s="9" t="s">
        <v>510</v>
      </c>
      <c r="F243" s="9" t="s">
        <v>511</v>
      </c>
      <c r="G243" s="6">
        <v>4.19921875</v>
      </c>
      <c r="H243" s="20"/>
      <c r="I243" s="18"/>
    </row>
    <row r="244" spans="1:9" x14ac:dyDescent="0.25">
      <c r="A244" s="6">
        <v>13</v>
      </c>
      <c r="B244" s="6" t="s">
        <v>56</v>
      </c>
      <c r="C244" s="6" t="s">
        <v>22</v>
      </c>
      <c r="D244" s="7" t="s">
        <v>495</v>
      </c>
      <c r="E244" s="9" t="s">
        <v>512</v>
      </c>
      <c r="F244" s="9" t="s">
        <v>513</v>
      </c>
      <c r="G244" s="6">
        <v>2.453125</v>
      </c>
      <c r="H244" s="20"/>
      <c r="I244" s="18"/>
    </row>
    <row r="245" spans="1:9" x14ac:dyDescent="0.25">
      <c r="A245" s="6">
        <v>13</v>
      </c>
      <c r="B245" s="6" t="s">
        <v>56</v>
      </c>
      <c r="C245" s="6" t="s">
        <v>8</v>
      </c>
      <c r="D245" s="7" t="s">
        <v>495</v>
      </c>
      <c r="E245" s="9" t="s">
        <v>514</v>
      </c>
      <c r="F245" s="9" t="s">
        <v>515</v>
      </c>
      <c r="G245" s="6">
        <v>7.435546875</v>
      </c>
      <c r="H245" s="20"/>
      <c r="I245" s="18"/>
    </row>
    <row r="246" spans="1:9" x14ac:dyDescent="0.25">
      <c r="A246" s="6">
        <v>13</v>
      </c>
      <c r="B246" s="6" t="s">
        <v>56</v>
      </c>
      <c r="C246" s="6" t="s">
        <v>8</v>
      </c>
      <c r="D246" s="7" t="s">
        <v>495</v>
      </c>
      <c r="E246" s="9" t="s">
        <v>516</v>
      </c>
      <c r="F246" s="9" t="s">
        <v>517</v>
      </c>
      <c r="G246" s="6">
        <v>8.110351562</v>
      </c>
      <c r="H246" s="20"/>
      <c r="I246" s="18"/>
    </row>
    <row r="247" spans="1:9" x14ac:dyDescent="0.25">
      <c r="A247" s="6">
        <v>13</v>
      </c>
      <c r="B247" s="6" t="s">
        <v>56</v>
      </c>
      <c r="C247" s="6" t="s">
        <v>14</v>
      </c>
      <c r="D247" s="7" t="s">
        <v>495</v>
      </c>
      <c r="E247" s="9" t="s">
        <v>518</v>
      </c>
      <c r="F247" s="9" t="s">
        <v>519</v>
      </c>
      <c r="G247" s="6">
        <v>3.80078125</v>
      </c>
      <c r="H247" s="20"/>
      <c r="I247" s="18"/>
    </row>
    <row r="248" spans="1:9" x14ac:dyDescent="0.25">
      <c r="A248" s="6">
        <v>13</v>
      </c>
      <c r="B248" s="6" t="s">
        <v>56</v>
      </c>
      <c r="C248" s="6" t="s">
        <v>14</v>
      </c>
      <c r="D248" s="7" t="s">
        <v>495</v>
      </c>
      <c r="E248" s="9" t="s">
        <v>520</v>
      </c>
      <c r="F248" s="9" t="s">
        <v>521</v>
      </c>
      <c r="G248" s="6">
        <v>7.452148438</v>
      </c>
      <c r="H248" s="20"/>
      <c r="I248" s="18"/>
    </row>
    <row r="249" spans="1:9" x14ac:dyDescent="0.25">
      <c r="A249" s="6">
        <v>13</v>
      </c>
      <c r="B249" s="6" t="s">
        <v>56</v>
      </c>
      <c r="C249" s="6" t="s">
        <v>17</v>
      </c>
      <c r="D249" s="7" t="s">
        <v>495</v>
      </c>
      <c r="E249" s="9" t="s">
        <v>522</v>
      </c>
      <c r="F249" s="9" t="s">
        <v>523</v>
      </c>
      <c r="G249" s="6">
        <v>6.7265625</v>
      </c>
      <c r="H249" s="20"/>
      <c r="I249" s="18"/>
    </row>
    <row r="250" spans="1:9" x14ac:dyDescent="0.25">
      <c r="A250" s="6">
        <v>13</v>
      </c>
      <c r="B250" s="6" t="s">
        <v>56</v>
      </c>
      <c r="C250" s="6" t="s">
        <v>22</v>
      </c>
      <c r="D250" s="7" t="s">
        <v>495</v>
      </c>
      <c r="E250" s="9" t="s">
        <v>524</v>
      </c>
      <c r="F250" s="9" t="s">
        <v>525</v>
      </c>
      <c r="G250" s="6">
        <v>5.250976562</v>
      </c>
      <c r="H250" s="20"/>
      <c r="I250" s="18"/>
    </row>
    <row r="251" spans="1:9" x14ac:dyDescent="0.25">
      <c r="A251" s="6">
        <v>13</v>
      </c>
      <c r="B251" s="6" t="s">
        <v>56</v>
      </c>
      <c r="C251" s="6" t="s">
        <v>17</v>
      </c>
      <c r="D251" s="7" t="s">
        <v>495</v>
      </c>
      <c r="E251" s="9" t="s">
        <v>526</v>
      </c>
      <c r="F251" s="9" t="s">
        <v>527</v>
      </c>
      <c r="G251" s="6">
        <v>7.346679688</v>
      </c>
      <c r="H251" s="20"/>
      <c r="I251" s="18"/>
    </row>
    <row r="252" spans="1:9" x14ac:dyDescent="0.25">
      <c r="A252" s="6">
        <v>13</v>
      </c>
      <c r="B252" s="6" t="s">
        <v>56</v>
      </c>
      <c r="C252" s="6" t="s">
        <v>27</v>
      </c>
      <c r="D252" s="7" t="s">
        <v>495</v>
      </c>
      <c r="E252" s="9" t="s">
        <v>528</v>
      </c>
      <c r="F252" s="9" t="s">
        <v>529</v>
      </c>
      <c r="G252" s="6">
        <v>3.900390625</v>
      </c>
      <c r="H252" s="20"/>
      <c r="I252" s="18"/>
    </row>
    <row r="253" spans="1:9" x14ac:dyDescent="0.25">
      <c r="A253" s="6">
        <v>13</v>
      </c>
      <c r="B253" s="6" t="s">
        <v>56</v>
      </c>
      <c r="C253" s="6" t="s">
        <v>22</v>
      </c>
      <c r="D253" s="7" t="s">
        <v>495</v>
      </c>
      <c r="E253" s="9" t="s">
        <v>530</v>
      </c>
      <c r="F253" s="9" t="s">
        <v>531</v>
      </c>
      <c r="G253" s="6">
        <v>8.044921875</v>
      </c>
      <c r="H253" s="20"/>
      <c r="I253" s="18"/>
    </row>
    <row r="254" spans="1:9" x14ac:dyDescent="0.25">
      <c r="A254" s="6">
        <v>13</v>
      </c>
      <c r="B254" s="6" t="s">
        <v>56</v>
      </c>
      <c r="C254" s="6" t="s">
        <v>27</v>
      </c>
      <c r="D254" s="7" t="s">
        <v>495</v>
      </c>
      <c r="E254" s="9" t="s">
        <v>532</v>
      </c>
      <c r="F254" s="9" t="s">
        <v>533</v>
      </c>
      <c r="G254" s="6">
        <v>7.98046875</v>
      </c>
      <c r="H254" s="20"/>
      <c r="I254" s="18"/>
    </row>
    <row r="255" spans="1:9" x14ac:dyDescent="0.25">
      <c r="A255" s="6">
        <v>14</v>
      </c>
      <c r="B255" s="6" t="s">
        <v>56</v>
      </c>
      <c r="C255" s="6" t="s">
        <v>8</v>
      </c>
      <c r="D255" s="7" t="s">
        <v>534</v>
      </c>
      <c r="E255" s="9" t="s">
        <v>535</v>
      </c>
      <c r="F255" s="9" t="s">
        <v>536</v>
      </c>
      <c r="G255" s="6">
        <v>5.635742188</v>
      </c>
      <c r="H255" s="14">
        <v>4.1148844906251867</v>
      </c>
      <c r="I255" s="18" t="s">
        <v>901</v>
      </c>
    </row>
    <row r="256" spans="1:9" x14ac:dyDescent="0.25">
      <c r="A256" s="6">
        <v>14</v>
      </c>
      <c r="B256" s="6" t="s">
        <v>56</v>
      </c>
      <c r="C256" s="6" t="s">
        <v>8</v>
      </c>
      <c r="D256" s="7" t="s">
        <v>534</v>
      </c>
      <c r="E256" s="9" t="s">
        <v>537</v>
      </c>
      <c r="F256" s="9" t="s">
        <v>538</v>
      </c>
      <c r="G256" s="6">
        <v>8.56640625</v>
      </c>
      <c r="H256" s="20"/>
      <c r="I256" s="18"/>
    </row>
    <row r="257" spans="1:9" x14ac:dyDescent="0.25">
      <c r="A257" s="6">
        <v>14</v>
      </c>
      <c r="B257" s="6" t="s">
        <v>56</v>
      </c>
      <c r="C257" s="6" t="s">
        <v>14</v>
      </c>
      <c r="D257" s="7" t="s">
        <v>534</v>
      </c>
      <c r="E257" s="9" t="s">
        <v>539</v>
      </c>
      <c r="F257" s="9" t="s">
        <v>540</v>
      </c>
      <c r="G257" s="6">
        <v>7.487304688</v>
      </c>
      <c r="H257" s="20"/>
      <c r="I257" s="18"/>
    </row>
    <row r="258" spans="1:9" x14ac:dyDescent="0.25">
      <c r="A258" s="6">
        <v>14</v>
      </c>
      <c r="B258" s="6" t="s">
        <v>56</v>
      </c>
      <c r="C258" s="6" t="s">
        <v>14</v>
      </c>
      <c r="D258" s="7" t="s">
        <v>534</v>
      </c>
      <c r="E258" s="9" t="s">
        <v>541</v>
      </c>
      <c r="F258" s="9" t="s">
        <v>542</v>
      </c>
      <c r="G258" s="6">
        <v>4.896484375</v>
      </c>
      <c r="H258" s="20"/>
      <c r="I258" s="18"/>
    </row>
    <row r="259" spans="1:9" x14ac:dyDescent="0.25">
      <c r="A259" s="6">
        <v>14</v>
      </c>
      <c r="B259" s="6" t="s">
        <v>56</v>
      </c>
      <c r="C259" s="6" t="s">
        <v>17</v>
      </c>
      <c r="D259" s="7" t="s">
        <v>534</v>
      </c>
      <c r="E259" s="9" t="s">
        <v>543</v>
      </c>
      <c r="F259" s="9" t="s">
        <v>544</v>
      </c>
      <c r="G259" s="6">
        <v>8.650390625</v>
      </c>
      <c r="H259" s="20"/>
      <c r="I259" s="18"/>
    </row>
    <row r="260" spans="1:9" x14ac:dyDescent="0.25">
      <c r="A260" s="6">
        <v>14</v>
      </c>
      <c r="B260" s="6" t="s">
        <v>56</v>
      </c>
      <c r="C260" s="6" t="s">
        <v>27</v>
      </c>
      <c r="D260" s="7" t="s">
        <v>534</v>
      </c>
      <c r="E260" s="9" t="s">
        <v>545</v>
      </c>
      <c r="F260" s="9" t="s">
        <v>546</v>
      </c>
      <c r="G260" s="6">
        <v>7.978515625</v>
      </c>
      <c r="H260" s="20"/>
      <c r="I260" s="18"/>
    </row>
    <row r="261" spans="1:9" x14ac:dyDescent="0.25">
      <c r="A261" s="6">
        <v>14</v>
      </c>
      <c r="B261" s="6" t="s">
        <v>56</v>
      </c>
      <c r="C261" s="6" t="s">
        <v>22</v>
      </c>
      <c r="D261" s="7" t="s">
        <v>534</v>
      </c>
      <c r="E261" s="9" t="s">
        <v>547</v>
      </c>
      <c r="F261" s="9" t="s">
        <v>548</v>
      </c>
      <c r="G261" s="6">
        <v>8.483398438</v>
      </c>
      <c r="H261" s="20"/>
      <c r="I261" s="18"/>
    </row>
    <row r="262" spans="1:9" x14ac:dyDescent="0.25">
      <c r="A262" s="6">
        <v>14</v>
      </c>
      <c r="B262" s="6" t="s">
        <v>56</v>
      </c>
      <c r="C262" s="6" t="s">
        <v>27</v>
      </c>
      <c r="D262" s="7" t="s">
        <v>534</v>
      </c>
      <c r="E262" s="9" t="s">
        <v>549</v>
      </c>
      <c r="F262" s="9" t="s">
        <v>550</v>
      </c>
      <c r="G262" s="6">
        <v>4.130859375</v>
      </c>
      <c r="H262" s="20"/>
      <c r="I262" s="18"/>
    </row>
    <row r="263" spans="1:9" x14ac:dyDescent="0.25">
      <c r="A263" s="6">
        <v>14</v>
      </c>
      <c r="B263" s="6" t="s">
        <v>56</v>
      </c>
      <c r="C263" s="6" t="s">
        <v>22</v>
      </c>
      <c r="D263" s="7" t="s">
        <v>534</v>
      </c>
      <c r="E263" s="9" t="s">
        <v>551</v>
      </c>
      <c r="F263" s="9" t="s">
        <v>552</v>
      </c>
      <c r="G263" s="6">
        <v>2.360351562</v>
      </c>
      <c r="H263" s="20"/>
      <c r="I263" s="18"/>
    </row>
    <row r="264" spans="1:9" x14ac:dyDescent="0.25">
      <c r="A264" s="6">
        <v>14</v>
      </c>
      <c r="B264" s="6" t="s">
        <v>56</v>
      </c>
      <c r="C264" s="6" t="s">
        <v>8</v>
      </c>
      <c r="D264" s="7" t="s">
        <v>534</v>
      </c>
      <c r="E264" s="9" t="s">
        <v>553</v>
      </c>
      <c r="F264" s="9" t="s">
        <v>554</v>
      </c>
      <c r="G264" s="6">
        <v>7.748046875</v>
      </c>
      <c r="H264" s="20"/>
      <c r="I264" s="18"/>
    </row>
    <row r="265" spans="1:9" x14ac:dyDescent="0.25">
      <c r="A265" s="6">
        <v>14</v>
      </c>
      <c r="B265" s="6" t="s">
        <v>56</v>
      </c>
      <c r="C265" s="6" t="s">
        <v>8</v>
      </c>
      <c r="D265" s="7" t="s">
        <v>534</v>
      </c>
      <c r="E265" s="9" t="s">
        <v>555</v>
      </c>
      <c r="F265" s="9" t="s">
        <v>556</v>
      </c>
      <c r="G265" s="6">
        <v>8.157226562</v>
      </c>
      <c r="H265" s="20"/>
      <c r="I265" s="18"/>
    </row>
    <row r="266" spans="1:9" x14ac:dyDescent="0.25">
      <c r="A266" s="6">
        <v>14</v>
      </c>
      <c r="B266" s="6" t="s">
        <v>56</v>
      </c>
      <c r="C266" s="6" t="s">
        <v>14</v>
      </c>
      <c r="D266" s="7" t="s">
        <v>534</v>
      </c>
      <c r="E266" s="9" t="s">
        <v>557</v>
      </c>
      <c r="F266" s="9" t="s">
        <v>558</v>
      </c>
      <c r="G266" s="6">
        <v>4.731445312</v>
      </c>
      <c r="H266" s="20"/>
      <c r="I266" s="18"/>
    </row>
    <row r="267" spans="1:9" x14ac:dyDescent="0.25">
      <c r="A267" s="6">
        <v>14</v>
      </c>
      <c r="B267" s="6" t="s">
        <v>56</v>
      </c>
      <c r="C267" s="6" t="s">
        <v>14</v>
      </c>
      <c r="D267" s="7" t="s">
        <v>534</v>
      </c>
      <c r="E267" s="9" t="s">
        <v>559</v>
      </c>
      <c r="F267" s="9" t="s">
        <v>560</v>
      </c>
      <c r="G267" s="6">
        <v>7.357421875</v>
      </c>
      <c r="H267" s="20"/>
      <c r="I267" s="18"/>
    </row>
    <row r="268" spans="1:9" x14ac:dyDescent="0.25">
      <c r="A268" s="6">
        <v>14</v>
      </c>
      <c r="B268" s="6" t="s">
        <v>56</v>
      </c>
      <c r="C268" s="6" t="s">
        <v>17</v>
      </c>
      <c r="D268" s="7" t="s">
        <v>534</v>
      </c>
      <c r="E268" s="9" t="s">
        <v>561</v>
      </c>
      <c r="F268" s="9" t="s">
        <v>562</v>
      </c>
      <c r="G268" s="6">
        <v>7.197265625</v>
      </c>
      <c r="H268" s="20"/>
      <c r="I268" s="18"/>
    </row>
    <row r="269" spans="1:9" x14ac:dyDescent="0.25">
      <c r="A269" s="6">
        <v>14</v>
      </c>
      <c r="B269" s="6" t="s">
        <v>56</v>
      </c>
      <c r="C269" s="6" t="s">
        <v>22</v>
      </c>
      <c r="D269" s="7" t="s">
        <v>534</v>
      </c>
      <c r="E269" s="9" t="s">
        <v>563</v>
      </c>
      <c r="F269" s="9" t="s">
        <v>564</v>
      </c>
      <c r="G269" s="6">
        <v>5.96484375</v>
      </c>
      <c r="H269" s="20"/>
      <c r="I269" s="18"/>
    </row>
    <row r="270" spans="1:9" x14ac:dyDescent="0.25">
      <c r="A270" s="6">
        <v>14</v>
      </c>
      <c r="B270" s="6" t="s">
        <v>56</v>
      </c>
      <c r="C270" s="6" t="s">
        <v>17</v>
      </c>
      <c r="D270" s="7" t="s">
        <v>534</v>
      </c>
      <c r="E270" s="9" t="s">
        <v>565</v>
      </c>
      <c r="F270" s="9" t="s">
        <v>566</v>
      </c>
      <c r="G270" s="6">
        <v>7.245117188</v>
      </c>
      <c r="H270" s="20"/>
      <c r="I270" s="18"/>
    </row>
    <row r="271" spans="1:9" x14ac:dyDescent="0.25">
      <c r="A271" s="6">
        <v>14</v>
      </c>
      <c r="B271" s="6" t="s">
        <v>56</v>
      </c>
      <c r="C271" s="6" t="s">
        <v>27</v>
      </c>
      <c r="D271" s="7" t="s">
        <v>534</v>
      </c>
      <c r="E271" s="9" t="s">
        <v>567</v>
      </c>
      <c r="F271" s="9" t="s">
        <v>568</v>
      </c>
      <c r="G271" s="6">
        <v>4.932617188</v>
      </c>
      <c r="H271" s="20"/>
      <c r="I271" s="18"/>
    </row>
    <row r="272" spans="1:9" x14ac:dyDescent="0.25">
      <c r="A272" s="6">
        <v>14</v>
      </c>
      <c r="B272" s="6" t="s">
        <v>56</v>
      </c>
      <c r="C272" s="6" t="s">
        <v>22</v>
      </c>
      <c r="D272" s="7" t="s">
        <v>534</v>
      </c>
      <c r="E272" s="9" t="s">
        <v>569</v>
      </c>
      <c r="F272" s="9" t="s">
        <v>570</v>
      </c>
      <c r="G272" s="6">
        <v>8.020507812</v>
      </c>
      <c r="H272" s="20"/>
      <c r="I272" s="18"/>
    </row>
    <row r="273" spans="1:9" x14ac:dyDescent="0.25">
      <c r="A273" s="6">
        <v>14</v>
      </c>
      <c r="B273" s="6" t="s">
        <v>56</v>
      </c>
      <c r="C273" s="6" t="s">
        <v>27</v>
      </c>
      <c r="D273" s="7" t="s">
        <v>534</v>
      </c>
      <c r="E273" s="9" t="s">
        <v>571</v>
      </c>
      <c r="F273" s="9" t="s">
        <v>572</v>
      </c>
      <c r="G273" s="6">
        <v>7.931640625</v>
      </c>
      <c r="H273" s="20"/>
      <c r="I273" s="18"/>
    </row>
    <row r="274" spans="1:9" x14ac:dyDescent="0.25">
      <c r="A274" s="6">
        <v>15</v>
      </c>
      <c r="B274" s="6" t="s">
        <v>7</v>
      </c>
      <c r="C274" s="6" t="s">
        <v>8</v>
      </c>
      <c r="D274" s="7" t="s">
        <v>573</v>
      </c>
      <c r="E274" s="9" t="s">
        <v>574</v>
      </c>
      <c r="F274" s="9" t="s">
        <v>575</v>
      </c>
      <c r="G274" s="6">
        <v>6.71875</v>
      </c>
      <c r="H274" s="14">
        <v>3.8861027336970508</v>
      </c>
      <c r="I274" s="18"/>
    </row>
    <row r="275" spans="1:9" x14ac:dyDescent="0.25">
      <c r="A275" s="6">
        <v>15</v>
      </c>
      <c r="B275" s="6" t="s">
        <v>7</v>
      </c>
      <c r="C275" s="6" t="s">
        <v>8</v>
      </c>
      <c r="D275" s="7" t="s">
        <v>573</v>
      </c>
      <c r="E275" s="9" t="s">
        <v>576</v>
      </c>
      <c r="F275" s="9" t="s">
        <v>577</v>
      </c>
      <c r="G275" s="6">
        <v>10.19140625</v>
      </c>
      <c r="H275" s="20"/>
      <c r="I275" s="18"/>
    </row>
    <row r="276" spans="1:9" x14ac:dyDescent="0.25">
      <c r="A276" s="6">
        <v>15</v>
      </c>
      <c r="B276" s="6" t="s">
        <v>7</v>
      </c>
      <c r="C276" s="6" t="s">
        <v>14</v>
      </c>
      <c r="D276" s="7" t="s">
        <v>573</v>
      </c>
      <c r="E276" s="9" t="s">
        <v>578</v>
      </c>
      <c r="F276" s="9" t="s">
        <v>579</v>
      </c>
      <c r="G276" s="6">
        <v>9.76171875</v>
      </c>
      <c r="H276" s="20"/>
      <c r="I276" s="18"/>
    </row>
    <row r="277" spans="1:9" x14ac:dyDescent="0.25">
      <c r="A277" s="6">
        <v>15</v>
      </c>
      <c r="B277" s="6" t="s">
        <v>7</v>
      </c>
      <c r="C277" s="6" t="s">
        <v>17</v>
      </c>
      <c r="D277" s="7" t="s">
        <v>573</v>
      </c>
      <c r="E277" s="9" t="s">
        <v>580</v>
      </c>
      <c r="F277" s="9" t="s">
        <v>581</v>
      </c>
      <c r="G277" s="6">
        <v>4.723632812</v>
      </c>
      <c r="H277" s="20"/>
      <c r="I277" s="18"/>
    </row>
    <row r="278" spans="1:9" x14ac:dyDescent="0.25">
      <c r="A278" s="6">
        <v>15</v>
      </c>
      <c r="B278" s="6" t="s">
        <v>7</v>
      </c>
      <c r="C278" s="6" t="s">
        <v>14</v>
      </c>
      <c r="D278" s="7" t="s">
        <v>573</v>
      </c>
      <c r="E278" s="9" t="s">
        <v>582</v>
      </c>
      <c r="F278" s="9" t="s">
        <v>583</v>
      </c>
      <c r="G278" s="6">
        <v>5.385742188</v>
      </c>
      <c r="H278" s="20"/>
      <c r="I278" s="18"/>
    </row>
    <row r="279" spans="1:9" x14ac:dyDescent="0.25">
      <c r="A279" s="6">
        <v>15</v>
      </c>
      <c r="B279" s="6" t="s">
        <v>7</v>
      </c>
      <c r="C279" s="6" t="s">
        <v>22</v>
      </c>
      <c r="D279" s="7" t="s">
        <v>573</v>
      </c>
      <c r="E279" s="9" t="s">
        <v>584</v>
      </c>
      <c r="F279" s="9" t="s">
        <v>585</v>
      </c>
      <c r="G279" s="6">
        <v>2.908203125</v>
      </c>
      <c r="H279" s="20"/>
      <c r="I279" s="18"/>
    </row>
    <row r="280" spans="1:9" x14ac:dyDescent="0.25">
      <c r="A280" s="6">
        <v>15</v>
      </c>
      <c r="B280" s="6" t="s">
        <v>7</v>
      </c>
      <c r="C280" s="6" t="s">
        <v>17</v>
      </c>
      <c r="D280" s="7" t="s">
        <v>573</v>
      </c>
      <c r="E280" s="9" t="s">
        <v>586</v>
      </c>
      <c r="F280" s="9" t="s">
        <v>587</v>
      </c>
      <c r="G280" s="6">
        <v>10.301757812</v>
      </c>
      <c r="H280" s="20"/>
      <c r="I280" s="18"/>
    </row>
    <row r="281" spans="1:9" x14ac:dyDescent="0.25">
      <c r="A281" s="6">
        <v>15</v>
      </c>
      <c r="B281" s="6" t="s">
        <v>7</v>
      </c>
      <c r="C281" s="6" t="s">
        <v>27</v>
      </c>
      <c r="D281" s="7" t="s">
        <v>573</v>
      </c>
      <c r="E281" s="9" t="s">
        <v>588</v>
      </c>
      <c r="F281" s="9" t="s">
        <v>589</v>
      </c>
      <c r="G281" s="6">
        <v>10.208007812</v>
      </c>
      <c r="H281" s="20"/>
      <c r="I281" s="18"/>
    </row>
    <row r="282" spans="1:9" x14ac:dyDescent="0.25">
      <c r="A282" s="6">
        <v>15</v>
      </c>
      <c r="B282" s="6" t="s">
        <v>7</v>
      </c>
      <c r="C282" s="6" t="s">
        <v>22</v>
      </c>
      <c r="D282" s="7" t="s">
        <v>573</v>
      </c>
      <c r="E282" s="9" t="s">
        <v>590</v>
      </c>
      <c r="F282" s="9" t="s">
        <v>591</v>
      </c>
      <c r="G282" s="6">
        <v>10.3359375</v>
      </c>
      <c r="H282" s="20"/>
      <c r="I282" s="18"/>
    </row>
    <row r="283" spans="1:9" x14ac:dyDescent="0.25">
      <c r="A283" s="6">
        <v>15</v>
      </c>
      <c r="B283" s="6" t="s">
        <v>7</v>
      </c>
      <c r="C283" s="6" t="s">
        <v>27</v>
      </c>
      <c r="D283" s="7" t="s">
        <v>573</v>
      </c>
      <c r="E283" s="9" t="s">
        <v>592</v>
      </c>
      <c r="F283" s="9" t="s">
        <v>593</v>
      </c>
      <c r="G283" s="6">
        <v>0.97167968800000004</v>
      </c>
      <c r="H283" s="20"/>
      <c r="I283" s="18"/>
    </row>
    <row r="284" spans="1:9" x14ac:dyDescent="0.25">
      <c r="A284" s="6">
        <v>15</v>
      </c>
      <c r="B284" s="6" t="s">
        <v>7</v>
      </c>
      <c r="C284" s="6" t="s">
        <v>8</v>
      </c>
      <c r="D284" s="7" t="s">
        <v>573</v>
      </c>
      <c r="E284" s="9" t="s">
        <v>594</v>
      </c>
      <c r="F284" s="9" t="s">
        <v>595</v>
      </c>
      <c r="G284" s="6">
        <v>10.209960938</v>
      </c>
      <c r="H284" s="20"/>
      <c r="I284" s="18"/>
    </row>
    <row r="285" spans="1:9" x14ac:dyDescent="0.25">
      <c r="A285" s="6">
        <v>15</v>
      </c>
      <c r="B285" s="6" t="s">
        <v>7</v>
      </c>
      <c r="C285" s="6" t="s">
        <v>8</v>
      </c>
      <c r="D285" s="7" t="s">
        <v>573</v>
      </c>
      <c r="E285" s="9" t="s">
        <v>596</v>
      </c>
      <c r="F285" s="9" t="s">
        <v>597</v>
      </c>
      <c r="G285" s="6">
        <v>8.995117188</v>
      </c>
      <c r="H285" s="20"/>
      <c r="I285" s="18"/>
    </row>
    <row r="286" spans="1:9" x14ac:dyDescent="0.25">
      <c r="A286" s="6">
        <v>15</v>
      </c>
      <c r="B286" s="6" t="s">
        <v>7</v>
      </c>
      <c r="C286" s="6" t="s">
        <v>14</v>
      </c>
      <c r="D286" s="7" t="s">
        <v>573</v>
      </c>
      <c r="E286" s="9" t="s">
        <v>598</v>
      </c>
      <c r="F286" s="9" t="s">
        <v>599</v>
      </c>
      <c r="G286" s="6">
        <v>9.717773438</v>
      </c>
      <c r="H286" s="20"/>
      <c r="I286" s="18"/>
    </row>
    <row r="287" spans="1:9" x14ac:dyDescent="0.25">
      <c r="A287" s="6">
        <v>15</v>
      </c>
      <c r="B287" s="6" t="s">
        <v>7</v>
      </c>
      <c r="C287" s="6" t="s">
        <v>14</v>
      </c>
      <c r="D287" s="7" t="s">
        <v>573</v>
      </c>
      <c r="E287" s="9" t="s">
        <v>600</v>
      </c>
      <c r="F287" s="9" t="s">
        <v>601</v>
      </c>
      <c r="G287" s="6">
        <v>5.392578125</v>
      </c>
      <c r="H287" s="20"/>
      <c r="I287" s="18"/>
    </row>
    <row r="288" spans="1:9" x14ac:dyDescent="0.25">
      <c r="A288" s="6">
        <v>15</v>
      </c>
      <c r="B288" s="6" t="s">
        <v>7</v>
      </c>
      <c r="C288" s="6" t="s">
        <v>17</v>
      </c>
      <c r="D288" s="7" t="s">
        <v>573</v>
      </c>
      <c r="E288" s="9" t="s">
        <v>602</v>
      </c>
      <c r="F288" s="9" t="s">
        <v>603</v>
      </c>
      <c r="G288" s="6">
        <v>10.350585938</v>
      </c>
      <c r="H288" s="20"/>
      <c r="I288" s="18"/>
    </row>
    <row r="289" spans="1:9" x14ac:dyDescent="0.25">
      <c r="A289" s="6">
        <v>15</v>
      </c>
      <c r="B289" s="6" t="s">
        <v>7</v>
      </c>
      <c r="C289" s="6" t="s">
        <v>17</v>
      </c>
      <c r="D289" s="7" t="s">
        <v>573</v>
      </c>
      <c r="E289" s="9" t="s">
        <v>604</v>
      </c>
      <c r="F289" s="9" t="s">
        <v>605</v>
      </c>
      <c r="G289" s="6">
        <v>5.451171875</v>
      </c>
      <c r="H289" s="20"/>
      <c r="I289" s="18"/>
    </row>
    <row r="290" spans="1:9" x14ac:dyDescent="0.25">
      <c r="A290" s="6">
        <v>15</v>
      </c>
      <c r="B290" s="6" t="s">
        <v>7</v>
      </c>
      <c r="C290" s="6" t="s">
        <v>22</v>
      </c>
      <c r="D290" s="7" t="s">
        <v>573</v>
      </c>
      <c r="E290" s="9" t="s">
        <v>606</v>
      </c>
      <c r="F290" s="9" t="s">
        <v>607</v>
      </c>
      <c r="G290" s="6">
        <v>10.135742188</v>
      </c>
      <c r="H290" s="20"/>
      <c r="I290" s="18"/>
    </row>
    <row r="291" spans="1:9" x14ac:dyDescent="0.25">
      <c r="A291" s="6">
        <v>15</v>
      </c>
      <c r="B291" s="6" t="s">
        <v>7</v>
      </c>
      <c r="C291" s="6" t="s">
        <v>27</v>
      </c>
      <c r="D291" s="7" t="s">
        <v>573</v>
      </c>
      <c r="E291" s="9" t="s">
        <v>608</v>
      </c>
      <c r="F291" s="9" t="s">
        <v>609</v>
      </c>
      <c r="G291" s="6">
        <v>10.025390625</v>
      </c>
      <c r="H291" s="20"/>
      <c r="I291" s="18"/>
    </row>
    <row r="292" spans="1:9" x14ac:dyDescent="0.25">
      <c r="A292" s="6">
        <v>15</v>
      </c>
      <c r="B292" s="6" t="s">
        <v>7</v>
      </c>
      <c r="C292" s="6" t="s">
        <v>22</v>
      </c>
      <c r="D292" s="7" t="s">
        <v>573</v>
      </c>
      <c r="E292" s="9" t="s">
        <v>610</v>
      </c>
      <c r="F292" s="9" t="s">
        <v>611</v>
      </c>
      <c r="G292" s="6">
        <v>6.990234375</v>
      </c>
      <c r="H292" s="20"/>
      <c r="I292" s="18"/>
    </row>
    <row r="293" spans="1:9" x14ac:dyDescent="0.25">
      <c r="A293" s="6">
        <v>15</v>
      </c>
      <c r="B293" s="6" t="s">
        <v>7</v>
      </c>
      <c r="C293" s="6" t="s">
        <v>27</v>
      </c>
      <c r="D293" s="7" t="s">
        <v>573</v>
      </c>
      <c r="E293" s="9" t="s">
        <v>612</v>
      </c>
      <c r="F293" s="9" t="s">
        <v>613</v>
      </c>
      <c r="G293" s="6">
        <v>6.126953125</v>
      </c>
      <c r="H293" s="20"/>
      <c r="I293" s="18"/>
    </row>
    <row r="294" spans="1:9" x14ac:dyDescent="0.25">
      <c r="A294" s="6">
        <v>15</v>
      </c>
      <c r="B294" s="6" t="s">
        <v>7</v>
      </c>
      <c r="C294" s="6" t="s">
        <v>8</v>
      </c>
      <c r="D294" s="7" t="s">
        <v>573</v>
      </c>
      <c r="E294" s="9" t="s">
        <v>614</v>
      </c>
      <c r="F294" s="9" t="s">
        <v>615</v>
      </c>
      <c r="G294" s="6">
        <v>6.921875</v>
      </c>
      <c r="H294" s="20"/>
      <c r="I294" s="18"/>
    </row>
    <row r="295" spans="1:9" x14ac:dyDescent="0.25">
      <c r="A295" s="6">
        <v>16</v>
      </c>
      <c r="B295" s="6" t="s">
        <v>418</v>
      </c>
      <c r="C295" s="6" t="s">
        <v>8</v>
      </c>
      <c r="D295" s="7" t="s">
        <v>616</v>
      </c>
      <c r="E295" s="9" t="s">
        <v>617</v>
      </c>
      <c r="F295" s="9" t="s">
        <v>618</v>
      </c>
      <c r="G295" s="6">
        <v>7.76953125</v>
      </c>
      <c r="H295" s="14">
        <v>3.8819305588535729</v>
      </c>
      <c r="I295" s="18" t="s">
        <v>901</v>
      </c>
    </row>
    <row r="296" spans="1:9" x14ac:dyDescent="0.25">
      <c r="A296" s="6">
        <v>16</v>
      </c>
      <c r="B296" s="6" t="s">
        <v>418</v>
      </c>
      <c r="C296" s="6" t="s">
        <v>8</v>
      </c>
      <c r="D296" s="7" t="s">
        <v>616</v>
      </c>
      <c r="E296" s="9" t="s">
        <v>619</v>
      </c>
      <c r="F296" s="9" t="s">
        <v>620</v>
      </c>
      <c r="G296" s="6">
        <v>8.338867188</v>
      </c>
      <c r="H296" s="20"/>
      <c r="I296" s="18"/>
    </row>
    <row r="297" spans="1:9" x14ac:dyDescent="0.25">
      <c r="A297" s="6">
        <v>16</v>
      </c>
      <c r="B297" s="6" t="s">
        <v>418</v>
      </c>
      <c r="C297" s="6" t="s">
        <v>14</v>
      </c>
      <c r="D297" s="7" t="s">
        <v>616</v>
      </c>
      <c r="E297" s="9" t="s">
        <v>621</v>
      </c>
      <c r="F297" s="9" t="s">
        <v>622</v>
      </c>
      <c r="G297" s="6">
        <v>9.389648438</v>
      </c>
      <c r="H297" s="20"/>
      <c r="I297" s="18"/>
    </row>
    <row r="298" spans="1:9" x14ac:dyDescent="0.25">
      <c r="A298" s="6">
        <v>16</v>
      </c>
      <c r="B298" s="6" t="s">
        <v>418</v>
      </c>
      <c r="C298" s="6" t="s">
        <v>17</v>
      </c>
      <c r="D298" s="7" t="s">
        <v>616</v>
      </c>
      <c r="E298" s="9" t="s">
        <v>623</v>
      </c>
      <c r="F298" s="9" t="s">
        <v>624</v>
      </c>
      <c r="G298" s="6">
        <v>6.465820312</v>
      </c>
      <c r="H298" s="20"/>
      <c r="I298" s="18"/>
    </row>
    <row r="299" spans="1:9" x14ac:dyDescent="0.25">
      <c r="A299" s="6">
        <v>16</v>
      </c>
      <c r="B299" s="6" t="s">
        <v>418</v>
      </c>
      <c r="C299" s="6" t="s">
        <v>22</v>
      </c>
      <c r="D299" s="7" t="s">
        <v>616</v>
      </c>
      <c r="E299" s="9" t="s">
        <v>625</v>
      </c>
      <c r="F299" s="9" t="s">
        <v>626</v>
      </c>
      <c r="G299" s="6">
        <v>5.280273438</v>
      </c>
      <c r="H299" s="20"/>
      <c r="I299" s="18"/>
    </row>
    <row r="300" spans="1:9" x14ac:dyDescent="0.25">
      <c r="A300" s="6">
        <v>16</v>
      </c>
      <c r="B300" s="6" t="s">
        <v>418</v>
      </c>
      <c r="C300" s="6" t="s">
        <v>17</v>
      </c>
      <c r="D300" s="7" t="s">
        <v>616</v>
      </c>
      <c r="E300" s="9" t="s">
        <v>627</v>
      </c>
      <c r="F300" s="9" t="s">
        <v>628</v>
      </c>
      <c r="G300" s="6">
        <v>8.734375</v>
      </c>
      <c r="H300" s="20"/>
      <c r="I300" s="18"/>
    </row>
    <row r="301" spans="1:9" x14ac:dyDescent="0.25">
      <c r="A301" s="6">
        <v>16</v>
      </c>
      <c r="B301" s="6" t="s">
        <v>418</v>
      </c>
      <c r="C301" s="6" t="s">
        <v>27</v>
      </c>
      <c r="D301" s="7" t="s">
        <v>616</v>
      </c>
      <c r="E301" s="9" t="s">
        <v>629</v>
      </c>
      <c r="F301" s="9" t="s">
        <v>630</v>
      </c>
      <c r="G301" s="6">
        <v>9.249023438</v>
      </c>
      <c r="H301" s="20"/>
      <c r="I301" s="18"/>
    </row>
    <row r="302" spans="1:9" x14ac:dyDescent="0.25">
      <c r="A302" s="6">
        <v>16</v>
      </c>
      <c r="B302" s="6" t="s">
        <v>418</v>
      </c>
      <c r="C302" s="6" t="s">
        <v>22</v>
      </c>
      <c r="D302" s="7" t="s">
        <v>616</v>
      </c>
      <c r="E302" s="9" t="s">
        <v>631</v>
      </c>
      <c r="F302" s="9" t="s">
        <v>632</v>
      </c>
      <c r="G302" s="6">
        <v>9.075195312</v>
      </c>
      <c r="H302" s="20"/>
      <c r="I302" s="18"/>
    </row>
    <row r="303" spans="1:9" x14ac:dyDescent="0.25">
      <c r="A303" s="6">
        <v>16</v>
      </c>
      <c r="B303" s="6" t="s">
        <v>418</v>
      </c>
      <c r="C303" s="6" t="s">
        <v>8</v>
      </c>
      <c r="D303" s="7" t="s">
        <v>616</v>
      </c>
      <c r="E303" s="9" t="s">
        <v>633</v>
      </c>
      <c r="F303" s="9" t="s">
        <v>634</v>
      </c>
      <c r="G303" s="6">
        <v>1.560546875</v>
      </c>
      <c r="H303" s="20"/>
      <c r="I303" s="18"/>
    </row>
    <row r="304" spans="1:9" x14ac:dyDescent="0.25">
      <c r="A304" s="6">
        <v>16</v>
      </c>
      <c r="B304" s="6" t="s">
        <v>418</v>
      </c>
      <c r="C304" s="6" t="s">
        <v>8</v>
      </c>
      <c r="D304" s="7" t="s">
        <v>616</v>
      </c>
      <c r="E304" s="9" t="s">
        <v>635</v>
      </c>
      <c r="F304" s="9" t="s">
        <v>636</v>
      </c>
      <c r="G304" s="6">
        <v>9.415039062</v>
      </c>
      <c r="H304" s="20"/>
      <c r="I304" s="18"/>
    </row>
    <row r="305" spans="1:9" x14ac:dyDescent="0.25">
      <c r="A305" s="6">
        <v>16</v>
      </c>
      <c r="B305" s="6" t="s">
        <v>418</v>
      </c>
      <c r="C305" s="6" t="s">
        <v>8</v>
      </c>
      <c r="D305" s="7" t="s">
        <v>616</v>
      </c>
      <c r="E305" s="9" t="s">
        <v>637</v>
      </c>
      <c r="F305" s="9" t="s">
        <v>638</v>
      </c>
      <c r="G305" s="6">
        <v>7.434570312</v>
      </c>
      <c r="H305" s="20"/>
      <c r="I305" s="18"/>
    </row>
    <row r="306" spans="1:9" x14ac:dyDescent="0.25">
      <c r="A306" s="6">
        <v>16</v>
      </c>
      <c r="B306" s="6" t="s">
        <v>418</v>
      </c>
      <c r="C306" s="6" t="s">
        <v>14</v>
      </c>
      <c r="D306" s="7" t="s">
        <v>616</v>
      </c>
      <c r="E306" s="9" t="s">
        <v>639</v>
      </c>
      <c r="F306" s="9" t="s">
        <v>640</v>
      </c>
      <c r="G306" s="6">
        <v>8.931640625</v>
      </c>
      <c r="H306" s="20"/>
      <c r="I306" s="18"/>
    </row>
    <row r="307" spans="1:9" x14ac:dyDescent="0.25">
      <c r="A307" s="6">
        <v>16</v>
      </c>
      <c r="B307" s="6" t="s">
        <v>418</v>
      </c>
      <c r="C307" s="6" t="s">
        <v>17</v>
      </c>
      <c r="D307" s="7" t="s">
        <v>616</v>
      </c>
      <c r="E307" s="9" t="s">
        <v>641</v>
      </c>
      <c r="F307" s="9" t="s">
        <v>642</v>
      </c>
      <c r="G307" s="6">
        <v>9.447265625</v>
      </c>
      <c r="H307" s="20"/>
      <c r="I307" s="18"/>
    </row>
    <row r="308" spans="1:9" x14ac:dyDescent="0.25">
      <c r="A308" s="6">
        <v>16</v>
      </c>
      <c r="B308" s="6" t="s">
        <v>418</v>
      </c>
      <c r="C308" s="6" t="s">
        <v>17</v>
      </c>
      <c r="D308" s="7" t="s">
        <v>616</v>
      </c>
      <c r="E308" s="9" t="s">
        <v>643</v>
      </c>
      <c r="F308" s="9" t="s">
        <v>644</v>
      </c>
      <c r="G308" s="6">
        <v>2.67578125</v>
      </c>
      <c r="H308" s="20"/>
      <c r="I308" s="18"/>
    </row>
    <row r="309" spans="1:9" x14ac:dyDescent="0.25">
      <c r="A309" s="6">
        <v>16</v>
      </c>
      <c r="B309" s="6" t="s">
        <v>418</v>
      </c>
      <c r="C309" s="6" t="s">
        <v>22</v>
      </c>
      <c r="D309" s="7" t="s">
        <v>616</v>
      </c>
      <c r="E309" s="9" t="s">
        <v>645</v>
      </c>
      <c r="F309" s="9" t="s">
        <v>646</v>
      </c>
      <c r="G309" s="6">
        <v>9.2421875</v>
      </c>
      <c r="H309" s="20"/>
      <c r="I309" s="18"/>
    </row>
    <row r="310" spans="1:9" x14ac:dyDescent="0.25">
      <c r="A310" s="6">
        <v>16</v>
      </c>
      <c r="B310" s="6" t="s">
        <v>418</v>
      </c>
      <c r="C310" s="6" t="s">
        <v>27</v>
      </c>
      <c r="D310" s="7" t="s">
        <v>616</v>
      </c>
      <c r="E310" s="9" t="s">
        <v>647</v>
      </c>
      <c r="F310" s="9" t="s">
        <v>648</v>
      </c>
      <c r="G310" s="6">
        <v>9.149414062</v>
      </c>
      <c r="H310" s="20"/>
      <c r="I310" s="18"/>
    </row>
    <row r="311" spans="1:9" x14ac:dyDescent="0.25">
      <c r="A311" s="6">
        <v>16</v>
      </c>
      <c r="B311" s="6" t="s">
        <v>418</v>
      </c>
      <c r="C311" s="6" t="s">
        <v>22</v>
      </c>
      <c r="D311" s="7" t="s">
        <v>616</v>
      </c>
      <c r="E311" s="9" t="s">
        <v>649</v>
      </c>
      <c r="F311" s="9" t="s">
        <v>650</v>
      </c>
      <c r="G311" s="6">
        <v>5.446289062</v>
      </c>
      <c r="H311" s="20"/>
      <c r="I311" s="18"/>
    </row>
    <row r="312" spans="1:9" x14ac:dyDescent="0.25">
      <c r="A312" s="6">
        <v>16</v>
      </c>
      <c r="B312" s="6" t="s">
        <v>418</v>
      </c>
      <c r="C312" s="6" t="s">
        <v>27</v>
      </c>
      <c r="D312" s="7" t="s">
        <v>616</v>
      </c>
      <c r="E312" s="9" t="s">
        <v>651</v>
      </c>
      <c r="F312" s="9" t="s">
        <v>652</v>
      </c>
      <c r="G312" s="6">
        <v>4.248046875</v>
      </c>
      <c r="H312" s="20"/>
      <c r="I312" s="18"/>
    </row>
    <row r="313" spans="1:9" x14ac:dyDescent="0.25">
      <c r="A313" s="6">
        <v>16</v>
      </c>
      <c r="B313" s="6" t="s">
        <v>418</v>
      </c>
      <c r="C313" s="6" t="s">
        <v>8</v>
      </c>
      <c r="D313" s="7" t="s">
        <v>616</v>
      </c>
      <c r="E313" s="9" t="s">
        <v>653</v>
      </c>
      <c r="F313" s="9" t="s">
        <v>654</v>
      </c>
      <c r="G313" s="6">
        <v>5.616210938</v>
      </c>
      <c r="H313" s="20"/>
      <c r="I313" s="18"/>
    </row>
    <row r="314" spans="1:9" x14ac:dyDescent="0.25">
      <c r="A314" s="6">
        <v>17</v>
      </c>
      <c r="B314" s="6" t="s">
        <v>7</v>
      </c>
      <c r="C314" s="6" t="s">
        <v>8</v>
      </c>
      <c r="D314" s="7" t="s">
        <v>655</v>
      </c>
      <c r="E314" s="9" t="s">
        <v>656</v>
      </c>
      <c r="F314" s="9" t="s">
        <v>657</v>
      </c>
      <c r="G314" s="6">
        <v>7.04296875</v>
      </c>
      <c r="H314" s="14">
        <v>3.3508634844050205</v>
      </c>
      <c r="I314" s="18" t="s">
        <v>901</v>
      </c>
    </row>
    <row r="315" spans="1:9" x14ac:dyDescent="0.25">
      <c r="A315" s="6">
        <v>17</v>
      </c>
      <c r="B315" s="6" t="s">
        <v>7</v>
      </c>
      <c r="C315" s="6" t="s">
        <v>8</v>
      </c>
      <c r="D315" s="7" t="s">
        <v>655</v>
      </c>
      <c r="E315" s="9" t="s">
        <v>658</v>
      </c>
      <c r="F315" s="9" t="s">
        <v>659</v>
      </c>
      <c r="G315" s="6">
        <v>9.553710938</v>
      </c>
      <c r="H315" s="20"/>
      <c r="I315" s="18"/>
    </row>
    <row r="316" spans="1:9" x14ac:dyDescent="0.25">
      <c r="A316" s="6">
        <v>17</v>
      </c>
      <c r="B316" s="6" t="s">
        <v>7</v>
      </c>
      <c r="C316" s="6" t="s">
        <v>14</v>
      </c>
      <c r="D316" s="7" t="s">
        <v>655</v>
      </c>
      <c r="E316" s="9" t="s">
        <v>660</v>
      </c>
      <c r="F316" s="9" t="s">
        <v>661</v>
      </c>
      <c r="G316" s="6">
        <v>10.194335938</v>
      </c>
      <c r="H316" s="20"/>
      <c r="I316" s="18"/>
    </row>
    <row r="317" spans="1:9" x14ac:dyDescent="0.25">
      <c r="A317" s="6">
        <v>17</v>
      </c>
      <c r="B317" s="6" t="s">
        <v>7</v>
      </c>
      <c r="C317" s="6" t="s">
        <v>17</v>
      </c>
      <c r="D317" s="7" t="s">
        <v>655</v>
      </c>
      <c r="E317" s="9" t="s">
        <v>662</v>
      </c>
      <c r="F317" s="9" t="s">
        <v>663</v>
      </c>
      <c r="G317" s="6">
        <v>7.166015625</v>
      </c>
      <c r="H317" s="20"/>
      <c r="I317" s="18"/>
    </row>
    <row r="318" spans="1:9" x14ac:dyDescent="0.25">
      <c r="A318" s="6">
        <v>17</v>
      </c>
      <c r="B318" s="6" t="s">
        <v>7</v>
      </c>
      <c r="C318" s="6" t="s">
        <v>22</v>
      </c>
      <c r="D318" s="7" t="s">
        <v>655</v>
      </c>
      <c r="E318" s="9" t="s">
        <v>664</v>
      </c>
      <c r="F318" s="9" t="s">
        <v>665</v>
      </c>
      <c r="G318" s="6">
        <v>6.248046875</v>
      </c>
      <c r="H318" s="20"/>
      <c r="I318" s="18"/>
    </row>
    <row r="319" spans="1:9" x14ac:dyDescent="0.25">
      <c r="A319" s="6">
        <v>17</v>
      </c>
      <c r="B319" s="6" t="s">
        <v>7</v>
      </c>
      <c r="C319" s="6" t="s">
        <v>17</v>
      </c>
      <c r="D319" s="7" t="s">
        <v>655</v>
      </c>
      <c r="E319" s="9" t="s">
        <v>666</v>
      </c>
      <c r="F319" s="9" t="s">
        <v>667</v>
      </c>
      <c r="G319" s="6">
        <v>9.729492188</v>
      </c>
      <c r="H319" s="20"/>
      <c r="I319" s="18"/>
    </row>
    <row r="320" spans="1:9" x14ac:dyDescent="0.25">
      <c r="A320" s="6">
        <v>17</v>
      </c>
      <c r="B320" s="6" t="s">
        <v>7</v>
      </c>
      <c r="C320" s="6" t="s">
        <v>27</v>
      </c>
      <c r="D320" s="7" t="s">
        <v>655</v>
      </c>
      <c r="E320" s="9" t="s">
        <v>668</v>
      </c>
      <c r="F320" s="9" t="s">
        <v>669</v>
      </c>
      <c r="G320" s="6">
        <v>10.135742188</v>
      </c>
      <c r="H320" s="20"/>
      <c r="I320" s="18"/>
    </row>
    <row r="321" spans="1:9" x14ac:dyDescent="0.25">
      <c r="A321" s="6">
        <v>17</v>
      </c>
      <c r="B321" s="6" t="s">
        <v>7</v>
      </c>
      <c r="C321" s="6" t="s">
        <v>22</v>
      </c>
      <c r="D321" s="7" t="s">
        <v>655</v>
      </c>
      <c r="E321" s="9" t="s">
        <v>670</v>
      </c>
      <c r="F321" s="9" t="s">
        <v>671</v>
      </c>
      <c r="G321" s="6">
        <v>9.977539062</v>
      </c>
      <c r="H321" s="20"/>
      <c r="I321" s="18"/>
    </row>
    <row r="322" spans="1:9" x14ac:dyDescent="0.25">
      <c r="A322" s="6">
        <v>17</v>
      </c>
      <c r="B322" s="6" t="s">
        <v>7</v>
      </c>
      <c r="C322" s="6" t="s">
        <v>8</v>
      </c>
      <c r="D322" s="7" t="s">
        <v>655</v>
      </c>
      <c r="E322" s="9" t="s">
        <v>672</v>
      </c>
      <c r="F322" s="9" t="s">
        <v>673</v>
      </c>
      <c r="G322" s="6">
        <v>4.9453125</v>
      </c>
      <c r="H322" s="20"/>
      <c r="I322" s="18"/>
    </row>
    <row r="323" spans="1:9" x14ac:dyDescent="0.25">
      <c r="A323" s="6">
        <v>17</v>
      </c>
      <c r="B323" s="6" t="s">
        <v>7</v>
      </c>
      <c r="C323" s="6" t="s">
        <v>8</v>
      </c>
      <c r="D323" s="7" t="s">
        <v>655</v>
      </c>
      <c r="E323" s="9" t="s">
        <v>674</v>
      </c>
      <c r="F323" s="9" t="s">
        <v>675</v>
      </c>
      <c r="G323" s="6">
        <v>10.291992188</v>
      </c>
      <c r="H323" s="20"/>
      <c r="I323" s="18"/>
    </row>
    <row r="324" spans="1:9" x14ac:dyDescent="0.25">
      <c r="A324" s="6">
        <v>17</v>
      </c>
      <c r="B324" s="6" t="s">
        <v>7</v>
      </c>
      <c r="C324" s="6" t="s">
        <v>8</v>
      </c>
      <c r="D324" s="7" t="s">
        <v>655</v>
      </c>
      <c r="E324" s="9" t="s">
        <v>676</v>
      </c>
      <c r="F324" s="9" t="s">
        <v>677</v>
      </c>
      <c r="G324" s="6">
        <v>7.889648438</v>
      </c>
      <c r="H324" s="20"/>
      <c r="I324" s="18"/>
    </row>
    <row r="325" spans="1:9" x14ac:dyDescent="0.25">
      <c r="A325" s="6">
        <v>17</v>
      </c>
      <c r="B325" s="6" t="s">
        <v>7</v>
      </c>
      <c r="C325" s="6" t="s">
        <v>14</v>
      </c>
      <c r="D325" s="7" t="s">
        <v>655</v>
      </c>
      <c r="E325" s="9" t="s">
        <v>678</v>
      </c>
      <c r="F325" s="9" t="s">
        <v>679</v>
      </c>
      <c r="G325" s="6">
        <v>10.079101562</v>
      </c>
      <c r="H325" s="20"/>
      <c r="I325" s="18"/>
    </row>
    <row r="326" spans="1:9" x14ac:dyDescent="0.25">
      <c r="A326" s="6">
        <v>17</v>
      </c>
      <c r="B326" s="6" t="s">
        <v>7</v>
      </c>
      <c r="C326" s="6" t="s">
        <v>17</v>
      </c>
      <c r="D326" s="7" t="s">
        <v>655</v>
      </c>
      <c r="E326" s="9" t="s">
        <v>680</v>
      </c>
      <c r="F326" s="9" t="s">
        <v>681</v>
      </c>
      <c r="G326" s="6">
        <v>10.275390625</v>
      </c>
      <c r="H326" s="20"/>
      <c r="I326" s="18"/>
    </row>
    <row r="327" spans="1:9" x14ac:dyDescent="0.25">
      <c r="A327" s="6">
        <v>17</v>
      </c>
      <c r="B327" s="6" t="s">
        <v>7</v>
      </c>
      <c r="C327" s="6" t="s">
        <v>22</v>
      </c>
      <c r="D327" s="7" t="s">
        <v>655</v>
      </c>
      <c r="E327" s="9" t="s">
        <v>682</v>
      </c>
      <c r="F327" s="9" t="s">
        <v>683</v>
      </c>
      <c r="G327" s="6">
        <v>10.256835938</v>
      </c>
      <c r="H327" s="20"/>
      <c r="I327" s="18"/>
    </row>
    <row r="328" spans="1:9" x14ac:dyDescent="0.25">
      <c r="A328" s="6">
        <v>17</v>
      </c>
      <c r="B328" s="6" t="s">
        <v>7</v>
      </c>
      <c r="C328" s="6" t="s">
        <v>27</v>
      </c>
      <c r="D328" s="7" t="s">
        <v>655</v>
      </c>
      <c r="E328" s="9" t="s">
        <v>684</v>
      </c>
      <c r="F328" s="9" t="s">
        <v>685</v>
      </c>
      <c r="G328" s="6">
        <v>10.228515625</v>
      </c>
      <c r="H328" s="20"/>
      <c r="I328" s="18"/>
    </row>
    <row r="329" spans="1:9" x14ac:dyDescent="0.25">
      <c r="A329" s="6">
        <v>17</v>
      </c>
      <c r="B329" s="6" t="s">
        <v>7</v>
      </c>
      <c r="C329" s="6" t="s">
        <v>22</v>
      </c>
      <c r="D329" s="7" t="s">
        <v>655</v>
      </c>
      <c r="E329" s="9" t="s">
        <v>686</v>
      </c>
      <c r="F329" s="9" t="s">
        <v>687</v>
      </c>
      <c r="G329" s="6">
        <v>4.2421875</v>
      </c>
      <c r="H329" s="20"/>
      <c r="I329" s="18"/>
    </row>
    <row r="330" spans="1:9" x14ac:dyDescent="0.25">
      <c r="A330" s="6">
        <v>17</v>
      </c>
      <c r="B330" s="6" t="s">
        <v>7</v>
      </c>
      <c r="C330" s="6" t="s">
        <v>27</v>
      </c>
      <c r="D330" s="7" t="s">
        <v>655</v>
      </c>
      <c r="E330" s="9" t="s">
        <v>688</v>
      </c>
      <c r="F330" s="9" t="s">
        <v>689</v>
      </c>
      <c r="G330" s="6">
        <v>0.67480468800000004</v>
      </c>
      <c r="H330" s="20"/>
      <c r="I330" s="18"/>
    </row>
    <row r="331" spans="1:9" x14ac:dyDescent="0.25">
      <c r="A331" s="6">
        <v>17</v>
      </c>
      <c r="B331" s="6" t="s">
        <v>7</v>
      </c>
      <c r="C331" s="6" t="s">
        <v>8</v>
      </c>
      <c r="D331" s="7" t="s">
        <v>655</v>
      </c>
      <c r="E331" s="9" t="s">
        <v>690</v>
      </c>
      <c r="F331" s="9" t="s">
        <v>691</v>
      </c>
      <c r="G331" s="6">
        <v>7.788085938</v>
      </c>
      <c r="H331" s="20"/>
      <c r="I331" s="18"/>
    </row>
    <row r="332" spans="1:9" x14ac:dyDescent="0.25">
      <c r="A332" s="6">
        <v>18</v>
      </c>
      <c r="B332" s="6" t="s">
        <v>7</v>
      </c>
      <c r="C332" s="6" t="s">
        <v>8</v>
      </c>
      <c r="D332" s="7" t="s">
        <v>692</v>
      </c>
      <c r="E332" s="9" t="s">
        <v>693</v>
      </c>
      <c r="F332" s="9" t="s">
        <v>694</v>
      </c>
      <c r="G332" s="6">
        <v>6.927734375</v>
      </c>
      <c r="H332" s="14">
        <v>3.9901539672296096</v>
      </c>
      <c r="I332" s="18" t="s">
        <v>901</v>
      </c>
    </row>
    <row r="333" spans="1:9" x14ac:dyDescent="0.25">
      <c r="A333" s="6">
        <v>18</v>
      </c>
      <c r="B333" s="6" t="s">
        <v>7</v>
      </c>
      <c r="C333" s="6" t="s">
        <v>8</v>
      </c>
      <c r="D333" s="7" t="s">
        <v>692</v>
      </c>
      <c r="E333" s="9" t="s">
        <v>695</v>
      </c>
      <c r="F333" s="9" t="s">
        <v>696</v>
      </c>
      <c r="G333" s="6">
        <v>9.860351562</v>
      </c>
      <c r="H333" s="20"/>
      <c r="I333" s="18"/>
    </row>
    <row r="334" spans="1:9" x14ac:dyDescent="0.25">
      <c r="A334" s="6">
        <v>18</v>
      </c>
      <c r="B334" s="6" t="s">
        <v>7</v>
      </c>
      <c r="C334" s="6" t="s">
        <v>14</v>
      </c>
      <c r="D334" s="7" t="s">
        <v>692</v>
      </c>
      <c r="E334" s="9" t="s">
        <v>697</v>
      </c>
      <c r="F334" s="9" t="s">
        <v>698</v>
      </c>
      <c r="G334" s="6">
        <v>9.935546875</v>
      </c>
      <c r="H334" s="20"/>
      <c r="I334" s="18"/>
    </row>
    <row r="335" spans="1:9" x14ac:dyDescent="0.25">
      <c r="A335" s="6">
        <v>18</v>
      </c>
      <c r="B335" s="6" t="s">
        <v>7</v>
      </c>
      <c r="C335" s="6" t="s">
        <v>17</v>
      </c>
      <c r="D335" s="7" t="s">
        <v>692</v>
      </c>
      <c r="E335" s="9" t="s">
        <v>699</v>
      </c>
      <c r="F335" s="9" t="s">
        <v>700</v>
      </c>
      <c r="G335" s="6">
        <v>5.940429688</v>
      </c>
      <c r="H335" s="20"/>
      <c r="I335" s="18"/>
    </row>
    <row r="336" spans="1:9" x14ac:dyDescent="0.25">
      <c r="A336" s="6">
        <v>18</v>
      </c>
      <c r="B336" s="6" t="s">
        <v>7</v>
      </c>
      <c r="C336" s="6" t="s">
        <v>14</v>
      </c>
      <c r="D336" s="7" t="s">
        <v>692</v>
      </c>
      <c r="E336" s="9" t="s">
        <v>701</v>
      </c>
      <c r="F336" s="9" t="s">
        <v>702</v>
      </c>
      <c r="G336" s="6">
        <v>1.770507812</v>
      </c>
      <c r="H336" s="20"/>
      <c r="I336" s="18"/>
    </row>
    <row r="337" spans="1:9" x14ac:dyDescent="0.25">
      <c r="A337" s="6">
        <v>18</v>
      </c>
      <c r="B337" s="6" t="s">
        <v>7</v>
      </c>
      <c r="C337" s="6" t="s">
        <v>22</v>
      </c>
      <c r="D337" s="7" t="s">
        <v>692</v>
      </c>
      <c r="E337" s="9" t="s">
        <v>703</v>
      </c>
      <c r="F337" s="9" t="s">
        <v>704</v>
      </c>
      <c r="G337" s="6">
        <v>4.663085938</v>
      </c>
      <c r="H337" s="20"/>
      <c r="I337" s="18"/>
    </row>
    <row r="338" spans="1:9" x14ac:dyDescent="0.25">
      <c r="A338" s="6">
        <v>18</v>
      </c>
      <c r="B338" s="6" t="s">
        <v>7</v>
      </c>
      <c r="C338" s="6" t="s">
        <v>17</v>
      </c>
      <c r="D338" s="7" t="s">
        <v>692</v>
      </c>
      <c r="E338" s="9" t="s">
        <v>705</v>
      </c>
      <c r="F338" s="9" t="s">
        <v>706</v>
      </c>
      <c r="G338" s="6">
        <v>10.030273438</v>
      </c>
      <c r="H338" s="20"/>
      <c r="I338" s="18"/>
    </row>
    <row r="339" spans="1:9" x14ac:dyDescent="0.25">
      <c r="A339" s="6">
        <v>18</v>
      </c>
      <c r="B339" s="6" t="s">
        <v>7</v>
      </c>
      <c r="C339" s="6" t="s">
        <v>27</v>
      </c>
      <c r="D339" s="7" t="s">
        <v>692</v>
      </c>
      <c r="E339" s="9" t="s">
        <v>707</v>
      </c>
      <c r="F339" s="9" t="s">
        <v>708</v>
      </c>
      <c r="G339" s="6">
        <v>10.1640625</v>
      </c>
      <c r="H339" s="20"/>
      <c r="I339" s="18"/>
    </row>
    <row r="340" spans="1:9" x14ac:dyDescent="0.25">
      <c r="A340" s="6">
        <v>18</v>
      </c>
      <c r="B340" s="6" t="s">
        <v>7</v>
      </c>
      <c r="C340" s="6" t="s">
        <v>22</v>
      </c>
      <c r="D340" s="7" t="s">
        <v>692</v>
      </c>
      <c r="E340" s="9" t="s">
        <v>709</v>
      </c>
      <c r="F340" s="9" t="s">
        <v>710</v>
      </c>
      <c r="G340" s="6">
        <v>10.15625</v>
      </c>
      <c r="H340" s="20"/>
      <c r="I340" s="18"/>
    </row>
    <row r="341" spans="1:9" x14ac:dyDescent="0.25">
      <c r="A341" s="6">
        <v>18</v>
      </c>
      <c r="B341" s="6" t="s">
        <v>7</v>
      </c>
      <c r="C341" s="6" t="s">
        <v>8</v>
      </c>
      <c r="D341" s="7" t="s">
        <v>692</v>
      </c>
      <c r="E341" s="9" t="s">
        <v>711</v>
      </c>
      <c r="F341" s="9" t="s">
        <v>712</v>
      </c>
      <c r="G341" s="6">
        <v>2.62890625</v>
      </c>
      <c r="H341" s="20"/>
      <c r="I341" s="18"/>
    </row>
    <row r="342" spans="1:9" x14ac:dyDescent="0.25">
      <c r="A342" s="6">
        <v>18</v>
      </c>
      <c r="B342" s="6" t="s">
        <v>7</v>
      </c>
      <c r="C342" s="6" t="s">
        <v>8</v>
      </c>
      <c r="D342" s="7" t="s">
        <v>692</v>
      </c>
      <c r="E342" s="9" t="s">
        <v>713</v>
      </c>
      <c r="F342" s="9" t="s">
        <v>714</v>
      </c>
      <c r="G342" s="6">
        <v>10.172851562</v>
      </c>
      <c r="H342" s="20"/>
      <c r="I342" s="18"/>
    </row>
    <row r="343" spans="1:9" x14ac:dyDescent="0.25">
      <c r="A343" s="6">
        <v>18</v>
      </c>
      <c r="B343" s="6" t="s">
        <v>7</v>
      </c>
      <c r="C343" s="6" t="s">
        <v>8</v>
      </c>
      <c r="D343" s="7" t="s">
        <v>692</v>
      </c>
      <c r="E343" s="9" t="s">
        <v>715</v>
      </c>
      <c r="F343" s="9" t="s">
        <v>716</v>
      </c>
      <c r="G343" s="6">
        <v>8.451171875</v>
      </c>
      <c r="H343" s="20"/>
      <c r="I343" s="18"/>
    </row>
    <row r="344" spans="1:9" x14ac:dyDescent="0.25">
      <c r="A344" s="6">
        <v>18</v>
      </c>
      <c r="B344" s="6" t="s">
        <v>7</v>
      </c>
      <c r="C344" s="6" t="s">
        <v>14</v>
      </c>
      <c r="D344" s="7" t="s">
        <v>692</v>
      </c>
      <c r="E344" s="9" t="s">
        <v>717</v>
      </c>
      <c r="F344" s="9" t="s">
        <v>718</v>
      </c>
      <c r="G344" s="6">
        <v>9.8515625</v>
      </c>
      <c r="H344" s="20"/>
      <c r="I344" s="18"/>
    </row>
    <row r="345" spans="1:9" x14ac:dyDescent="0.25">
      <c r="A345" s="6">
        <v>18</v>
      </c>
      <c r="B345" s="6" t="s">
        <v>7</v>
      </c>
      <c r="C345" s="6" t="s">
        <v>14</v>
      </c>
      <c r="D345" s="7" t="s">
        <v>692</v>
      </c>
      <c r="E345" s="9" t="s">
        <v>719</v>
      </c>
      <c r="F345" s="9" t="s">
        <v>720</v>
      </c>
      <c r="G345" s="6">
        <v>3.30859375</v>
      </c>
      <c r="H345" s="20"/>
      <c r="I345" s="18"/>
    </row>
    <row r="346" spans="1:9" x14ac:dyDescent="0.25">
      <c r="A346" s="6">
        <v>18</v>
      </c>
      <c r="B346" s="6" t="s">
        <v>7</v>
      </c>
      <c r="C346" s="6" t="s">
        <v>17</v>
      </c>
      <c r="D346" s="7" t="s">
        <v>692</v>
      </c>
      <c r="E346" s="9" t="s">
        <v>721</v>
      </c>
      <c r="F346" s="9" t="s">
        <v>722</v>
      </c>
      <c r="G346" s="6">
        <v>10.250976562</v>
      </c>
      <c r="H346" s="20"/>
      <c r="I346" s="18"/>
    </row>
    <row r="347" spans="1:9" x14ac:dyDescent="0.25">
      <c r="A347" s="6">
        <v>18</v>
      </c>
      <c r="B347" s="6" t="s">
        <v>7</v>
      </c>
      <c r="C347" s="6" t="s">
        <v>17</v>
      </c>
      <c r="D347" s="7" t="s">
        <v>692</v>
      </c>
      <c r="E347" s="9" t="s">
        <v>723</v>
      </c>
      <c r="F347" s="9" t="s">
        <v>724</v>
      </c>
      <c r="G347" s="6">
        <v>3.833984375</v>
      </c>
      <c r="H347" s="20"/>
      <c r="I347" s="18"/>
    </row>
    <row r="348" spans="1:9" x14ac:dyDescent="0.25">
      <c r="A348" s="6">
        <v>18</v>
      </c>
      <c r="B348" s="6" t="s">
        <v>7</v>
      </c>
      <c r="C348" s="6" t="s">
        <v>22</v>
      </c>
      <c r="D348" s="7" t="s">
        <v>692</v>
      </c>
      <c r="E348" s="9" t="s">
        <v>725</v>
      </c>
      <c r="F348" s="9" t="s">
        <v>726</v>
      </c>
      <c r="G348" s="6">
        <v>10.109375</v>
      </c>
      <c r="H348" s="20"/>
      <c r="I348" s="18"/>
    </row>
    <row r="349" spans="1:9" x14ac:dyDescent="0.25">
      <c r="A349" s="6">
        <v>18</v>
      </c>
      <c r="B349" s="6" t="s">
        <v>7</v>
      </c>
      <c r="C349" s="6" t="s">
        <v>27</v>
      </c>
      <c r="D349" s="7" t="s">
        <v>692</v>
      </c>
      <c r="E349" s="9" t="s">
        <v>727</v>
      </c>
      <c r="F349" s="9" t="s">
        <v>728</v>
      </c>
      <c r="G349" s="6">
        <v>10.03515625</v>
      </c>
      <c r="H349" s="20"/>
      <c r="I349" s="18"/>
    </row>
    <row r="350" spans="1:9" x14ac:dyDescent="0.25">
      <c r="A350" s="6">
        <v>18</v>
      </c>
      <c r="B350" s="6" t="s">
        <v>7</v>
      </c>
      <c r="C350" s="6" t="s">
        <v>22</v>
      </c>
      <c r="D350" s="7" t="s">
        <v>692</v>
      </c>
      <c r="E350" s="9" t="s">
        <v>729</v>
      </c>
      <c r="F350" s="9" t="s">
        <v>730</v>
      </c>
      <c r="G350" s="6">
        <v>5.990234375</v>
      </c>
      <c r="H350" s="20"/>
      <c r="I350" s="18"/>
    </row>
    <row r="351" spans="1:9" x14ac:dyDescent="0.25">
      <c r="A351" s="6">
        <v>18</v>
      </c>
      <c r="B351" s="6" t="s">
        <v>7</v>
      </c>
      <c r="C351" s="6" t="s">
        <v>27</v>
      </c>
      <c r="D351" s="7" t="s">
        <v>692</v>
      </c>
      <c r="E351" s="9" t="s">
        <v>731</v>
      </c>
      <c r="F351" s="9" t="s">
        <v>732</v>
      </c>
      <c r="G351" s="6">
        <v>4.745117188</v>
      </c>
      <c r="H351" s="20"/>
      <c r="I351" s="18"/>
    </row>
    <row r="352" spans="1:9" x14ac:dyDescent="0.25">
      <c r="A352" s="6">
        <v>18</v>
      </c>
      <c r="B352" s="6" t="s">
        <v>7</v>
      </c>
      <c r="C352" s="6" t="s">
        <v>8</v>
      </c>
      <c r="D352" s="7" t="s">
        <v>692</v>
      </c>
      <c r="E352" s="9" t="s">
        <v>733</v>
      </c>
      <c r="F352" s="9" t="s">
        <v>734</v>
      </c>
      <c r="G352" s="6">
        <v>7.112304688</v>
      </c>
      <c r="H352" s="20"/>
      <c r="I352" s="18"/>
    </row>
    <row r="353" spans="1:9" x14ac:dyDescent="0.25">
      <c r="A353" s="6">
        <v>19</v>
      </c>
      <c r="B353" s="6" t="s">
        <v>7</v>
      </c>
      <c r="C353" s="6" t="s">
        <v>8</v>
      </c>
      <c r="D353" s="7" t="s">
        <v>735</v>
      </c>
      <c r="E353" s="9" t="s">
        <v>736</v>
      </c>
      <c r="F353" s="9" t="s">
        <v>737</v>
      </c>
      <c r="G353" s="6">
        <v>1.831054688</v>
      </c>
      <c r="H353" s="14">
        <v>4.0861821829084466</v>
      </c>
      <c r="I353" s="18" t="s">
        <v>902</v>
      </c>
    </row>
    <row r="354" spans="1:9" x14ac:dyDescent="0.25">
      <c r="A354" s="6">
        <v>19</v>
      </c>
      <c r="B354" s="6" t="s">
        <v>7</v>
      </c>
      <c r="C354" s="6" t="s">
        <v>8</v>
      </c>
      <c r="D354" s="7" t="s">
        <v>735</v>
      </c>
      <c r="E354" s="9" t="s">
        <v>738</v>
      </c>
      <c r="F354" s="9" t="s">
        <v>739</v>
      </c>
      <c r="G354" s="6">
        <v>9.858398438</v>
      </c>
      <c r="H354" s="20"/>
      <c r="I354" s="18" t="s">
        <v>901</v>
      </c>
    </row>
    <row r="355" spans="1:9" x14ac:dyDescent="0.25">
      <c r="A355" s="6">
        <v>19</v>
      </c>
      <c r="B355" s="6" t="s">
        <v>7</v>
      </c>
      <c r="C355" s="6" t="s">
        <v>8</v>
      </c>
      <c r="D355" s="7" t="s">
        <v>735</v>
      </c>
      <c r="E355" s="9" t="s">
        <v>740</v>
      </c>
      <c r="F355" s="9" t="s">
        <v>741</v>
      </c>
      <c r="G355" s="6">
        <v>9.326171875</v>
      </c>
      <c r="H355" s="20"/>
      <c r="I355" s="18"/>
    </row>
    <row r="356" spans="1:9" x14ac:dyDescent="0.25">
      <c r="A356" s="6">
        <v>19</v>
      </c>
      <c r="B356" s="6" t="s">
        <v>7</v>
      </c>
      <c r="C356" s="6" t="s">
        <v>14</v>
      </c>
      <c r="D356" s="7" t="s">
        <v>735</v>
      </c>
      <c r="E356" s="9" t="s">
        <v>742</v>
      </c>
      <c r="F356" s="9" t="s">
        <v>743</v>
      </c>
      <c r="G356" s="6">
        <v>10.4140625</v>
      </c>
      <c r="H356" s="20"/>
      <c r="I356" s="18"/>
    </row>
    <row r="357" spans="1:9" x14ac:dyDescent="0.25">
      <c r="A357" s="6">
        <v>19</v>
      </c>
      <c r="B357" s="6" t="s">
        <v>7</v>
      </c>
      <c r="C357" s="6" t="s">
        <v>17</v>
      </c>
      <c r="D357" s="7" t="s">
        <v>735</v>
      </c>
      <c r="E357" s="9" t="s">
        <v>744</v>
      </c>
      <c r="F357" s="9" t="s">
        <v>745</v>
      </c>
      <c r="G357" s="6">
        <v>8.375</v>
      </c>
      <c r="H357" s="20"/>
      <c r="I357" s="18"/>
    </row>
    <row r="358" spans="1:9" x14ac:dyDescent="0.25">
      <c r="A358" s="6">
        <v>19</v>
      </c>
      <c r="B358" s="6" t="s">
        <v>7</v>
      </c>
      <c r="C358" s="6" t="s">
        <v>27</v>
      </c>
      <c r="D358" s="7" t="s">
        <v>735</v>
      </c>
      <c r="E358" s="9" t="s">
        <v>746</v>
      </c>
      <c r="F358" s="9" t="s">
        <v>747</v>
      </c>
      <c r="G358" s="6">
        <v>4.959960938</v>
      </c>
      <c r="H358" s="20"/>
      <c r="I358" s="18"/>
    </row>
    <row r="359" spans="1:9" x14ac:dyDescent="0.25">
      <c r="A359" s="6">
        <v>19</v>
      </c>
      <c r="B359" s="6" t="s">
        <v>7</v>
      </c>
      <c r="C359" s="6" t="s">
        <v>17</v>
      </c>
      <c r="D359" s="7" t="s">
        <v>735</v>
      </c>
      <c r="E359" s="9" t="s">
        <v>748</v>
      </c>
      <c r="F359" s="9" t="s">
        <v>749</v>
      </c>
      <c r="G359" s="6">
        <v>9.373046875</v>
      </c>
      <c r="H359" s="20"/>
      <c r="I359" s="18"/>
    </row>
    <row r="360" spans="1:9" x14ac:dyDescent="0.25">
      <c r="A360" s="6">
        <v>19</v>
      </c>
      <c r="B360" s="6" t="s">
        <v>7</v>
      </c>
      <c r="C360" s="6" t="s">
        <v>22</v>
      </c>
      <c r="D360" s="7" t="s">
        <v>735</v>
      </c>
      <c r="E360" s="9" t="s">
        <v>750</v>
      </c>
      <c r="F360" s="9" t="s">
        <v>751</v>
      </c>
      <c r="G360" s="6">
        <v>7.720703125</v>
      </c>
      <c r="H360" s="20"/>
      <c r="I360" s="18"/>
    </row>
    <row r="361" spans="1:9" x14ac:dyDescent="0.25">
      <c r="A361" s="6">
        <v>19</v>
      </c>
      <c r="B361" s="6" t="s">
        <v>7</v>
      </c>
      <c r="C361" s="6" t="s">
        <v>27</v>
      </c>
      <c r="D361" s="7" t="s">
        <v>735</v>
      </c>
      <c r="E361" s="9" t="s">
        <v>752</v>
      </c>
      <c r="F361" s="9" t="s">
        <v>753</v>
      </c>
      <c r="G361" s="6">
        <v>10.0859375</v>
      </c>
      <c r="H361" s="20"/>
      <c r="I361" s="18"/>
    </row>
    <row r="362" spans="1:9" x14ac:dyDescent="0.25">
      <c r="A362" s="6">
        <v>19</v>
      </c>
      <c r="B362" s="6" t="s">
        <v>7</v>
      </c>
      <c r="C362" s="6" t="s">
        <v>22</v>
      </c>
      <c r="D362" s="7" t="s">
        <v>735</v>
      </c>
      <c r="E362" s="9" t="s">
        <v>754</v>
      </c>
      <c r="F362" s="9" t="s">
        <v>755</v>
      </c>
      <c r="G362" s="6">
        <v>9.76953125</v>
      </c>
      <c r="H362" s="20"/>
      <c r="I362" s="18"/>
    </row>
    <row r="363" spans="1:9" x14ac:dyDescent="0.25">
      <c r="A363" s="6">
        <v>19</v>
      </c>
      <c r="B363" s="6" t="s">
        <v>7</v>
      </c>
      <c r="C363" s="6" t="s">
        <v>8</v>
      </c>
      <c r="D363" s="7" t="s">
        <v>735</v>
      </c>
      <c r="E363" s="9" t="s">
        <v>756</v>
      </c>
      <c r="F363" s="9" t="s">
        <v>757</v>
      </c>
      <c r="G363" s="6">
        <v>7.064453125</v>
      </c>
      <c r="H363" s="20"/>
      <c r="I363" s="18"/>
    </row>
    <row r="364" spans="1:9" x14ac:dyDescent="0.25">
      <c r="A364" s="6">
        <v>19</v>
      </c>
      <c r="B364" s="6" t="s">
        <v>7</v>
      </c>
      <c r="C364" s="6" t="s">
        <v>8</v>
      </c>
      <c r="D364" s="7" t="s">
        <v>735</v>
      </c>
      <c r="E364" s="9" t="s">
        <v>758</v>
      </c>
      <c r="F364" s="9" t="s">
        <v>759</v>
      </c>
      <c r="G364" s="6">
        <v>10.46484375</v>
      </c>
      <c r="H364" s="20"/>
      <c r="I364" s="18"/>
    </row>
    <row r="365" spans="1:9" x14ac:dyDescent="0.25">
      <c r="A365" s="6">
        <v>19</v>
      </c>
      <c r="B365" s="6" t="s">
        <v>7</v>
      </c>
      <c r="C365" s="6" t="s">
        <v>8</v>
      </c>
      <c r="D365" s="7" t="s">
        <v>735</v>
      </c>
      <c r="E365" s="9" t="s">
        <v>760</v>
      </c>
      <c r="F365" s="9" t="s">
        <v>761</v>
      </c>
      <c r="G365" s="6">
        <v>6.935546875</v>
      </c>
      <c r="H365" s="20"/>
      <c r="I365" s="18"/>
    </row>
    <row r="366" spans="1:9" x14ac:dyDescent="0.25">
      <c r="A366" s="6">
        <v>19</v>
      </c>
      <c r="B366" s="6" t="s">
        <v>7</v>
      </c>
      <c r="C366" s="6" t="s">
        <v>14</v>
      </c>
      <c r="D366" s="7" t="s">
        <v>735</v>
      </c>
      <c r="E366" s="9" t="s">
        <v>762</v>
      </c>
      <c r="F366" s="9" t="s">
        <v>763</v>
      </c>
      <c r="G366" s="6">
        <v>10.2890625</v>
      </c>
      <c r="H366" s="20"/>
      <c r="I366" s="18"/>
    </row>
    <row r="367" spans="1:9" x14ac:dyDescent="0.25">
      <c r="A367" s="6">
        <v>19</v>
      </c>
      <c r="B367" s="6" t="s">
        <v>7</v>
      </c>
      <c r="C367" s="6" t="s">
        <v>17</v>
      </c>
      <c r="D367" s="7" t="s">
        <v>735</v>
      </c>
      <c r="E367" s="9" t="s">
        <v>764</v>
      </c>
      <c r="F367" s="9" t="s">
        <v>765</v>
      </c>
      <c r="G367" s="6">
        <v>5.970703125</v>
      </c>
      <c r="H367" s="20"/>
      <c r="I367" s="18"/>
    </row>
    <row r="368" spans="1:9" x14ac:dyDescent="0.25">
      <c r="A368" s="6">
        <v>19</v>
      </c>
      <c r="B368" s="6" t="s">
        <v>7</v>
      </c>
      <c r="C368" s="6" t="s">
        <v>22</v>
      </c>
      <c r="D368" s="7" t="s">
        <v>735</v>
      </c>
      <c r="E368" s="9" t="s">
        <v>766</v>
      </c>
      <c r="F368" s="9" t="s">
        <v>767</v>
      </c>
      <c r="G368" s="6">
        <v>3.98828125</v>
      </c>
      <c r="H368" s="20"/>
      <c r="I368" s="18"/>
    </row>
    <row r="369" spans="1:9" x14ac:dyDescent="0.25">
      <c r="A369" s="6">
        <v>19</v>
      </c>
      <c r="B369" s="6" t="s">
        <v>7</v>
      </c>
      <c r="C369" s="6" t="s">
        <v>17</v>
      </c>
      <c r="D369" s="7" t="s">
        <v>735</v>
      </c>
      <c r="E369" s="9" t="s">
        <v>768</v>
      </c>
      <c r="F369" s="9" t="s">
        <v>769</v>
      </c>
      <c r="G369" s="6">
        <v>10.193359375</v>
      </c>
      <c r="H369" s="20"/>
      <c r="I369" s="18"/>
    </row>
    <row r="370" spans="1:9" x14ac:dyDescent="0.25">
      <c r="A370" s="6">
        <v>19</v>
      </c>
      <c r="B370" s="6" t="s">
        <v>7</v>
      </c>
      <c r="C370" s="6" t="s">
        <v>22</v>
      </c>
      <c r="D370" s="7" t="s">
        <v>735</v>
      </c>
      <c r="E370" s="9" t="s">
        <v>770</v>
      </c>
      <c r="F370" s="9" t="s">
        <v>771</v>
      </c>
      <c r="G370" s="6">
        <v>10.364257812</v>
      </c>
      <c r="H370" s="20"/>
      <c r="I370" s="18"/>
    </row>
    <row r="371" spans="1:9" x14ac:dyDescent="0.25">
      <c r="A371" s="6">
        <v>19</v>
      </c>
      <c r="B371" s="6" t="s">
        <v>7</v>
      </c>
      <c r="C371" s="6" t="s">
        <v>27</v>
      </c>
      <c r="D371" s="7" t="s">
        <v>735</v>
      </c>
      <c r="E371" s="9" t="s">
        <v>772</v>
      </c>
      <c r="F371" s="9" t="s">
        <v>773</v>
      </c>
      <c r="G371" s="6">
        <v>10.357421875</v>
      </c>
      <c r="H371" s="20"/>
      <c r="I371" s="18"/>
    </row>
    <row r="372" spans="1:9" x14ac:dyDescent="0.25">
      <c r="A372" s="6">
        <v>20</v>
      </c>
      <c r="B372" s="6" t="s">
        <v>7</v>
      </c>
      <c r="C372" s="6" t="s">
        <v>8</v>
      </c>
      <c r="D372" s="7" t="s">
        <v>774</v>
      </c>
      <c r="E372" s="9" t="s">
        <v>775</v>
      </c>
      <c r="F372" s="9" t="s">
        <v>776</v>
      </c>
      <c r="G372" s="6">
        <v>5.360351562</v>
      </c>
      <c r="H372" s="14">
        <v>4.0093042289905751</v>
      </c>
      <c r="I372" s="18" t="s">
        <v>901</v>
      </c>
    </row>
    <row r="373" spans="1:9" x14ac:dyDescent="0.25">
      <c r="A373" s="6">
        <v>20</v>
      </c>
      <c r="B373" s="6" t="s">
        <v>7</v>
      </c>
      <c r="C373" s="6" t="s">
        <v>8</v>
      </c>
      <c r="D373" s="7" t="s">
        <v>774</v>
      </c>
      <c r="E373" s="9" t="s">
        <v>777</v>
      </c>
      <c r="F373" s="9" t="s">
        <v>778</v>
      </c>
      <c r="G373" s="6">
        <v>10.333984375</v>
      </c>
      <c r="H373" s="20"/>
      <c r="I373" s="18"/>
    </row>
    <row r="374" spans="1:9" x14ac:dyDescent="0.25">
      <c r="A374" s="6">
        <v>20</v>
      </c>
      <c r="B374" s="6" t="s">
        <v>7</v>
      </c>
      <c r="C374" s="6" t="s">
        <v>8</v>
      </c>
      <c r="D374" s="7" t="s">
        <v>774</v>
      </c>
      <c r="E374" s="9" t="s">
        <v>779</v>
      </c>
      <c r="F374" s="9" t="s">
        <v>780</v>
      </c>
      <c r="G374" s="6">
        <v>7.63671875</v>
      </c>
      <c r="H374" s="20"/>
      <c r="I374" s="18"/>
    </row>
    <row r="375" spans="1:9" x14ac:dyDescent="0.25">
      <c r="A375" s="6">
        <v>20</v>
      </c>
      <c r="B375" s="6" t="s">
        <v>7</v>
      </c>
      <c r="C375" s="6" t="s">
        <v>14</v>
      </c>
      <c r="D375" s="7" t="s">
        <v>774</v>
      </c>
      <c r="E375" s="9" t="s">
        <v>781</v>
      </c>
      <c r="F375" s="9" t="s">
        <v>782</v>
      </c>
      <c r="G375" s="6">
        <v>6.228515625</v>
      </c>
      <c r="H375" s="20"/>
      <c r="I375" s="18"/>
    </row>
    <row r="376" spans="1:9" x14ac:dyDescent="0.25">
      <c r="A376" s="6">
        <v>20</v>
      </c>
      <c r="B376" s="6" t="s">
        <v>7</v>
      </c>
      <c r="C376" s="6" t="s">
        <v>14</v>
      </c>
      <c r="D376" s="7" t="s">
        <v>774</v>
      </c>
      <c r="E376" s="9" t="s">
        <v>783</v>
      </c>
      <c r="F376" s="9" t="s">
        <v>784</v>
      </c>
      <c r="G376" s="6">
        <v>9.594726562</v>
      </c>
      <c r="H376" s="20"/>
      <c r="I376" s="18"/>
    </row>
    <row r="377" spans="1:9" x14ac:dyDescent="0.25">
      <c r="A377" s="6">
        <v>20</v>
      </c>
      <c r="B377" s="6" t="s">
        <v>7</v>
      </c>
      <c r="C377" s="6" t="s">
        <v>17</v>
      </c>
      <c r="D377" s="7" t="s">
        <v>774</v>
      </c>
      <c r="E377" s="9" t="s">
        <v>785</v>
      </c>
      <c r="F377" s="9" t="s">
        <v>786</v>
      </c>
      <c r="G377" s="6">
        <v>9.865234375</v>
      </c>
      <c r="H377" s="20"/>
      <c r="I377" s="18"/>
    </row>
    <row r="378" spans="1:9" x14ac:dyDescent="0.25">
      <c r="A378" s="6">
        <v>20</v>
      </c>
      <c r="B378" s="6" t="s">
        <v>7</v>
      </c>
      <c r="C378" s="6" t="s">
        <v>17</v>
      </c>
      <c r="D378" s="7" t="s">
        <v>774</v>
      </c>
      <c r="E378" s="9" t="s">
        <v>787</v>
      </c>
      <c r="F378" s="9" t="s">
        <v>788</v>
      </c>
      <c r="G378" s="6">
        <v>6.98046875</v>
      </c>
      <c r="H378" s="20"/>
      <c r="I378" s="18"/>
    </row>
    <row r="379" spans="1:9" x14ac:dyDescent="0.25">
      <c r="A379" s="6">
        <v>20</v>
      </c>
      <c r="B379" s="6" t="s">
        <v>7</v>
      </c>
      <c r="C379" s="6" t="s">
        <v>27</v>
      </c>
      <c r="D379" s="7" t="s">
        <v>774</v>
      </c>
      <c r="E379" s="9" t="s">
        <v>789</v>
      </c>
      <c r="F379" s="9" t="s">
        <v>790</v>
      </c>
      <c r="G379" s="6">
        <v>8.513671875</v>
      </c>
      <c r="H379" s="20"/>
      <c r="I379" s="18"/>
    </row>
    <row r="380" spans="1:9" x14ac:dyDescent="0.25">
      <c r="A380" s="6">
        <v>20</v>
      </c>
      <c r="B380" s="6" t="s">
        <v>7</v>
      </c>
      <c r="C380" s="6" t="s">
        <v>22</v>
      </c>
      <c r="D380" s="7" t="s">
        <v>774</v>
      </c>
      <c r="E380" s="9" t="s">
        <v>791</v>
      </c>
      <c r="F380" s="9" t="s">
        <v>792</v>
      </c>
      <c r="G380" s="6">
        <v>9.540039062</v>
      </c>
      <c r="H380" s="20"/>
      <c r="I380" s="18"/>
    </row>
    <row r="381" spans="1:9" x14ac:dyDescent="0.25">
      <c r="A381" s="6">
        <v>20</v>
      </c>
      <c r="B381" s="6" t="s">
        <v>7</v>
      </c>
      <c r="C381" s="6" t="s">
        <v>27</v>
      </c>
      <c r="D381" s="7" t="s">
        <v>774</v>
      </c>
      <c r="E381" s="9" t="s">
        <v>793</v>
      </c>
      <c r="F381" s="9" t="s">
        <v>794</v>
      </c>
      <c r="G381" s="6">
        <v>8.658203125</v>
      </c>
      <c r="H381" s="20"/>
      <c r="I381" s="18"/>
    </row>
    <row r="382" spans="1:9" x14ac:dyDescent="0.25">
      <c r="A382" s="6">
        <v>20</v>
      </c>
      <c r="B382" s="6" t="s">
        <v>7</v>
      </c>
      <c r="C382" s="6" t="s">
        <v>22</v>
      </c>
      <c r="D382" s="7" t="s">
        <v>774</v>
      </c>
      <c r="E382" s="9" t="s">
        <v>795</v>
      </c>
      <c r="F382" s="9" t="s">
        <v>796</v>
      </c>
      <c r="G382" s="6">
        <v>7.993164062</v>
      </c>
      <c r="H382" s="20"/>
      <c r="I382" s="18"/>
    </row>
    <row r="383" spans="1:9" x14ac:dyDescent="0.25">
      <c r="A383" s="6">
        <v>20</v>
      </c>
      <c r="B383" s="6" t="s">
        <v>7</v>
      </c>
      <c r="C383" s="6" t="s">
        <v>8</v>
      </c>
      <c r="D383" s="7" t="s">
        <v>774</v>
      </c>
      <c r="E383" s="9" t="s">
        <v>797</v>
      </c>
      <c r="F383" s="9" t="s">
        <v>798</v>
      </c>
      <c r="G383" s="6">
        <v>9.0625</v>
      </c>
      <c r="H383" s="20"/>
      <c r="I383" s="18"/>
    </row>
    <row r="384" spans="1:9" x14ac:dyDescent="0.25">
      <c r="A384" s="6">
        <v>20</v>
      </c>
      <c r="B384" s="6" t="s">
        <v>7</v>
      </c>
      <c r="C384" s="6" t="s">
        <v>8</v>
      </c>
      <c r="D384" s="7" t="s">
        <v>774</v>
      </c>
      <c r="E384" s="9" t="s">
        <v>799</v>
      </c>
      <c r="F384" s="9" t="s">
        <v>800</v>
      </c>
      <c r="G384" s="6">
        <v>10.067382812</v>
      </c>
      <c r="H384" s="20"/>
      <c r="I384" s="18"/>
    </row>
    <row r="385" spans="1:9" x14ac:dyDescent="0.25">
      <c r="A385" s="6">
        <v>20</v>
      </c>
      <c r="B385" s="6" t="s">
        <v>7</v>
      </c>
      <c r="C385" s="6" t="s">
        <v>14</v>
      </c>
      <c r="D385" s="7" t="s">
        <v>774</v>
      </c>
      <c r="E385" s="9" t="s">
        <v>801</v>
      </c>
      <c r="F385" s="9" t="s">
        <v>802</v>
      </c>
      <c r="G385" s="6">
        <v>6.282226562</v>
      </c>
      <c r="H385" s="20"/>
      <c r="I385" s="18"/>
    </row>
    <row r="386" spans="1:9" x14ac:dyDescent="0.25">
      <c r="A386" s="6">
        <v>20</v>
      </c>
      <c r="B386" s="6" t="s">
        <v>7</v>
      </c>
      <c r="C386" s="6" t="s">
        <v>8</v>
      </c>
      <c r="D386" s="7" t="s">
        <v>774</v>
      </c>
      <c r="E386" s="9" t="s">
        <v>803</v>
      </c>
      <c r="F386" s="9" t="s">
        <v>804</v>
      </c>
      <c r="G386" s="6">
        <v>3.536132812</v>
      </c>
      <c r="H386" s="20"/>
      <c r="I386" s="18"/>
    </row>
    <row r="387" spans="1:9" x14ac:dyDescent="0.25">
      <c r="A387" s="6">
        <v>20</v>
      </c>
      <c r="B387" s="6" t="s">
        <v>7</v>
      </c>
      <c r="C387" s="6" t="s">
        <v>14</v>
      </c>
      <c r="D387" s="7" t="s">
        <v>774</v>
      </c>
      <c r="E387" s="9" t="s">
        <v>805</v>
      </c>
      <c r="F387" s="9" t="s">
        <v>806</v>
      </c>
      <c r="G387" s="6">
        <v>9.352539062</v>
      </c>
      <c r="H387" s="20"/>
      <c r="I387" s="18"/>
    </row>
    <row r="388" spans="1:9" x14ac:dyDescent="0.25">
      <c r="A388" s="6">
        <v>20</v>
      </c>
      <c r="B388" s="6" t="s">
        <v>7</v>
      </c>
      <c r="C388" s="6" t="s">
        <v>17</v>
      </c>
      <c r="D388" s="7" t="s">
        <v>774</v>
      </c>
      <c r="E388" s="9" t="s">
        <v>807</v>
      </c>
      <c r="F388" s="9" t="s">
        <v>808</v>
      </c>
      <c r="G388" s="6">
        <v>8.999023438</v>
      </c>
      <c r="H388" s="20"/>
      <c r="I388" s="18"/>
    </row>
    <row r="389" spans="1:9" x14ac:dyDescent="0.25">
      <c r="A389" s="6">
        <v>20</v>
      </c>
      <c r="B389" s="6" t="s">
        <v>7</v>
      </c>
      <c r="C389" s="6" t="s">
        <v>17</v>
      </c>
      <c r="D389" s="7" t="s">
        <v>774</v>
      </c>
      <c r="E389" s="9" t="s">
        <v>809</v>
      </c>
      <c r="F389" s="9" t="s">
        <v>810</v>
      </c>
      <c r="G389" s="6">
        <v>8.95703125</v>
      </c>
      <c r="H389" s="20"/>
      <c r="I389" s="18"/>
    </row>
    <row r="390" spans="1:9" x14ac:dyDescent="0.25">
      <c r="A390" s="6">
        <v>20</v>
      </c>
      <c r="B390" s="6" t="s">
        <v>7</v>
      </c>
      <c r="C390" s="6" t="s">
        <v>22</v>
      </c>
      <c r="D390" s="7" t="s">
        <v>774</v>
      </c>
      <c r="E390" s="9" t="s">
        <v>811</v>
      </c>
      <c r="F390" s="9" t="s">
        <v>812</v>
      </c>
      <c r="G390" s="6">
        <v>8.260742188</v>
      </c>
      <c r="H390" s="20"/>
      <c r="I390" s="18"/>
    </row>
    <row r="391" spans="1:9" x14ac:dyDescent="0.25">
      <c r="A391" s="6">
        <v>20</v>
      </c>
      <c r="B391" s="6" t="s">
        <v>7</v>
      </c>
      <c r="C391" s="6" t="s">
        <v>27</v>
      </c>
      <c r="D391" s="7" t="s">
        <v>774</v>
      </c>
      <c r="E391" s="9" t="s">
        <v>813</v>
      </c>
      <c r="F391" s="9" t="s">
        <v>814</v>
      </c>
      <c r="G391" s="6">
        <v>7.56640625</v>
      </c>
      <c r="H391" s="20"/>
      <c r="I391" s="18"/>
    </row>
    <row r="392" spans="1:9" x14ac:dyDescent="0.25">
      <c r="A392" s="6">
        <v>20</v>
      </c>
      <c r="B392" s="6" t="s">
        <v>7</v>
      </c>
      <c r="C392" s="6" t="s">
        <v>22</v>
      </c>
      <c r="D392" s="7" t="s">
        <v>774</v>
      </c>
      <c r="E392" s="9" t="s">
        <v>815</v>
      </c>
      <c r="F392" s="9" t="s">
        <v>816</v>
      </c>
      <c r="G392" s="6">
        <v>9.528320312</v>
      </c>
      <c r="H392" s="20"/>
      <c r="I392" s="18"/>
    </row>
    <row r="393" spans="1:9" x14ac:dyDescent="0.25">
      <c r="A393" s="6">
        <v>20</v>
      </c>
      <c r="B393" s="6" t="s">
        <v>7</v>
      </c>
      <c r="C393" s="6" t="s">
        <v>27</v>
      </c>
      <c r="D393" s="7" t="s">
        <v>774</v>
      </c>
      <c r="E393" s="9" t="s">
        <v>817</v>
      </c>
      <c r="F393" s="9" t="s">
        <v>818</v>
      </c>
      <c r="G393" s="6">
        <v>9.405273438</v>
      </c>
      <c r="H393" s="20"/>
      <c r="I393" s="18"/>
    </row>
    <row r="394" spans="1:9" x14ac:dyDescent="0.25">
      <c r="A394" s="6">
        <v>21</v>
      </c>
      <c r="B394" s="6" t="s">
        <v>7</v>
      </c>
      <c r="C394" s="6" t="s">
        <v>8</v>
      </c>
      <c r="D394" s="7" t="s">
        <v>819</v>
      </c>
      <c r="E394" s="9" t="s">
        <v>820</v>
      </c>
      <c r="F394" s="9" t="s">
        <v>821</v>
      </c>
      <c r="G394" s="6">
        <v>2.102539062</v>
      </c>
      <c r="H394" s="14">
        <v>3.8178598137104682</v>
      </c>
      <c r="I394" s="18" t="s">
        <v>902</v>
      </c>
    </row>
    <row r="395" spans="1:9" x14ac:dyDescent="0.25">
      <c r="A395" s="6">
        <v>21</v>
      </c>
      <c r="B395" s="6" t="s">
        <v>7</v>
      </c>
      <c r="C395" s="6" t="s">
        <v>8</v>
      </c>
      <c r="D395" s="7" t="s">
        <v>819</v>
      </c>
      <c r="E395" s="9" t="s">
        <v>822</v>
      </c>
      <c r="F395" s="9" t="s">
        <v>823</v>
      </c>
      <c r="G395" s="6">
        <v>9.813476562</v>
      </c>
      <c r="H395" s="20"/>
      <c r="I395" s="18" t="s">
        <v>901</v>
      </c>
    </row>
    <row r="396" spans="1:9" x14ac:dyDescent="0.25">
      <c r="A396" s="6">
        <v>21</v>
      </c>
      <c r="B396" s="6" t="s">
        <v>7</v>
      </c>
      <c r="C396" s="6" t="s">
        <v>14</v>
      </c>
      <c r="D396" s="7" t="s">
        <v>819</v>
      </c>
      <c r="E396" s="9" t="s">
        <v>824</v>
      </c>
      <c r="F396" s="9" t="s">
        <v>825</v>
      </c>
      <c r="G396" s="6">
        <v>10.265625</v>
      </c>
      <c r="H396" s="20"/>
      <c r="I396" s="18"/>
    </row>
    <row r="397" spans="1:9" x14ac:dyDescent="0.25">
      <c r="A397" s="6">
        <v>21</v>
      </c>
      <c r="B397" s="6" t="s">
        <v>7</v>
      </c>
      <c r="C397" s="6" t="s">
        <v>17</v>
      </c>
      <c r="D397" s="7" t="s">
        <v>819</v>
      </c>
      <c r="E397" s="9" t="s">
        <v>826</v>
      </c>
      <c r="F397" s="9" t="s">
        <v>827</v>
      </c>
      <c r="G397" s="6">
        <v>6.801757812</v>
      </c>
      <c r="H397" s="20"/>
      <c r="I397" s="18"/>
    </row>
    <row r="398" spans="1:9" x14ac:dyDescent="0.25">
      <c r="A398" s="6">
        <v>21</v>
      </c>
      <c r="B398" s="6" t="s">
        <v>7</v>
      </c>
      <c r="C398" s="6" t="s">
        <v>22</v>
      </c>
      <c r="D398" s="7" t="s">
        <v>819</v>
      </c>
      <c r="E398" s="9" t="s">
        <v>828</v>
      </c>
      <c r="F398" s="9" t="s">
        <v>829</v>
      </c>
      <c r="G398" s="6">
        <v>5.740234375</v>
      </c>
      <c r="H398" s="20"/>
      <c r="I398" s="18"/>
    </row>
    <row r="399" spans="1:9" x14ac:dyDescent="0.25">
      <c r="A399" s="6">
        <v>21</v>
      </c>
      <c r="B399" s="6" t="s">
        <v>7</v>
      </c>
      <c r="C399" s="6" t="s">
        <v>17</v>
      </c>
      <c r="D399" s="7" t="s">
        <v>819</v>
      </c>
      <c r="E399" s="9" t="s">
        <v>830</v>
      </c>
      <c r="F399" s="9" t="s">
        <v>831</v>
      </c>
      <c r="G399" s="6">
        <v>9.865234375</v>
      </c>
      <c r="H399" s="20"/>
      <c r="I399" s="18"/>
    </row>
    <row r="400" spans="1:9" x14ac:dyDescent="0.25">
      <c r="A400" s="6">
        <v>21</v>
      </c>
      <c r="B400" s="6" t="s">
        <v>7</v>
      </c>
      <c r="C400" s="6" t="s">
        <v>27</v>
      </c>
      <c r="D400" s="7" t="s">
        <v>819</v>
      </c>
      <c r="E400" s="9" t="s">
        <v>832</v>
      </c>
      <c r="F400" s="9" t="s">
        <v>833</v>
      </c>
      <c r="G400" s="6">
        <v>10.198242188</v>
      </c>
      <c r="H400" s="20"/>
      <c r="I400" s="18"/>
    </row>
    <row r="401" spans="1:9" x14ac:dyDescent="0.25">
      <c r="A401" s="6">
        <v>21</v>
      </c>
      <c r="B401" s="6" t="s">
        <v>7</v>
      </c>
      <c r="C401" s="6" t="s">
        <v>22</v>
      </c>
      <c r="D401" s="7" t="s">
        <v>819</v>
      </c>
      <c r="E401" s="9" t="s">
        <v>834</v>
      </c>
      <c r="F401" s="9" t="s">
        <v>835</v>
      </c>
      <c r="G401" s="6">
        <v>10.081054688</v>
      </c>
      <c r="H401" s="20"/>
      <c r="I401" s="18"/>
    </row>
    <row r="402" spans="1:9" x14ac:dyDescent="0.25">
      <c r="A402" s="6">
        <v>21</v>
      </c>
      <c r="B402" s="6" t="s">
        <v>7</v>
      </c>
      <c r="C402" s="6" t="s">
        <v>8</v>
      </c>
      <c r="D402" s="7" t="s">
        <v>819</v>
      </c>
      <c r="E402" s="9" t="s">
        <v>836</v>
      </c>
      <c r="F402" s="9" t="s">
        <v>837</v>
      </c>
      <c r="G402" s="6">
        <v>6.790039062</v>
      </c>
      <c r="H402" s="20"/>
      <c r="I402" s="18"/>
    </row>
    <row r="403" spans="1:9" x14ac:dyDescent="0.25">
      <c r="A403" s="6">
        <v>21</v>
      </c>
      <c r="B403" s="6" t="s">
        <v>7</v>
      </c>
      <c r="C403" s="6" t="s">
        <v>8</v>
      </c>
      <c r="D403" s="7" t="s">
        <v>819</v>
      </c>
      <c r="E403" s="9" t="s">
        <v>838</v>
      </c>
      <c r="F403" s="9" t="s">
        <v>839</v>
      </c>
      <c r="G403" s="6">
        <v>10.342773438</v>
      </c>
      <c r="H403" s="20"/>
      <c r="I403" s="18"/>
    </row>
    <row r="404" spans="1:9" x14ac:dyDescent="0.25">
      <c r="A404" s="6">
        <v>21</v>
      </c>
      <c r="B404" s="6" t="s">
        <v>7</v>
      </c>
      <c r="C404" s="6" t="s">
        <v>8</v>
      </c>
      <c r="D404" s="7" t="s">
        <v>819</v>
      </c>
      <c r="E404" s="9" t="s">
        <v>840</v>
      </c>
      <c r="F404" s="9" t="s">
        <v>841</v>
      </c>
      <c r="G404" s="6">
        <v>6.685546875</v>
      </c>
      <c r="H404" s="20"/>
      <c r="I404" s="18"/>
    </row>
    <row r="405" spans="1:9" x14ac:dyDescent="0.25">
      <c r="A405" s="6">
        <v>21</v>
      </c>
      <c r="B405" s="6" t="s">
        <v>7</v>
      </c>
      <c r="C405" s="6" t="s">
        <v>14</v>
      </c>
      <c r="D405" s="7" t="s">
        <v>819</v>
      </c>
      <c r="E405" s="9" t="s">
        <v>842</v>
      </c>
      <c r="F405" s="9" t="s">
        <v>843</v>
      </c>
      <c r="G405" s="6">
        <v>10.247070312</v>
      </c>
      <c r="H405" s="20"/>
      <c r="I405" s="18"/>
    </row>
    <row r="406" spans="1:9" x14ac:dyDescent="0.25">
      <c r="A406" s="6">
        <v>21</v>
      </c>
      <c r="B406" s="6" t="s">
        <v>7</v>
      </c>
      <c r="C406" s="6" t="s">
        <v>17</v>
      </c>
      <c r="D406" s="7" t="s">
        <v>819</v>
      </c>
      <c r="E406" s="9" t="s">
        <v>844</v>
      </c>
      <c r="F406" s="9" t="s">
        <v>845</v>
      </c>
      <c r="G406" s="6">
        <v>4.704101562</v>
      </c>
      <c r="H406" s="20"/>
      <c r="I406" s="18"/>
    </row>
    <row r="407" spans="1:9" x14ac:dyDescent="0.25">
      <c r="A407" s="6">
        <v>21</v>
      </c>
      <c r="B407" s="6" t="s">
        <v>7</v>
      </c>
      <c r="C407" s="6" t="s">
        <v>22</v>
      </c>
      <c r="D407" s="7" t="s">
        <v>819</v>
      </c>
      <c r="E407" s="9" t="s">
        <v>846</v>
      </c>
      <c r="F407" s="9" t="s">
        <v>847</v>
      </c>
      <c r="G407" s="6">
        <v>1.11328125</v>
      </c>
      <c r="H407" s="20"/>
      <c r="I407" s="18"/>
    </row>
    <row r="408" spans="1:9" x14ac:dyDescent="0.25">
      <c r="A408" s="6">
        <v>21</v>
      </c>
      <c r="B408" s="6" t="s">
        <v>7</v>
      </c>
      <c r="C408" s="6" t="s">
        <v>17</v>
      </c>
      <c r="D408" s="7" t="s">
        <v>819</v>
      </c>
      <c r="E408" s="9" t="s">
        <v>848</v>
      </c>
      <c r="F408" s="9" t="s">
        <v>849</v>
      </c>
      <c r="G408" s="6">
        <v>10.181640625</v>
      </c>
      <c r="H408" s="20"/>
      <c r="I408" s="18"/>
    </row>
    <row r="409" spans="1:9" x14ac:dyDescent="0.25">
      <c r="A409" s="6">
        <v>21</v>
      </c>
      <c r="B409" s="6" t="s">
        <v>7</v>
      </c>
      <c r="C409" s="6" t="s">
        <v>22</v>
      </c>
      <c r="D409" s="7" t="s">
        <v>819</v>
      </c>
      <c r="E409" s="9" t="s">
        <v>850</v>
      </c>
      <c r="F409" s="9" t="s">
        <v>851</v>
      </c>
      <c r="G409" s="6">
        <v>10.291015625</v>
      </c>
      <c r="H409" s="20"/>
      <c r="I409" s="18"/>
    </row>
    <row r="410" spans="1:9" x14ac:dyDescent="0.25">
      <c r="A410" s="6">
        <v>21</v>
      </c>
      <c r="B410" s="6" t="s">
        <v>7</v>
      </c>
      <c r="C410" s="6" t="s">
        <v>27</v>
      </c>
      <c r="D410" s="7" t="s">
        <v>819</v>
      </c>
      <c r="E410" s="9" t="s">
        <v>852</v>
      </c>
      <c r="F410" s="9" t="s">
        <v>853</v>
      </c>
      <c r="G410" s="6">
        <v>10.29296875</v>
      </c>
      <c r="H410" s="20"/>
      <c r="I410" s="18"/>
    </row>
    <row r="411" spans="1:9" x14ac:dyDescent="0.25">
      <c r="A411" s="6">
        <v>21</v>
      </c>
      <c r="B411" s="6" t="s">
        <v>7</v>
      </c>
      <c r="C411" s="6" t="s">
        <v>8</v>
      </c>
      <c r="D411" s="7" t="s">
        <v>819</v>
      </c>
      <c r="E411" s="9" t="s">
        <v>854</v>
      </c>
      <c r="F411" s="9" t="s">
        <v>855</v>
      </c>
      <c r="G411" s="6">
        <v>7.3046875</v>
      </c>
      <c r="H411" s="20"/>
      <c r="I411" s="18"/>
    </row>
    <row r="412" spans="1:9" x14ac:dyDescent="0.25">
      <c r="A412" s="6">
        <v>22</v>
      </c>
      <c r="B412" s="6" t="s">
        <v>7</v>
      </c>
      <c r="C412" s="6" t="s">
        <v>8</v>
      </c>
      <c r="D412" s="7" t="s">
        <v>856</v>
      </c>
      <c r="E412" s="9" t="s">
        <v>857</v>
      </c>
      <c r="F412" s="9" t="s">
        <v>858</v>
      </c>
      <c r="G412" s="6">
        <v>6.885742188</v>
      </c>
      <c r="H412" s="14">
        <v>4.0362741228277663</v>
      </c>
      <c r="I412" s="18" t="s">
        <v>901</v>
      </c>
    </row>
    <row r="413" spans="1:9" x14ac:dyDescent="0.25">
      <c r="A413" s="6">
        <v>22</v>
      </c>
      <c r="B413" s="6" t="s">
        <v>7</v>
      </c>
      <c r="C413" s="6" t="s">
        <v>8</v>
      </c>
      <c r="D413" s="7" t="s">
        <v>856</v>
      </c>
      <c r="E413" s="9" t="s">
        <v>859</v>
      </c>
      <c r="F413" s="9" t="s">
        <v>860</v>
      </c>
      <c r="G413" s="6">
        <v>9.774414062</v>
      </c>
      <c r="H413" s="20"/>
      <c r="I413" s="18"/>
    </row>
    <row r="414" spans="1:9" x14ac:dyDescent="0.25">
      <c r="A414" s="6">
        <v>22</v>
      </c>
      <c r="B414" s="6" t="s">
        <v>7</v>
      </c>
      <c r="C414" s="6" t="s">
        <v>14</v>
      </c>
      <c r="D414" s="7" t="s">
        <v>856</v>
      </c>
      <c r="E414" s="9" t="s">
        <v>861</v>
      </c>
      <c r="F414" s="9" t="s">
        <v>862</v>
      </c>
      <c r="G414" s="6">
        <v>9.891601562</v>
      </c>
      <c r="H414" s="20"/>
      <c r="I414" s="18"/>
    </row>
    <row r="415" spans="1:9" x14ac:dyDescent="0.25">
      <c r="A415" s="6">
        <v>22</v>
      </c>
      <c r="B415" s="6" t="s">
        <v>7</v>
      </c>
      <c r="C415" s="6" t="s">
        <v>17</v>
      </c>
      <c r="D415" s="7" t="s">
        <v>856</v>
      </c>
      <c r="E415" s="9" t="s">
        <v>863</v>
      </c>
      <c r="F415" s="9" t="s">
        <v>864</v>
      </c>
      <c r="G415" s="6">
        <v>5.84375</v>
      </c>
      <c r="H415" s="20"/>
      <c r="I415" s="18"/>
    </row>
    <row r="416" spans="1:9" x14ac:dyDescent="0.25">
      <c r="A416" s="6">
        <v>22</v>
      </c>
      <c r="B416" s="6" t="s">
        <v>7</v>
      </c>
      <c r="C416" s="6" t="s">
        <v>14</v>
      </c>
      <c r="D416" s="7" t="s">
        <v>856</v>
      </c>
      <c r="E416" s="9" t="s">
        <v>865</v>
      </c>
      <c r="F416" s="9" t="s">
        <v>866</v>
      </c>
      <c r="G416" s="6">
        <v>1.776367188</v>
      </c>
      <c r="H416" s="20"/>
      <c r="I416" s="18"/>
    </row>
    <row r="417" spans="1:9" x14ac:dyDescent="0.25">
      <c r="A417" s="6">
        <v>22</v>
      </c>
      <c r="B417" s="6" t="s">
        <v>7</v>
      </c>
      <c r="C417" s="6" t="s">
        <v>22</v>
      </c>
      <c r="D417" s="7" t="s">
        <v>856</v>
      </c>
      <c r="E417" s="9" t="s">
        <v>867</v>
      </c>
      <c r="F417" s="9" t="s">
        <v>868</v>
      </c>
      <c r="G417" s="6">
        <v>4.530273438</v>
      </c>
      <c r="H417" s="20"/>
      <c r="I417" s="18"/>
    </row>
    <row r="418" spans="1:9" x14ac:dyDescent="0.25">
      <c r="A418" s="6">
        <v>22</v>
      </c>
      <c r="B418" s="6" t="s">
        <v>7</v>
      </c>
      <c r="C418" s="6" t="s">
        <v>17</v>
      </c>
      <c r="D418" s="7" t="s">
        <v>856</v>
      </c>
      <c r="E418" s="9" t="s">
        <v>869</v>
      </c>
      <c r="F418" s="9" t="s">
        <v>870</v>
      </c>
      <c r="G418" s="6">
        <v>9.959960938</v>
      </c>
      <c r="H418" s="20"/>
      <c r="I418" s="18"/>
    </row>
    <row r="419" spans="1:9" x14ac:dyDescent="0.25">
      <c r="A419" s="6">
        <v>22</v>
      </c>
      <c r="B419" s="6" t="s">
        <v>7</v>
      </c>
      <c r="C419" s="6" t="s">
        <v>27</v>
      </c>
      <c r="D419" s="7" t="s">
        <v>856</v>
      </c>
      <c r="E419" s="9" t="s">
        <v>871</v>
      </c>
      <c r="F419" s="9" t="s">
        <v>872</v>
      </c>
      <c r="G419" s="6">
        <v>10.08984375</v>
      </c>
      <c r="H419" s="20"/>
      <c r="I419" s="18"/>
    </row>
    <row r="420" spans="1:9" x14ac:dyDescent="0.25">
      <c r="A420" s="6">
        <v>22</v>
      </c>
      <c r="B420" s="6" t="s">
        <v>7</v>
      </c>
      <c r="C420" s="6" t="s">
        <v>22</v>
      </c>
      <c r="D420" s="7" t="s">
        <v>856</v>
      </c>
      <c r="E420" s="9" t="s">
        <v>873</v>
      </c>
      <c r="F420" s="9" t="s">
        <v>874</v>
      </c>
      <c r="G420" s="6">
        <v>10.0859375</v>
      </c>
      <c r="H420" s="20"/>
      <c r="I420" s="18"/>
    </row>
    <row r="421" spans="1:9" x14ac:dyDescent="0.25">
      <c r="A421" s="6">
        <v>22</v>
      </c>
      <c r="B421" s="6" t="s">
        <v>7</v>
      </c>
      <c r="C421" s="6" t="s">
        <v>8</v>
      </c>
      <c r="D421" s="7" t="s">
        <v>856</v>
      </c>
      <c r="E421" s="9" t="s">
        <v>875</v>
      </c>
      <c r="F421" s="9" t="s">
        <v>876</v>
      </c>
      <c r="G421" s="6">
        <v>1.788085938</v>
      </c>
      <c r="H421" s="20"/>
      <c r="I421" s="18"/>
    </row>
    <row r="422" spans="1:9" x14ac:dyDescent="0.25">
      <c r="A422" s="6">
        <v>22</v>
      </c>
      <c r="B422" s="6" t="s">
        <v>7</v>
      </c>
      <c r="C422" s="6" t="s">
        <v>8</v>
      </c>
      <c r="D422" s="7" t="s">
        <v>856</v>
      </c>
      <c r="E422" s="9" t="s">
        <v>877</v>
      </c>
      <c r="F422" s="9" t="s">
        <v>878</v>
      </c>
      <c r="G422" s="6">
        <v>10.094726562</v>
      </c>
      <c r="H422" s="20"/>
      <c r="I422" s="18"/>
    </row>
    <row r="423" spans="1:9" x14ac:dyDescent="0.25">
      <c r="A423" s="6">
        <v>22</v>
      </c>
      <c r="B423" s="6" t="s">
        <v>7</v>
      </c>
      <c r="C423" s="6" t="s">
        <v>8</v>
      </c>
      <c r="D423" s="7" t="s">
        <v>856</v>
      </c>
      <c r="E423" s="9" t="s">
        <v>879</v>
      </c>
      <c r="F423" s="9" t="s">
        <v>880</v>
      </c>
      <c r="G423" s="6">
        <v>8.486328125</v>
      </c>
      <c r="H423" s="20"/>
      <c r="I423" s="18"/>
    </row>
    <row r="424" spans="1:9" x14ac:dyDescent="0.25">
      <c r="A424" s="6">
        <v>22</v>
      </c>
      <c r="B424" s="6" t="s">
        <v>7</v>
      </c>
      <c r="C424" s="6" t="s">
        <v>14</v>
      </c>
      <c r="D424" s="7" t="s">
        <v>856</v>
      </c>
      <c r="E424" s="9" t="s">
        <v>881</v>
      </c>
      <c r="F424" s="9" t="s">
        <v>882</v>
      </c>
      <c r="G424" s="6">
        <v>9.735351562</v>
      </c>
      <c r="H424" s="20"/>
      <c r="I424" s="18"/>
    </row>
    <row r="425" spans="1:9" x14ac:dyDescent="0.25">
      <c r="A425" s="6">
        <v>22</v>
      </c>
      <c r="B425" s="6" t="s">
        <v>7</v>
      </c>
      <c r="C425" s="6" t="s">
        <v>14</v>
      </c>
      <c r="D425" s="7" t="s">
        <v>856</v>
      </c>
      <c r="E425" s="9" t="s">
        <v>883</v>
      </c>
      <c r="F425" s="9" t="s">
        <v>884</v>
      </c>
      <c r="G425" s="6">
        <v>3.680664062</v>
      </c>
      <c r="H425" s="20"/>
      <c r="I425" s="18"/>
    </row>
    <row r="426" spans="1:9" x14ac:dyDescent="0.25">
      <c r="A426" s="6">
        <v>22</v>
      </c>
      <c r="B426" s="6" t="s">
        <v>7</v>
      </c>
      <c r="C426" s="6" t="s">
        <v>17</v>
      </c>
      <c r="D426" s="7" t="s">
        <v>856</v>
      </c>
      <c r="E426" s="9" t="s">
        <v>885</v>
      </c>
      <c r="F426" s="9" t="s">
        <v>886</v>
      </c>
      <c r="G426" s="6">
        <v>10.189453125</v>
      </c>
      <c r="H426" s="20"/>
      <c r="I426" s="18"/>
    </row>
    <row r="427" spans="1:9" x14ac:dyDescent="0.25">
      <c r="A427" s="6">
        <v>22</v>
      </c>
      <c r="B427" s="6" t="s">
        <v>7</v>
      </c>
      <c r="C427" s="6" t="s">
        <v>17</v>
      </c>
      <c r="D427" s="7" t="s">
        <v>856</v>
      </c>
      <c r="E427" s="9" t="s">
        <v>887</v>
      </c>
      <c r="F427" s="9" t="s">
        <v>888</v>
      </c>
      <c r="G427" s="6">
        <v>4.188476562</v>
      </c>
      <c r="H427" s="20"/>
      <c r="I427" s="18"/>
    </row>
    <row r="428" spans="1:9" x14ac:dyDescent="0.25">
      <c r="A428" s="6">
        <v>22</v>
      </c>
      <c r="B428" s="6" t="s">
        <v>7</v>
      </c>
      <c r="C428" s="6" t="s">
        <v>22</v>
      </c>
      <c r="D428" s="7" t="s">
        <v>856</v>
      </c>
      <c r="E428" s="9" t="s">
        <v>889</v>
      </c>
      <c r="F428" s="9" t="s">
        <v>890</v>
      </c>
      <c r="G428" s="6">
        <v>10.022460938</v>
      </c>
      <c r="H428" s="20"/>
      <c r="I428" s="18"/>
    </row>
    <row r="429" spans="1:9" x14ac:dyDescent="0.25">
      <c r="A429" s="6">
        <v>22</v>
      </c>
      <c r="B429" s="6" t="s">
        <v>7</v>
      </c>
      <c r="C429" s="6" t="s">
        <v>27</v>
      </c>
      <c r="D429" s="7" t="s">
        <v>856</v>
      </c>
      <c r="E429" s="9" t="s">
        <v>891</v>
      </c>
      <c r="F429" s="9" t="s">
        <v>892</v>
      </c>
      <c r="G429" s="6">
        <v>9.94140625</v>
      </c>
      <c r="H429" s="20"/>
      <c r="I429" s="18"/>
    </row>
    <row r="430" spans="1:9" x14ac:dyDescent="0.25">
      <c r="A430" s="6">
        <v>22</v>
      </c>
      <c r="B430" s="6" t="s">
        <v>7</v>
      </c>
      <c r="C430" s="6" t="s">
        <v>22</v>
      </c>
      <c r="D430" s="7" t="s">
        <v>856</v>
      </c>
      <c r="E430" s="9" t="s">
        <v>893</v>
      </c>
      <c r="F430" s="9" t="s">
        <v>894</v>
      </c>
      <c r="G430" s="6">
        <v>6.194335938</v>
      </c>
      <c r="H430" s="20"/>
      <c r="I430" s="18"/>
    </row>
    <row r="431" spans="1:9" x14ac:dyDescent="0.25">
      <c r="A431" s="6">
        <v>22</v>
      </c>
      <c r="B431" s="6" t="s">
        <v>7</v>
      </c>
      <c r="C431" s="6" t="s">
        <v>27</v>
      </c>
      <c r="D431" s="7" t="s">
        <v>856</v>
      </c>
      <c r="E431" s="9" t="s">
        <v>895</v>
      </c>
      <c r="F431" s="9" t="s">
        <v>896</v>
      </c>
      <c r="G431" s="6">
        <v>5.060546875</v>
      </c>
      <c r="H431" s="20"/>
      <c r="I431" s="18"/>
    </row>
    <row r="432" spans="1:9" x14ac:dyDescent="0.25">
      <c r="A432" s="6">
        <v>22</v>
      </c>
      <c r="B432" s="6" t="s">
        <v>7</v>
      </c>
      <c r="C432" s="6" t="s">
        <v>8</v>
      </c>
      <c r="D432" s="7" t="s">
        <v>856</v>
      </c>
      <c r="E432" s="9" t="s">
        <v>897</v>
      </c>
      <c r="F432" s="9" t="s">
        <v>898</v>
      </c>
      <c r="G432" s="6">
        <v>6.965820312</v>
      </c>
      <c r="H432" s="20"/>
      <c r="I432" s="18"/>
    </row>
  </sheetData>
  <autoFilter ref="A1:I432" xr:uid="{54A5481A-3310-4C7A-A777-1E1D117A92A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4625-6307-41EB-9DDF-FB1896854FF6}">
  <dimension ref="A1:N35"/>
  <sheetViews>
    <sheetView zoomScaleNormal="100" workbookViewId="0">
      <selection activeCell="L45" sqref="L45"/>
    </sheetView>
  </sheetViews>
  <sheetFormatPr defaultRowHeight="15" x14ac:dyDescent="0.25"/>
  <cols>
    <col min="1" max="1" width="17" customWidth="1"/>
    <col min="2" max="2" width="15.5703125" customWidth="1"/>
    <col min="3" max="3" width="34.28515625" bestFit="1" customWidth="1"/>
    <col min="4" max="5" width="25.85546875" style="10" customWidth="1"/>
    <col min="6" max="7" width="34" customWidth="1"/>
    <col min="8" max="8" width="34" style="8" customWidth="1"/>
    <col min="9" max="9" width="32.28515625" customWidth="1"/>
    <col min="10" max="11" width="24.7109375" style="13" customWidth="1"/>
    <col min="12" max="12" width="22.7109375" customWidth="1"/>
    <col min="13" max="13" width="19.5703125" customWidth="1"/>
    <col min="14" max="14" width="30.28515625" customWidth="1"/>
  </cols>
  <sheetData>
    <row r="1" spans="1:14" s="5" customFormat="1" ht="42.75" customHeight="1" x14ac:dyDescent="0.25">
      <c r="A1" s="32" t="s">
        <v>0</v>
      </c>
      <c r="B1" s="32" t="s">
        <v>1</v>
      </c>
      <c r="C1" s="32" t="s">
        <v>2</v>
      </c>
      <c r="D1" s="36" t="s">
        <v>3</v>
      </c>
      <c r="E1" s="36" t="s">
        <v>965</v>
      </c>
      <c r="F1" s="37" t="s">
        <v>4</v>
      </c>
      <c r="G1" s="37" t="s">
        <v>966</v>
      </c>
      <c r="H1" s="36" t="s">
        <v>5</v>
      </c>
      <c r="I1" s="38" t="s">
        <v>6</v>
      </c>
      <c r="J1" s="39" t="s">
        <v>962</v>
      </c>
      <c r="K1" s="39" t="s">
        <v>951</v>
      </c>
      <c r="L1" s="33" t="s">
        <v>963</v>
      </c>
      <c r="M1" s="33" t="s">
        <v>964</v>
      </c>
      <c r="N1" s="11" t="s">
        <v>968</v>
      </c>
    </row>
    <row r="2" spans="1:14" x14ac:dyDescent="0.25">
      <c r="A2" s="6">
        <v>1</v>
      </c>
      <c r="B2" s="6" t="s">
        <v>7</v>
      </c>
      <c r="C2" s="6" t="s">
        <v>8</v>
      </c>
      <c r="D2" s="7" t="s">
        <v>9</v>
      </c>
      <c r="E2" s="28" t="s">
        <v>903</v>
      </c>
      <c r="F2" s="7" t="s">
        <v>10</v>
      </c>
      <c r="G2" s="28" t="s">
        <v>967</v>
      </c>
      <c r="H2" s="7" t="s">
        <v>11</v>
      </c>
      <c r="I2" s="6">
        <v>6.908203125</v>
      </c>
      <c r="J2" s="14">
        <v>3.9297063824001084</v>
      </c>
      <c r="K2" s="18" t="s">
        <v>901</v>
      </c>
      <c r="L2" s="6">
        <f t="shared" ref="L2:L8" si="0">(G2-E2)*1440</f>
        <v>0.49999999999999822</v>
      </c>
      <c r="M2" s="14">
        <v>623.39953912686406</v>
      </c>
      <c r="N2" s="14">
        <f>L2+M2</f>
        <v>623.89953912686406</v>
      </c>
    </row>
    <row r="3" spans="1:14" x14ac:dyDescent="0.25">
      <c r="A3" s="6">
        <v>2</v>
      </c>
      <c r="B3" s="6" t="s">
        <v>56</v>
      </c>
      <c r="C3" s="6" t="s">
        <v>8</v>
      </c>
      <c r="D3" s="7" t="s">
        <v>57</v>
      </c>
      <c r="E3" s="28" t="s">
        <v>904</v>
      </c>
      <c r="F3" s="9" t="s">
        <v>58</v>
      </c>
      <c r="G3" s="28" t="s">
        <v>970</v>
      </c>
      <c r="H3" s="9" t="s">
        <v>59</v>
      </c>
      <c r="I3" s="6">
        <v>6.344726562</v>
      </c>
      <c r="J3" s="14">
        <v>4.4931079382482579</v>
      </c>
      <c r="K3" s="18" t="s">
        <v>901</v>
      </c>
      <c r="L3" s="6">
        <f t="shared" si="0"/>
        <v>0.49999999999999822</v>
      </c>
      <c r="M3" s="14">
        <v>1604.3619452338362</v>
      </c>
      <c r="N3" s="14">
        <f>L3+M3</f>
        <v>1604.8619452338362</v>
      </c>
    </row>
    <row r="4" spans="1:14" x14ac:dyDescent="0.25">
      <c r="A4" s="6">
        <v>3</v>
      </c>
      <c r="B4" s="6" t="s">
        <v>56</v>
      </c>
      <c r="C4" s="6" t="s">
        <v>8</v>
      </c>
      <c r="D4" s="7" t="s">
        <v>94</v>
      </c>
      <c r="E4" s="28" t="s">
        <v>905</v>
      </c>
      <c r="F4" s="9" t="s">
        <v>95</v>
      </c>
      <c r="G4" s="28" t="s">
        <v>971</v>
      </c>
      <c r="H4" s="9" t="s">
        <v>96</v>
      </c>
      <c r="I4" s="9">
        <v>6.329101562</v>
      </c>
      <c r="J4" s="14">
        <v>4.360889637528282</v>
      </c>
      <c r="K4" s="18" t="s">
        <v>901</v>
      </c>
      <c r="L4" s="6">
        <f t="shared" si="0"/>
        <v>0.49999999999999822</v>
      </c>
      <c r="M4" s="14">
        <v>2961.5814737311684</v>
      </c>
      <c r="N4" s="14">
        <f>M4+L4</f>
        <v>2962.0814737311684</v>
      </c>
    </row>
    <row r="5" spans="1:14" x14ac:dyDescent="0.25">
      <c r="A5" s="6">
        <v>4</v>
      </c>
      <c r="B5" s="6" t="s">
        <v>7</v>
      </c>
      <c r="C5" s="6" t="s">
        <v>8</v>
      </c>
      <c r="D5" s="7" t="s">
        <v>131</v>
      </c>
      <c r="E5" s="28" t="s">
        <v>906</v>
      </c>
      <c r="F5" s="9" t="s">
        <v>132</v>
      </c>
      <c r="G5" s="28" t="s">
        <v>972</v>
      </c>
      <c r="H5" s="9" t="s">
        <v>133</v>
      </c>
      <c r="I5" s="6">
        <v>8.208984375</v>
      </c>
      <c r="J5" s="14">
        <v>4.0498382647595035</v>
      </c>
      <c r="K5" s="18" t="s">
        <v>901</v>
      </c>
      <c r="L5" s="6">
        <f t="shared" si="0"/>
        <v>0.49999999999999822</v>
      </c>
      <c r="M5" s="14">
        <v>673.0463749504861</v>
      </c>
      <c r="N5" s="14">
        <f>M5+L5</f>
        <v>673.5463749504861</v>
      </c>
    </row>
    <row r="6" spans="1:14" x14ac:dyDescent="0.25">
      <c r="A6" s="6">
        <v>5</v>
      </c>
      <c r="B6" s="6" t="s">
        <v>7</v>
      </c>
      <c r="C6" s="6" t="s">
        <v>8</v>
      </c>
      <c r="D6" s="7" t="s">
        <v>170</v>
      </c>
      <c r="E6" s="28" t="s">
        <v>907</v>
      </c>
      <c r="F6" s="9" t="s">
        <v>171</v>
      </c>
      <c r="G6" s="28" t="s">
        <v>973</v>
      </c>
      <c r="H6" s="9" t="s">
        <v>172</v>
      </c>
      <c r="I6" s="9">
        <v>8.376953125</v>
      </c>
      <c r="J6" s="14">
        <v>3.8892095177811825</v>
      </c>
      <c r="K6" s="12" t="s">
        <v>901</v>
      </c>
      <c r="L6" s="6">
        <f t="shared" si="0"/>
        <v>0.49999999999999822</v>
      </c>
      <c r="M6" s="14">
        <v>378.08915843256511</v>
      </c>
      <c r="N6" s="14">
        <f>M6+L6</f>
        <v>378.58915843256511</v>
      </c>
    </row>
    <row r="7" spans="1:14" x14ac:dyDescent="0.25">
      <c r="A7" s="6">
        <v>6</v>
      </c>
      <c r="B7" s="6" t="s">
        <v>7</v>
      </c>
      <c r="C7" s="6" t="s">
        <v>8</v>
      </c>
      <c r="D7" s="7" t="s">
        <v>209</v>
      </c>
      <c r="E7" s="28" t="s">
        <v>908</v>
      </c>
      <c r="F7" s="9" t="s">
        <v>210</v>
      </c>
      <c r="G7" s="28" t="s">
        <v>974</v>
      </c>
      <c r="H7" s="9" t="s">
        <v>211</v>
      </c>
      <c r="I7" s="6">
        <v>5.637695312</v>
      </c>
      <c r="J7" s="14">
        <v>4.43872150039636</v>
      </c>
      <c r="K7" s="12" t="s">
        <v>901</v>
      </c>
      <c r="L7" s="6">
        <f t="shared" si="0"/>
        <v>0.49999999999999822</v>
      </c>
      <c r="M7" s="14">
        <v>1000.8666040099149</v>
      </c>
      <c r="N7" s="14">
        <f>M7+L7</f>
        <v>1001.3666040099149</v>
      </c>
    </row>
    <row r="8" spans="1:14" x14ac:dyDescent="0.25">
      <c r="A8" s="6">
        <v>7</v>
      </c>
      <c r="B8" s="6" t="s">
        <v>7</v>
      </c>
      <c r="C8" s="6" t="s">
        <v>8</v>
      </c>
      <c r="D8" s="7" t="s">
        <v>252</v>
      </c>
      <c r="E8" s="28" t="s">
        <v>909</v>
      </c>
      <c r="F8" s="9" t="s">
        <v>253</v>
      </c>
      <c r="G8" s="28" t="s">
        <v>975</v>
      </c>
      <c r="H8" s="9" t="s">
        <v>254</v>
      </c>
      <c r="I8" s="6">
        <v>6.249023438</v>
      </c>
      <c r="J8" s="14">
        <v>4.384978441224618</v>
      </c>
      <c r="K8" s="18" t="s">
        <v>901</v>
      </c>
      <c r="L8" s="6">
        <f t="shared" si="0"/>
        <v>0.49999999999999822</v>
      </c>
      <c r="M8" s="14">
        <v>634.61262824146957</v>
      </c>
      <c r="N8" s="14">
        <f>M8+L8</f>
        <v>635.11262824146957</v>
      </c>
    </row>
    <row r="9" spans="1:14" x14ac:dyDescent="0.25">
      <c r="A9" s="40">
        <v>8</v>
      </c>
      <c r="B9" s="40" t="s">
        <v>7</v>
      </c>
      <c r="C9" s="40" t="s">
        <v>8</v>
      </c>
      <c r="D9" s="41" t="s">
        <v>295</v>
      </c>
      <c r="E9" s="42" t="s">
        <v>910</v>
      </c>
      <c r="F9" s="43" t="s">
        <v>296</v>
      </c>
      <c r="G9" s="42" t="s">
        <v>976</v>
      </c>
      <c r="H9" s="43" t="s">
        <v>297</v>
      </c>
      <c r="I9" s="40">
        <v>2.794921875</v>
      </c>
      <c r="J9" s="44">
        <v>4.1231633642659649</v>
      </c>
      <c r="K9" s="45" t="s">
        <v>902</v>
      </c>
      <c r="L9" s="40"/>
      <c r="M9" s="44"/>
      <c r="N9" s="44"/>
    </row>
    <row r="10" spans="1:14" x14ac:dyDescent="0.25">
      <c r="A10" s="6">
        <v>8</v>
      </c>
      <c r="B10" s="6" t="s">
        <v>7</v>
      </c>
      <c r="C10" s="6" t="s">
        <v>8</v>
      </c>
      <c r="D10" s="7" t="s">
        <v>295</v>
      </c>
      <c r="E10" s="28" t="s">
        <v>910</v>
      </c>
      <c r="F10" s="9" t="s">
        <v>298</v>
      </c>
      <c r="G10" s="28" t="s">
        <v>977</v>
      </c>
      <c r="H10" s="9" t="s">
        <v>299</v>
      </c>
      <c r="I10" s="6">
        <v>10.247070312</v>
      </c>
      <c r="J10" s="14">
        <f>J9-I9</f>
        <v>1.3282414892659649</v>
      </c>
      <c r="K10" s="18" t="s">
        <v>901</v>
      </c>
      <c r="L10" s="14">
        <f>((G10-E10)*1440)+J10</f>
        <v>95.622174822599206</v>
      </c>
      <c r="M10" s="14">
        <v>300.97930371656162</v>
      </c>
      <c r="N10" s="14">
        <f>L10+M10</f>
        <v>396.60147853916084</v>
      </c>
    </row>
    <row r="11" spans="1:14" x14ac:dyDescent="0.25">
      <c r="A11" s="40">
        <v>9</v>
      </c>
      <c r="B11" s="40" t="s">
        <v>7</v>
      </c>
      <c r="C11" s="40" t="s">
        <v>8</v>
      </c>
      <c r="D11" s="41" t="s">
        <v>340</v>
      </c>
      <c r="E11" s="42" t="s">
        <v>911</v>
      </c>
      <c r="F11" s="43" t="s">
        <v>341</v>
      </c>
      <c r="G11" s="42" t="s">
        <v>978</v>
      </c>
      <c r="H11" s="43" t="s">
        <v>342</v>
      </c>
      <c r="I11" s="40">
        <v>0.71191406199999996</v>
      </c>
      <c r="J11" s="44">
        <v>4.5678776442419347</v>
      </c>
      <c r="K11" s="45" t="s">
        <v>902</v>
      </c>
      <c r="L11" s="47"/>
      <c r="M11" s="44"/>
      <c r="N11" s="44"/>
    </row>
    <row r="12" spans="1:14" x14ac:dyDescent="0.25">
      <c r="A12" s="6">
        <v>9</v>
      </c>
      <c r="B12" s="6" t="s">
        <v>7</v>
      </c>
      <c r="C12" s="6" t="s">
        <v>8</v>
      </c>
      <c r="D12" s="7" t="s">
        <v>340</v>
      </c>
      <c r="E12" s="28" t="s">
        <v>911</v>
      </c>
      <c r="F12" s="9" t="s">
        <v>343</v>
      </c>
      <c r="G12" s="28" t="s">
        <v>979</v>
      </c>
      <c r="H12" s="9" t="s">
        <v>344</v>
      </c>
      <c r="I12" s="6">
        <v>10.05078125</v>
      </c>
      <c r="J12" s="14">
        <f>J11-I11</f>
        <v>3.8559635822419347</v>
      </c>
      <c r="K12" s="18" t="s">
        <v>901</v>
      </c>
      <c r="L12" s="14">
        <f>((G12-E12)*1440)+J12</f>
        <v>96.227046915575244</v>
      </c>
      <c r="M12" s="14">
        <v>1582.56221455337</v>
      </c>
      <c r="N12" s="14">
        <f>L12+M12</f>
        <v>1678.7892614689454</v>
      </c>
    </row>
    <row r="13" spans="1:14" x14ac:dyDescent="0.25">
      <c r="A13" s="40">
        <v>10</v>
      </c>
      <c r="B13" s="40" t="s">
        <v>56</v>
      </c>
      <c r="C13" s="40" t="s">
        <v>8</v>
      </c>
      <c r="D13" s="41" t="s">
        <v>383</v>
      </c>
      <c r="E13" s="42" t="s">
        <v>912</v>
      </c>
      <c r="F13" s="43" t="s">
        <v>384</v>
      </c>
      <c r="G13" s="42" t="s">
        <v>980</v>
      </c>
      <c r="H13" s="43" t="s">
        <v>385</v>
      </c>
      <c r="I13" s="40">
        <v>7.827148438</v>
      </c>
      <c r="J13" s="44">
        <v>11.594348641910834</v>
      </c>
      <c r="K13" s="45" t="s">
        <v>902</v>
      </c>
      <c r="L13" s="47"/>
      <c r="M13" s="44"/>
      <c r="N13" s="44"/>
    </row>
    <row r="14" spans="1:14" x14ac:dyDescent="0.25">
      <c r="A14" s="6">
        <v>10</v>
      </c>
      <c r="B14" s="6" t="s">
        <v>56</v>
      </c>
      <c r="C14" s="6" t="s">
        <v>8</v>
      </c>
      <c r="D14" s="7" t="s">
        <v>383</v>
      </c>
      <c r="E14" s="28" t="s">
        <v>912</v>
      </c>
      <c r="F14" s="9" t="s">
        <v>386</v>
      </c>
      <c r="G14" s="28" t="s">
        <v>981</v>
      </c>
      <c r="H14" s="9" t="s">
        <v>387</v>
      </c>
      <c r="I14" s="6">
        <v>8.0546875</v>
      </c>
      <c r="J14" s="14">
        <f>J13-I13</f>
        <v>3.7672002039108339</v>
      </c>
      <c r="K14" s="18" t="s">
        <v>901</v>
      </c>
      <c r="L14" s="14">
        <f>((G14-E14)*1440)+J14</f>
        <v>195.81796687057752</v>
      </c>
      <c r="M14" s="14">
        <v>15374.20224740885</v>
      </c>
      <c r="N14" s="14">
        <f t="shared" ref="N14:N22" si="1">L14+M14</f>
        <v>15570.020214279428</v>
      </c>
    </row>
    <row r="15" spans="1:14" x14ac:dyDescent="0.25">
      <c r="A15" s="6">
        <v>11</v>
      </c>
      <c r="B15" s="6" t="s">
        <v>418</v>
      </c>
      <c r="C15" s="6" t="s">
        <v>8</v>
      </c>
      <c r="D15" s="7" t="s">
        <v>419</v>
      </c>
      <c r="E15" s="28" t="s">
        <v>913</v>
      </c>
      <c r="F15" s="9" t="s">
        <v>420</v>
      </c>
      <c r="G15" s="28" t="s">
        <v>986</v>
      </c>
      <c r="H15" s="9" t="s">
        <v>421</v>
      </c>
      <c r="I15" s="6">
        <v>6.541992188</v>
      </c>
      <c r="J15" s="14">
        <v>3.7979494570673356</v>
      </c>
      <c r="K15" s="18" t="s">
        <v>901</v>
      </c>
      <c r="L15" s="6">
        <f t="shared" ref="L15:L22" si="2">(G15-E15)*1440</f>
        <v>0.49999999999999822</v>
      </c>
      <c r="M15" s="14">
        <v>204.58269617157026</v>
      </c>
      <c r="N15" s="14">
        <f t="shared" si="1"/>
        <v>205.08269617157026</v>
      </c>
    </row>
    <row r="16" spans="1:14" x14ac:dyDescent="0.25">
      <c r="A16" s="6">
        <v>12</v>
      </c>
      <c r="B16" s="6" t="s">
        <v>418</v>
      </c>
      <c r="C16" s="6" t="s">
        <v>8</v>
      </c>
      <c r="D16" s="7" t="s">
        <v>458</v>
      </c>
      <c r="E16" s="28" t="s">
        <v>914</v>
      </c>
      <c r="F16" s="9" t="s">
        <v>459</v>
      </c>
      <c r="G16" s="28" t="s">
        <v>987</v>
      </c>
      <c r="H16" s="9" t="s">
        <v>460</v>
      </c>
      <c r="I16" s="6">
        <v>8.834960938</v>
      </c>
      <c r="J16" s="14">
        <v>3.9588880384948903</v>
      </c>
      <c r="K16" s="18" t="s">
        <v>901</v>
      </c>
      <c r="L16" s="14">
        <f t="shared" si="2"/>
        <v>96.438466666666727</v>
      </c>
      <c r="M16" s="14">
        <v>526.86386085624542</v>
      </c>
      <c r="N16" s="14">
        <f t="shared" si="1"/>
        <v>623.30232752291215</v>
      </c>
    </row>
    <row r="17" spans="1:14" x14ac:dyDescent="0.25">
      <c r="A17" s="6">
        <v>13</v>
      </c>
      <c r="B17" s="6" t="s">
        <v>56</v>
      </c>
      <c r="C17" s="6" t="s">
        <v>8</v>
      </c>
      <c r="D17" s="7" t="s">
        <v>495</v>
      </c>
      <c r="E17" s="28" t="s">
        <v>915</v>
      </c>
      <c r="F17" s="9" t="s">
        <v>496</v>
      </c>
      <c r="G17" s="28" t="s">
        <v>988</v>
      </c>
      <c r="H17" s="9" t="s">
        <v>497</v>
      </c>
      <c r="I17" s="6">
        <v>5.543945312</v>
      </c>
      <c r="J17" s="14">
        <v>4.0932759099948859</v>
      </c>
      <c r="K17" s="18" t="s">
        <v>901</v>
      </c>
      <c r="L17" s="6">
        <f t="shared" si="2"/>
        <v>0.49999999999999822</v>
      </c>
      <c r="M17" s="14">
        <v>240.00624062344446</v>
      </c>
      <c r="N17" s="14">
        <f t="shared" si="1"/>
        <v>240.50624062344446</v>
      </c>
    </row>
    <row r="18" spans="1:14" x14ac:dyDescent="0.25">
      <c r="A18" s="6">
        <v>14</v>
      </c>
      <c r="B18" s="6" t="s">
        <v>56</v>
      </c>
      <c r="C18" s="6" t="s">
        <v>8</v>
      </c>
      <c r="D18" s="7" t="s">
        <v>534</v>
      </c>
      <c r="E18" s="28" t="s">
        <v>916</v>
      </c>
      <c r="F18" s="9" t="s">
        <v>535</v>
      </c>
      <c r="G18" s="28" t="s">
        <v>989</v>
      </c>
      <c r="H18" s="9" t="s">
        <v>536</v>
      </c>
      <c r="I18" s="6">
        <v>5.635742188</v>
      </c>
      <c r="J18" s="14">
        <v>4.1148844906251867</v>
      </c>
      <c r="K18" s="18" t="s">
        <v>901</v>
      </c>
      <c r="L18" s="6">
        <f t="shared" si="2"/>
        <v>0.49999999999999822</v>
      </c>
      <c r="M18" s="14">
        <v>172.87761659263856</v>
      </c>
      <c r="N18" s="14">
        <f t="shared" si="1"/>
        <v>173.37761659263856</v>
      </c>
    </row>
    <row r="19" spans="1:14" x14ac:dyDescent="0.25">
      <c r="A19" s="6">
        <v>15</v>
      </c>
      <c r="B19" s="6" t="s">
        <v>7</v>
      </c>
      <c r="C19" s="6" t="s">
        <v>8</v>
      </c>
      <c r="D19" s="7" t="s">
        <v>573</v>
      </c>
      <c r="E19" s="28" t="s">
        <v>917</v>
      </c>
      <c r="F19" s="9" t="s">
        <v>574</v>
      </c>
      <c r="G19" s="28" t="s">
        <v>990</v>
      </c>
      <c r="H19" s="9" t="s">
        <v>575</v>
      </c>
      <c r="I19" s="6">
        <v>6.71875</v>
      </c>
      <c r="J19" s="14">
        <v>3.8861027336970508</v>
      </c>
      <c r="K19" s="18" t="s">
        <v>901</v>
      </c>
      <c r="L19" s="6">
        <f t="shared" si="2"/>
        <v>0.49999999999999822</v>
      </c>
      <c r="M19" s="14">
        <v>170.42218336607181</v>
      </c>
      <c r="N19" s="14">
        <f t="shared" si="1"/>
        <v>170.92218336607181</v>
      </c>
    </row>
    <row r="20" spans="1:14" x14ac:dyDescent="0.25">
      <c r="A20" s="6">
        <v>16</v>
      </c>
      <c r="B20" s="6" t="s">
        <v>418</v>
      </c>
      <c r="C20" s="6" t="s">
        <v>8</v>
      </c>
      <c r="D20" s="7" t="s">
        <v>616</v>
      </c>
      <c r="E20" s="28" t="s">
        <v>918</v>
      </c>
      <c r="F20" s="9" t="s">
        <v>617</v>
      </c>
      <c r="G20" s="28" t="s">
        <v>991</v>
      </c>
      <c r="H20" s="9" t="s">
        <v>618</v>
      </c>
      <c r="I20" s="6">
        <v>7.76953125</v>
      </c>
      <c r="J20" s="14">
        <v>3.8819305588535729</v>
      </c>
      <c r="K20" s="18" t="s">
        <v>901</v>
      </c>
      <c r="L20" s="6">
        <f t="shared" si="2"/>
        <v>0.49999999999999822</v>
      </c>
      <c r="M20" s="14">
        <v>334.04597956588316</v>
      </c>
      <c r="N20" s="14">
        <f t="shared" si="1"/>
        <v>334.54597956588316</v>
      </c>
    </row>
    <row r="21" spans="1:14" x14ac:dyDescent="0.25">
      <c r="A21" s="6">
        <v>17</v>
      </c>
      <c r="B21" s="6" t="s">
        <v>7</v>
      </c>
      <c r="C21" s="6" t="s">
        <v>8</v>
      </c>
      <c r="D21" s="7" t="s">
        <v>655</v>
      </c>
      <c r="E21" s="28" t="s">
        <v>919</v>
      </c>
      <c r="F21" s="9" t="s">
        <v>656</v>
      </c>
      <c r="G21" s="28" t="s">
        <v>992</v>
      </c>
      <c r="H21" s="9" t="s">
        <v>657</v>
      </c>
      <c r="I21" s="6">
        <v>7.04296875</v>
      </c>
      <c r="J21" s="14">
        <v>3.3508634844050205</v>
      </c>
      <c r="K21" s="18" t="s">
        <v>901</v>
      </c>
      <c r="L21" s="6">
        <f t="shared" si="2"/>
        <v>0.49999999999999822</v>
      </c>
      <c r="M21" s="14">
        <v>11231.202681316699</v>
      </c>
      <c r="N21" s="14">
        <f t="shared" si="1"/>
        <v>11231.702681316699</v>
      </c>
    </row>
    <row r="22" spans="1:14" x14ac:dyDescent="0.25">
      <c r="A22" s="6">
        <v>18</v>
      </c>
      <c r="B22" s="6" t="s">
        <v>7</v>
      </c>
      <c r="C22" s="6" t="s">
        <v>8</v>
      </c>
      <c r="D22" s="7" t="s">
        <v>692</v>
      </c>
      <c r="E22" s="28" t="s">
        <v>920</v>
      </c>
      <c r="F22" s="9" t="s">
        <v>693</v>
      </c>
      <c r="G22" s="28" t="s">
        <v>993</v>
      </c>
      <c r="H22" s="9" t="s">
        <v>694</v>
      </c>
      <c r="I22" s="6">
        <v>6.927734375</v>
      </c>
      <c r="J22" s="14">
        <v>3.9901539672296096</v>
      </c>
      <c r="K22" s="18" t="s">
        <v>901</v>
      </c>
      <c r="L22" s="6">
        <f t="shared" si="2"/>
        <v>0.49999999999999822</v>
      </c>
      <c r="M22" s="14">
        <v>1146.0689083802499</v>
      </c>
      <c r="N22" s="14">
        <f t="shared" si="1"/>
        <v>1146.5689083802499</v>
      </c>
    </row>
    <row r="23" spans="1:14" x14ac:dyDescent="0.25">
      <c r="A23" s="40">
        <v>19</v>
      </c>
      <c r="B23" s="40" t="s">
        <v>7</v>
      </c>
      <c r="C23" s="40" t="s">
        <v>8</v>
      </c>
      <c r="D23" s="41" t="s">
        <v>735</v>
      </c>
      <c r="E23" s="41" t="s">
        <v>921</v>
      </c>
      <c r="F23" s="43" t="s">
        <v>736</v>
      </c>
      <c r="G23" s="42" t="s">
        <v>982</v>
      </c>
      <c r="H23" s="43" t="s">
        <v>737</v>
      </c>
      <c r="I23" s="40">
        <v>1.831054688</v>
      </c>
      <c r="J23" s="44">
        <v>4.0861821829084466</v>
      </c>
      <c r="K23" s="45" t="s">
        <v>902</v>
      </c>
      <c r="L23" s="46"/>
      <c r="M23" s="44"/>
      <c r="N23" s="44"/>
    </row>
    <row r="24" spans="1:14" x14ac:dyDescent="0.25">
      <c r="A24" s="6">
        <v>19</v>
      </c>
      <c r="B24" s="6" t="s">
        <v>7</v>
      </c>
      <c r="C24" s="6" t="s">
        <v>8</v>
      </c>
      <c r="D24" s="7" t="s">
        <v>735</v>
      </c>
      <c r="E24" s="7" t="s">
        <v>921</v>
      </c>
      <c r="F24" s="9" t="s">
        <v>738</v>
      </c>
      <c r="G24" s="28" t="s">
        <v>983</v>
      </c>
      <c r="H24" s="9" t="s">
        <v>739</v>
      </c>
      <c r="I24" s="6">
        <v>9.858398438</v>
      </c>
      <c r="J24" s="14">
        <f>J23-I23</f>
        <v>2.2551274949084466</v>
      </c>
      <c r="K24" s="18" t="s">
        <v>901</v>
      </c>
      <c r="L24" s="14">
        <f>((G24-E24)*1440)+J24</f>
        <v>99.317627494908479</v>
      </c>
      <c r="M24" s="14">
        <v>438.21389373907255</v>
      </c>
      <c r="N24" s="14">
        <f>L24+M24</f>
        <v>537.53152123398104</v>
      </c>
    </row>
    <row r="25" spans="1:14" x14ac:dyDescent="0.25">
      <c r="A25" s="6">
        <v>20</v>
      </c>
      <c r="B25" s="6" t="s">
        <v>7</v>
      </c>
      <c r="C25" s="6" t="s">
        <v>8</v>
      </c>
      <c r="D25" s="7" t="s">
        <v>774</v>
      </c>
      <c r="E25" s="28" t="s">
        <v>922</v>
      </c>
      <c r="F25" s="9" t="s">
        <v>775</v>
      </c>
      <c r="G25" s="28" t="s">
        <v>994</v>
      </c>
      <c r="H25" s="9" t="s">
        <v>776</v>
      </c>
      <c r="I25" s="6">
        <v>5.360351562</v>
      </c>
      <c r="J25" s="14">
        <v>4.0093042289905751</v>
      </c>
      <c r="K25" s="18" t="s">
        <v>901</v>
      </c>
      <c r="L25" s="6">
        <f>(G25-E25)*1440</f>
        <v>0.49999999999999822</v>
      </c>
      <c r="M25" s="14">
        <v>512.67589284234941</v>
      </c>
      <c r="N25" s="14">
        <f>L25+M25</f>
        <v>513.17589284234941</v>
      </c>
    </row>
    <row r="26" spans="1:14" x14ac:dyDescent="0.25">
      <c r="A26" s="40">
        <v>21</v>
      </c>
      <c r="B26" s="40" t="s">
        <v>7</v>
      </c>
      <c r="C26" s="40" t="s">
        <v>8</v>
      </c>
      <c r="D26" s="41" t="s">
        <v>819</v>
      </c>
      <c r="E26" s="42" t="s">
        <v>923</v>
      </c>
      <c r="F26" s="43" t="s">
        <v>820</v>
      </c>
      <c r="G26" s="42" t="s">
        <v>984</v>
      </c>
      <c r="H26" s="43" t="s">
        <v>821</v>
      </c>
      <c r="I26" s="40">
        <v>2.102539062</v>
      </c>
      <c r="J26" s="44">
        <v>3.8178598137104682</v>
      </c>
      <c r="K26" s="45" t="s">
        <v>902</v>
      </c>
      <c r="L26" s="40"/>
      <c r="M26" s="44"/>
      <c r="N26" s="44"/>
    </row>
    <row r="27" spans="1:14" x14ac:dyDescent="0.25">
      <c r="A27" s="6">
        <v>21</v>
      </c>
      <c r="B27" s="6" t="s">
        <v>7</v>
      </c>
      <c r="C27" s="6" t="s">
        <v>8</v>
      </c>
      <c r="D27" s="7" t="s">
        <v>819</v>
      </c>
      <c r="E27" s="28" t="s">
        <v>923</v>
      </c>
      <c r="F27" s="9" t="s">
        <v>822</v>
      </c>
      <c r="G27" s="28" t="s">
        <v>985</v>
      </c>
      <c r="H27" s="9" t="s">
        <v>823</v>
      </c>
      <c r="I27" s="6">
        <v>9.813476562</v>
      </c>
      <c r="J27" s="14">
        <f>J26-I26</f>
        <v>1.7153207517104683</v>
      </c>
      <c r="K27" s="18" t="s">
        <v>901</v>
      </c>
      <c r="L27" s="14">
        <f>((G27-E27)*1440)+J27</f>
        <v>94.365704085043873</v>
      </c>
      <c r="M27" s="14">
        <v>306.9038635492135</v>
      </c>
      <c r="N27" s="14">
        <f>L27+M27</f>
        <v>401.26956763425738</v>
      </c>
    </row>
    <row r="28" spans="1:14" x14ac:dyDescent="0.25">
      <c r="A28" s="6">
        <v>22</v>
      </c>
      <c r="B28" s="6" t="s">
        <v>7</v>
      </c>
      <c r="C28" s="6" t="s">
        <v>8</v>
      </c>
      <c r="D28" s="7" t="s">
        <v>856</v>
      </c>
      <c r="E28" s="28" t="s">
        <v>924</v>
      </c>
      <c r="F28" s="9" t="s">
        <v>857</v>
      </c>
      <c r="G28" s="28" t="s">
        <v>995</v>
      </c>
      <c r="H28" s="9" t="s">
        <v>858</v>
      </c>
      <c r="I28" s="6">
        <v>6.885742188</v>
      </c>
      <c r="J28" s="14">
        <v>4.0362741228277663</v>
      </c>
      <c r="K28" s="18" t="s">
        <v>901</v>
      </c>
      <c r="L28" s="6">
        <f>(G28-E28)*1440</f>
        <v>0.49999999999999822</v>
      </c>
      <c r="M28" s="14">
        <v>1247.2281477804715</v>
      </c>
      <c r="N28" s="14">
        <f>L28+M28</f>
        <v>1247.7281477804715</v>
      </c>
    </row>
    <row r="31" spans="1:14" x14ac:dyDescent="0.25">
      <c r="N31" s="15"/>
    </row>
    <row r="35" spans="10:10" x14ac:dyDescent="0.25">
      <c r="J35" s="16"/>
    </row>
  </sheetData>
  <autoFilter ref="A1:K28" xr:uid="{54A5481A-3310-4C7A-A777-1E1D117A92A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117B-C955-4BDD-BDE5-4FDEE6A13E9C}">
  <dimension ref="A1:L29"/>
  <sheetViews>
    <sheetView tabSelected="1" zoomScaleNormal="100" workbookViewId="0">
      <selection activeCell="G28" sqref="G28"/>
    </sheetView>
  </sheetViews>
  <sheetFormatPr defaultRowHeight="15" x14ac:dyDescent="0.25"/>
  <cols>
    <col min="1" max="1" width="14.140625" customWidth="1"/>
    <col min="2" max="2" width="18.5703125" customWidth="1"/>
    <col min="3" max="4" width="18.7109375" customWidth="1"/>
    <col min="5" max="5" width="14" customWidth="1"/>
    <col min="6" max="6" width="16.42578125" customWidth="1"/>
    <col min="7" max="7" width="15.7109375" customWidth="1"/>
    <col min="8" max="8" width="14.28515625" customWidth="1"/>
    <col min="9" max="9" width="13" customWidth="1"/>
    <col min="10" max="10" width="30.7109375" bestFit="1" customWidth="1"/>
    <col min="11" max="11" width="19.28515625" customWidth="1"/>
    <col min="12" max="12" width="17.140625" customWidth="1"/>
  </cols>
  <sheetData>
    <row r="1" spans="1:12" ht="30.75" thickBot="1" x14ac:dyDescent="0.3">
      <c r="A1" s="32" t="s">
        <v>0</v>
      </c>
      <c r="B1" s="34" t="s">
        <v>959</v>
      </c>
      <c r="C1" s="34" t="s">
        <v>996</v>
      </c>
      <c r="D1" s="35" t="s">
        <v>961</v>
      </c>
      <c r="E1" s="35" t="s">
        <v>960</v>
      </c>
      <c r="F1" s="33" t="s">
        <v>997</v>
      </c>
      <c r="G1" s="33" t="s">
        <v>998</v>
      </c>
      <c r="J1" s="61" t="s">
        <v>1017</v>
      </c>
      <c r="K1" s="61"/>
      <c r="L1" s="61"/>
    </row>
    <row r="2" spans="1:12" x14ac:dyDescent="0.25">
      <c r="A2" s="6">
        <v>1</v>
      </c>
      <c r="B2" s="12">
        <v>623.89953912686406</v>
      </c>
      <c r="C2" s="12">
        <v>94.661877898277325</v>
      </c>
      <c r="D2" s="12">
        <v>7.4082000000000114</v>
      </c>
      <c r="E2" s="12">
        <v>71.31786666666666</v>
      </c>
      <c r="F2" s="12">
        <f>B2-D2</f>
        <v>616.49133912686409</v>
      </c>
      <c r="G2" s="12">
        <f>E2-C2</f>
        <v>-23.344011231610665</v>
      </c>
      <c r="J2" s="56" t="s">
        <v>1016</v>
      </c>
      <c r="K2" s="57" t="s">
        <v>1009</v>
      </c>
      <c r="L2" s="58" t="s">
        <v>1010</v>
      </c>
    </row>
    <row r="3" spans="1:12" x14ac:dyDescent="0.25">
      <c r="A3" s="6">
        <v>2</v>
      </c>
      <c r="B3" s="12">
        <v>1604.8619452338362</v>
      </c>
      <c r="C3" s="12">
        <v>86.922688977377035</v>
      </c>
      <c r="D3" s="12">
        <v>6.8447166666667236</v>
      </c>
      <c r="E3" s="12">
        <v>71.31786666666666</v>
      </c>
      <c r="F3" s="12">
        <f t="shared" ref="F3:F23" si="0">B3-D3</f>
        <v>1598.0172285671695</v>
      </c>
      <c r="G3" s="12">
        <f t="shared" ref="G3:G23" si="1">E3-C3</f>
        <v>-15.604822310710375</v>
      </c>
      <c r="J3" s="50" t="s">
        <v>1006</v>
      </c>
      <c r="K3" s="13">
        <f>MIN(C2:C23)</f>
        <v>63.000004485755902</v>
      </c>
      <c r="L3" s="51">
        <f>MIN(E2:E23)</f>
        <v>68.668462500000004</v>
      </c>
    </row>
    <row r="4" spans="1:12" x14ac:dyDescent="0.25">
      <c r="A4" s="6">
        <v>3</v>
      </c>
      <c r="B4" s="12">
        <v>2962.0814737311684</v>
      </c>
      <c r="C4" s="12">
        <v>72.770140606481746</v>
      </c>
      <c r="D4" s="12">
        <v>103.06541666666666</v>
      </c>
      <c r="E4" s="12">
        <v>68.668462500000004</v>
      </c>
      <c r="F4" s="12">
        <f t="shared" si="0"/>
        <v>2859.0160570645016</v>
      </c>
      <c r="G4" s="12">
        <f t="shared" si="1"/>
        <v>-4.1016781064817422</v>
      </c>
      <c r="J4" s="50" t="s">
        <v>1007</v>
      </c>
      <c r="K4" s="13">
        <f>MAX(C2:C23)</f>
        <v>96.700481833017193</v>
      </c>
      <c r="L4" s="51">
        <f>MAX(E2:E23)</f>
        <v>71.636250000000004</v>
      </c>
    </row>
    <row r="5" spans="1:12" x14ac:dyDescent="0.25">
      <c r="A5" s="6">
        <v>4</v>
      </c>
      <c r="B5" s="12">
        <v>673.5463749504861</v>
      </c>
      <c r="C5" s="12">
        <v>94.384971321942544</v>
      </c>
      <c r="D5" s="12">
        <v>8.7089833333332933</v>
      </c>
      <c r="E5" s="12">
        <v>71.31786666666666</v>
      </c>
      <c r="F5" s="12">
        <f t="shared" si="0"/>
        <v>664.83739161715278</v>
      </c>
      <c r="G5" s="12">
        <f t="shared" si="1"/>
        <v>-23.067104655275884</v>
      </c>
      <c r="J5" s="50" t="s">
        <v>1008</v>
      </c>
      <c r="K5" s="13">
        <f>AVERAGE(C2:C23)</f>
        <v>90.307414594503584</v>
      </c>
      <c r="L5" s="51">
        <f>AVERAGE(E2:E23)</f>
        <v>70.51064087121209</v>
      </c>
    </row>
    <row r="6" spans="1:12" x14ac:dyDescent="0.25">
      <c r="A6" s="6">
        <v>5</v>
      </c>
      <c r="B6" s="12">
        <v>378.58915843256511</v>
      </c>
      <c r="C6" s="12">
        <v>95.870417618400523</v>
      </c>
      <c r="D6" s="12">
        <v>8.8769500000001411</v>
      </c>
      <c r="E6" s="12">
        <v>68.770800000000008</v>
      </c>
      <c r="F6" s="12">
        <f t="shared" si="0"/>
        <v>369.71220843256498</v>
      </c>
      <c r="G6" s="12">
        <f t="shared" si="1"/>
        <v>-27.099617618400515</v>
      </c>
      <c r="J6" s="50" t="s">
        <v>955</v>
      </c>
      <c r="K6">
        <f>_xlfn.STDEV.S(C2:C23)</f>
        <v>10.342355636807691</v>
      </c>
      <c r="L6" s="52">
        <f>_xlfn.STDEV.S(E2:E23)</f>
        <v>0.84014310983216434</v>
      </c>
    </row>
    <row r="7" spans="1:12" ht="15.75" thickBot="1" x14ac:dyDescent="0.3">
      <c r="A7" s="6">
        <v>6</v>
      </c>
      <c r="B7" s="12">
        <v>1001.3666040099149</v>
      </c>
      <c r="C7" s="12">
        <v>92.247347849791154</v>
      </c>
      <c r="D7" s="12">
        <v>6.1376833333333547</v>
      </c>
      <c r="E7" s="12">
        <v>71.31786666666666</v>
      </c>
      <c r="F7" s="12">
        <f t="shared" si="0"/>
        <v>995.22892067658154</v>
      </c>
      <c r="G7" s="12">
        <f t="shared" si="1"/>
        <v>-20.929481183124494</v>
      </c>
      <c r="J7" s="53"/>
      <c r="K7" s="54"/>
      <c r="L7" s="55"/>
    </row>
    <row r="8" spans="1:12" x14ac:dyDescent="0.25">
      <c r="A8" s="6">
        <v>7</v>
      </c>
      <c r="B8" s="12">
        <v>635.11262824146957</v>
      </c>
      <c r="C8" s="12">
        <v>94.602702055310587</v>
      </c>
      <c r="D8" s="12">
        <v>6.7490166666666163</v>
      </c>
      <c r="E8" s="12">
        <v>71.636250000000004</v>
      </c>
      <c r="F8" s="12">
        <f t="shared" si="0"/>
        <v>628.36361157480292</v>
      </c>
      <c r="G8" s="12">
        <f t="shared" si="1"/>
        <v>-22.966452055310583</v>
      </c>
    </row>
    <row r="9" spans="1:12" x14ac:dyDescent="0.25">
      <c r="A9" s="6">
        <v>8</v>
      </c>
      <c r="B9" s="12">
        <v>396.60147853916084</v>
      </c>
      <c r="C9" s="12">
        <v>96.18247940408375</v>
      </c>
      <c r="D9" s="12">
        <v>3.2949166666666496</v>
      </c>
      <c r="E9" s="12">
        <v>70.254693749999987</v>
      </c>
      <c r="F9" s="12">
        <f t="shared" si="0"/>
        <v>393.30656187249417</v>
      </c>
      <c r="G9" s="12">
        <f t="shared" si="1"/>
        <v>-25.927785654083763</v>
      </c>
      <c r="J9" s="31" t="s">
        <v>1004</v>
      </c>
      <c r="K9" s="48">
        <f xml:space="preserve"> AVERAGE(G2:G23)</f>
        <v>-19.796773723291487</v>
      </c>
    </row>
    <row r="10" spans="1:12" x14ac:dyDescent="0.25">
      <c r="A10" s="6">
        <v>9</v>
      </c>
      <c r="B10" s="12">
        <v>1678.7892614689454</v>
      </c>
      <c r="C10" s="12">
        <v>87.099563177178283</v>
      </c>
      <c r="D10" s="12">
        <v>102.42186666666659</v>
      </c>
      <c r="E10" s="12">
        <v>70.254693749999987</v>
      </c>
      <c r="F10" s="12">
        <f t="shared" si="0"/>
        <v>1576.3673948022788</v>
      </c>
      <c r="G10" s="12">
        <f t="shared" si="1"/>
        <v>-16.844869427178295</v>
      </c>
      <c r="J10" s="31" t="s">
        <v>1005</v>
      </c>
      <c r="K10" s="9">
        <f xml:space="preserve"> _xlfn.STDEV.S(G2:G23)</f>
        <v>10.222503872672798</v>
      </c>
    </row>
    <row r="11" spans="1:12" x14ac:dyDescent="0.25">
      <c r="A11" s="6">
        <v>10</v>
      </c>
      <c r="B11" s="12">
        <v>15570.020214279428</v>
      </c>
      <c r="C11" s="12">
        <v>63.000004485755902</v>
      </c>
      <c r="D11" s="12">
        <v>200.10546666666673</v>
      </c>
      <c r="E11" s="12">
        <v>70.783437500000005</v>
      </c>
      <c r="F11" s="12">
        <f t="shared" si="0"/>
        <v>15369.914747612762</v>
      </c>
      <c r="G11" s="12">
        <f t="shared" si="1"/>
        <v>7.7834330142441033</v>
      </c>
      <c r="J11" s="59" t="s">
        <v>1001</v>
      </c>
      <c r="K11" s="60">
        <f>_xlfn.T.TEST(C2:C23, E2:E23, 2, 1)</f>
        <v>1.0145631979520335E-8</v>
      </c>
      <c r="L11" s="49" t="s">
        <v>999</v>
      </c>
    </row>
    <row r="12" spans="1:12" x14ac:dyDescent="0.25">
      <c r="A12" s="6">
        <v>11</v>
      </c>
      <c r="B12" s="12">
        <v>205.08269617157026</v>
      </c>
      <c r="C12" s="12">
        <v>96.574785218482248</v>
      </c>
      <c r="D12" s="12">
        <v>7.0419833333333237</v>
      </c>
      <c r="E12" s="12">
        <v>70.919887500000002</v>
      </c>
      <c r="F12" s="12">
        <f t="shared" si="0"/>
        <v>198.04071283823694</v>
      </c>
      <c r="G12" s="12">
        <f t="shared" si="1"/>
        <v>-25.654897718482246</v>
      </c>
      <c r="J12" s="59"/>
      <c r="K12" s="60"/>
      <c r="L12" s="49" t="s">
        <v>1000</v>
      </c>
    </row>
    <row r="13" spans="1:12" x14ac:dyDescent="0.25">
      <c r="A13" s="6">
        <v>12</v>
      </c>
      <c r="B13" s="12">
        <v>623.30232752291215</v>
      </c>
      <c r="C13" s="12">
        <v>95.168477082876166</v>
      </c>
      <c r="D13" s="12">
        <v>105.27343333333336</v>
      </c>
      <c r="E13" s="12">
        <v>71.104095000000001</v>
      </c>
      <c r="F13" s="12">
        <f t="shared" si="0"/>
        <v>518.02889418957875</v>
      </c>
      <c r="G13" s="12">
        <f t="shared" si="1"/>
        <v>-24.064382082876165</v>
      </c>
      <c r="J13" s="31" t="s">
        <v>1002</v>
      </c>
      <c r="K13" s="9">
        <f xml:space="preserve"> K9 / (K10 / SQRT(COUNT(G2:G23)))</f>
        <v>-9.0834007618826806</v>
      </c>
      <c r="L13" s="49" t="s">
        <v>1003</v>
      </c>
    </row>
    <row r="14" spans="1:12" x14ac:dyDescent="0.25">
      <c r="A14" s="6">
        <v>13</v>
      </c>
      <c r="B14" s="12">
        <v>240.50624062344446</v>
      </c>
      <c r="C14" s="12">
        <v>96.441849711543256</v>
      </c>
      <c r="D14" s="12">
        <v>6.0439333333332801</v>
      </c>
      <c r="E14" s="12">
        <v>70.726583333333323</v>
      </c>
      <c r="F14" s="12">
        <f t="shared" si="0"/>
        <v>234.46230729011117</v>
      </c>
      <c r="G14" s="12">
        <f t="shared" si="1"/>
        <v>-25.715266378209932</v>
      </c>
    </row>
    <row r="15" spans="1:12" x14ac:dyDescent="0.25">
      <c r="A15" s="6">
        <v>14</v>
      </c>
      <c r="B15" s="12">
        <v>173.37761659263856</v>
      </c>
      <c r="C15" s="12">
        <v>96.692658077762971</v>
      </c>
      <c r="D15" s="12">
        <v>6.1357333333333219</v>
      </c>
      <c r="E15" s="12">
        <v>70.726583333333323</v>
      </c>
      <c r="F15" s="12">
        <f t="shared" si="0"/>
        <v>167.24188325930524</v>
      </c>
      <c r="G15" s="12">
        <f t="shared" si="1"/>
        <v>-25.966074744429648</v>
      </c>
    </row>
    <row r="16" spans="1:12" x14ac:dyDescent="0.25">
      <c r="A16" s="6">
        <v>15</v>
      </c>
      <c r="B16" s="12">
        <v>170.92218336607181</v>
      </c>
      <c r="C16" s="12">
        <v>96.700481833017193</v>
      </c>
      <c r="D16" s="12">
        <v>7.2187499999999893</v>
      </c>
      <c r="E16" s="12">
        <v>70.726583333333323</v>
      </c>
      <c r="F16" s="12">
        <f t="shared" si="0"/>
        <v>163.70343336607181</v>
      </c>
      <c r="G16" s="12">
        <f t="shared" si="1"/>
        <v>-25.97389849968387</v>
      </c>
      <c r="J16" s="62" t="s">
        <v>1018</v>
      </c>
      <c r="K16" s="62"/>
      <c r="L16" s="62"/>
    </row>
    <row r="17" spans="1:12" ht="15.75" thickBot="1" x14ac:dyDescent="0.3">
      <c r="A17" s="6">
        <v>16</v>
      </c>
      <c r="B17" s="12">
        <v>334.54597956588316</v>
      </c>
      <c r="C17" s="12">
        <v>96.060821588409723</v>
      </c>
      <c r="D17" s="12">
        <v>8.2695166666667053</v>
      </c>
      <c r="E17" s="12">
        <v>68.725316666666657</v>
      </c>
      <c r="F17" s="12">
        <f t="shared" si="0"/>
        <v>326.27646289921643</v>
      </c>
      <c r="G17" s="12">
        <f t="shared" si="1"/>
        <v>-27.335504921743066</v>
      </c>
      <c r="J17" s="61"/>
      <c r="K17" s="61"/>
      <c r="L17" s="61"/>
    </row>
    <row r="18" spans="1:12" x14ac:dyDescent="0.25">
      <c r="A18" s="6">
        <v>17</v>
      </c>
      <c r="B18" s="12">
        <v>11231.702681316699</v>
      </c>
      <c r="C18" s="12">
        <v>63.000649658293973</v>
      </c>
      <c r="D18" s="12">
        <v>106.92186666666673</v>
      </c>
      <c r="E18" s="12">
        <v>70.254693749999987</v>
      </c>
      <c r="F18" s="12">
        <f t="shared" si="0"/>
        <v>11124.780814650032</v>
      </c>
      <c r="G18" s="12">
        <f t="shared" si="1"/>
        <v>7.2540440917060138</v>
      </c>
      <c r="J18" s="56" t="s">
        <v>1014</v>
      </c>
      <c r="K18" s="57" t="s">
        <v>1009</v>
      </c>
      <c r="L18" s="58" t="s">
        <v>1010</v>
      </c>
    </row>
    <row r="19" spans="1:12" x14ac:dyDescent="0.25">
      <c r="A19" s="6">
        <v>18</v>
      </c>
      <c r="B19" s="12">
        <v>1146.5689083802499</v>
      </c>
      <c r="C19" s="12">
        <v>91.122062344954657</v>
      </c>
      <c r="D19" s="12">
        <v>7.4277333333332329</v>
      </c>
      <c r="E19" s="12">
        <v>70.254693749999987</v>
      </c>
      <c r="F19" s="12">
        <f t="shared" si="0"/>
        <v>1139.1411750469167</v>
      </c>
      <c r="G19" s="12">
        <f t="shared" si="1"/>
        <v>-20.867368594954669</v>
      </c>
      <c r="J19" s="50" t="s">
        <v>1011</v>
      </c>
      <c r="K19" s="13">
        <f>MIN(B2:B23)</f>
        <v>170.92218336607181</v>
      </c>
      <c r="L19" s="51">
        <f>MIN(D2:D23)</f>
        <v>2.6025333333334366</v>
      </c>
    </row>
    <row r="20" spans="1:12" x14ac:dyDescent="0.25">
      <c r="A20" s="6">
        <v>19</v>
      </c>
      <c r="B20" s="12">
        <v>537.53152123398104</v>
      </c>
      <c r="C20" s="12">
        <v>95.580059626841461</v>
      </c>
      <c r="D20" s="12">
        <v>4.4804666666666826</v>
      </c>
      <c r="E20" s="12">
        <v>70.726583333333323</v>
      </c>
      <c r="F20" s="12">
        <f t="shared" si="0"/>
        <v>533.0510545673144</v>
      </c>
      <c r="G20" s="12">
        <f t="shared" si="1"/>
        <v>-24.853476293508137</v>
      </c>
      <c r="J20" s="50" t="s">
        <v>1012</v>
      </c>
      <c r="K20" s="13">
        <f>MAX(B2:B23)</f>
        <v>15570.020214279428</v>
      </c>
      <c r="L20" s="51">
        <f>MAX(D2:D23)</f>
        <v>200.10546666666673</v>
      </c>
    </row>
    <row r="21" spans="1:12" x14ac:dyDescent="0.25">
      <c r="A21" s="6">
        <v>20</v>
      </c>
      <c r="B21" s="12">
        <v>513.17589284234941</v>
      </c>
      <c r="C21" s="12">
        <v>95.241803909983034</v>
      </c>
      <c r="D21" s="12">
        <v>5.8603499999999631</v>
      </c>
      <c r="E21" s="12">
        <v>70.254693749999987</v>
      </c>
      <c r="F21" s="12">
        <f t="shared" si="0"/>
        <v>507.31554284234943</v>
      </c>
      <c r="G21" s="12">
        <f t="shared" si="1"/>
        <v>-24.987110159983047</v>
      </c>
      <c r="J21" s="50" t="s">
        <v>1013</v>
      </c>
      <c r="K21" s="13">
        <f>AVERAGE(B2:B23)</f>
        <v>1925.0264745929258</v>
      </c>
      <c r="L21" s="51">
        <f>AVERAGE(D2:D23)</f>
        <v>33.103420454545457</v>
      </c>
    </row>
    <row r="22" spans="1:12" x14ac:dyDescent="0.25">
      <c r="A22" s="6">
        <v>21</v>
      </c>
      <c r="B22" s="12">
        <v>401.26956763425738</v>
      </c>
      <c r="C22" s="12">
        <v>96.158144162486266</v>
      </c>
      <c r="D22" s="12">
        <v>2.6025333333334366</v>
      </c>
      <c r="E22" s="12">
        <v>70.919887500000002</v>
      </c>
      <c r="F22" s="12">
        <f t="shared" si="0"/>
        <v>398.66703430092394</v>
      </c>
      <c r="G22" s="12">
        <f t="shared" si="1"/>
        <v>-25.238256662486265</v>
      </c>
      <c r="J22" s="50" t="s">
        <v>955</v>
      </c>
      <c r="K22">
        <f>_xlfn.STDEV.S(B2:B23)</f>
        <v>3829.7862734109367</v>
      </c>
      <c r="L22" s="52">
        <f>_xlfn.STDEV.S(D2:D23)</f>
        <v>53.597674146008103</v>
      </c>
    </row>
    <row r="23" spans="1:12" ht="15.75" thickBot="1" x14ac:dyDescent="0.3">
      <c r="A23" s="6">
        <v>22</v>
      </c>
      <c r="B23" s="12">
        <v>1247.7281477804715</v>
      </c>
      <c r="C23" s="12">
        <v>90.279134469829486</v>
      </c>
      <c r="D23" s="12">
        <v>7.3857333333333575</v>
      </c>
      <c r="E23" s="12">
        <v>70.254693749999987</v>
      </c>
      <c r="F23" s="12">
        <f t="shared" si="0"/>
        <v>1240.3424144471383</v>
      </c>
      <c r="G23" s="12">
        <f t="shared" si="1"/>
        <v>-20.024440719829499</v>
      </c>
      <c r="J23" s="53"/>
      <c r="K23" s="54"/>
      <c r="L23" s="55"/>
    </row>
    <row r="25" spans="1:12" x14ac:dyDescent="0.25">
      <c r="J25" s="31" t="s">
        <v>1015</v>
      </c>
      <c r="K25" s="48">
        <f xml:space="preserve"> AVERAGE(F2:F23)</f>
        <v>1891.9230541383804</v>
      </c>
    </row>
    <row r="26" spans="1:12" x14ac:dyDescent="0.25">
      <c r="J26" s="31" t="s">
        <v>1005</v>
      </c>
      <c r="K26" s="9">
        <f xml:space="preserve"> _xlfn.STDEV.S(F2:F23)</f>
        <v>3786.0676382525976</v>
      </c>
    </row>
    <row r="27" spans="1:12" x14ac:dyDescent="0.25">
      <c r="J27" s="59" t="s">
        <v>1001</v>
      </c>
      <c r="K27" s="60">
        <f>_xlfn.T.TEST(B2:B23, D2:D23, 2, 1)</f>
        <v>2.9003172202744603E-2</v>
      </c>
      <c r="L27" s="49" t="s">
        <v>999</v>
      </c>
    </row>
    <row r="28" spans="1:12" x14ac:dyDescent="0.25">
      <c r="J28" s="59"/>
      <c r="K28" s="60"/>
      <c r="L28" s="49" t="s">
        <v>1000</v>
      </c>
    </row>
    <row r="29" spans="1:12" x14ac:dyDescent="0.25">
      <c r="J29" s="31" t="s">
        <v>1002</v>
      </c>
      <c r="K29" s="9">
        <f xml:space="preserve"> K25 / (K26 / SQRT(COUNT(F2:F23)))</f>
        <v>2.3438317952501113</v>
      </c>
      <c r="L29" s="49" t="s">
        <v>1003</v>
      </c>
    </row>
  </sheetData>
  <mergeCells count="6">
    <mergeCell ref="J11:J12"/>
    <mergeCell ref="K11:K12"/>
    <mergeCell ref="J27:J28"/>
    <mergeCell ref="K27:K28"/>
    <mergeCell ref="J1:L1"/>
    <mergeCell ref="J16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Hypothesis 1 - AIOD (Raw)</vt:lpstr>
      <vt:lpstr>Hypothesis 1</vt:lpstr>
      <vt:lpstr>Hypothesis 2 - HOD (Raw 1)</vt:lpstr>
      <vt:lpstr>Hypothesis 2 - HOD (Raw 2)</vt:lpstr>
      <vt:lpstr>Hypothesis 2&amp;3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2025-05-19T22:38:19Z</dcterms:created>
  <dcterms:modified xsi:type="dcterms:W3CDTF">2025-06-08T05:06:14Z</dcterms:modified>
</cp:coreProperties>
</file>