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8640" windowWidth="29040" windowHeight="15840" tabRatio="600" firstSheet="0" activeTab="0" autoFilterDateGrouping="1"/>
  </bookViews>
  <sheets>
    <sheet xmlns:r="http://schemas.openxmlformats.org/officeDocument/2006/relationships" name="Beoordeling" sheetId="1" state="visible" r:id="rId1"/>
    <sheet xmlns:r="http://schemas.openxmlformats.org/officeDocument/2006/relationships" name="TestBlad" sheetId="2" state="visible" r:id="rId2"/>
    <sheet xmlns:r="http://schemas.openxmlformats.org/officeDocument/2006/relationships" name="Score's" sheetId="3" state="hidden" r:id="rId3"/>
    <sheet xmlns:r="http://schemas.openxmlformats.org/officeDocument/2006/relationships" name="Sheet1" sheetId="4" state="hidden" r:id="rId4"/>
  </sheets>
  <definedNames>
    <definedName name="competentie">#REF!</definedName>
    <definedName name="competentie2">#REF!</definedName>
    <definedName name="_xlnm.Print_Area" localSheetId="0">'Beoordeling'!$A$2:$AD$100</definedName>
  </definedNames>
  <calcPr calcId="191029" fullCalcOnLoad="1"/>
</workbook>
</file>

<file path=xl/styles.xml><?xml version="1.0" encoding="utf-8"?>
<styleSheet xmlns="http://schemas.openxmlformats.org/spreadsheetml/2006/main">
  <numFmts count="1">
    <numFmt numFmtId="164" formatCode="0.0"/>
  </numFmts>
  <fonts count="11">
    <font>
      <name val="Calibri"/>
      <family val="2"/>
      <color theme="1"/>
      <sz val="11"/>
      <scheme val="minor"/>
    </font>
    <font>
      <name val="Calibri"/>
      <family val="2"/>
      <color theme="0"/>
      <sz val="11"/>
      <scheme val="minor"/>
    </font>
    <font>
      <name val="Calibri"/>
      <family val="2"/>
      <b val="1"/>
      <color theme="0"/>
      <sz val="16"/>
      <scheme val="minor"/>
    </font>
    <font>
      <name val="Calibri"/>
      <family val="2"/>
      <color theme="0"/>
      <sz val="16"/>
      <scheme val="minor"/>
    </font>
    <font>
      <name val="Segoe UI"/>
      <family val="2"/>
      <color rgb="FF000000"/>
      <sz val="8"/>
    </font>
    <font>
      <name val="Calibri"/>
      <family val="2"/>
      <b val="1"/>
      <color theme="1"/>
      <sz val="11"/>
      <scheme val="minor"/>
    </font>
    <font>
      <name val="Calibri"/>
      <family val="2"/>
      <i val="1"/>
      <color theme="1"/>
      <sz val="11"/>
      <scheme val="minor"/>
    </font>
    <font>
      <name val="Calibri"/>
      <family val="2"/>
      <sz val="11"/>
      <scheme val="minor"/>
    </font>
    <font>
      <name val="Calibri"/>
      <family val="2"/>
      <b val="1"/>
      <i val="1"/>
      <color theme="1"/>
      <sz val="11"/>
      <scheme val="minor"/>
    </font>
    <font>
      <name val="Calibri"/>
      <family val="2"/>
      <color rgb="FFB3D349"/>
      <sz val="11"/>
      <scheme val="minor"/>
    </font>
    <font>
      <name val="Calibri"/>
      <family val="2"/>
      <b val="1"/>
      <sz val="11"/>
      <scheme val="minor"/>
    </font>
  </fonts>
  <fills count="8">
    <fill>
      <patternFill/>
    </fill>
    <fill>
      <patternFill patternType="gray125"/>
    </fill>
    <fill>
      <patternFill patternType="solid">
        <fgColor rgb="FF660066"/>
        <bgColor indexed="64"/>
      </patternFill>
    </fill>
    <fill>
      <patternFill patternType="solid">
        <fgColor theme="0" tint="-0.0499893185216834"/>
        <bgColor indexed="64"/>
      </patternFill>
    </fill>
    <fill>
      <patternFill patternType="solid">
        <fgColor rgb="FFB3D349"/>
        <bgColor indexed="64"/>
      </patternFill>
    </fill>
    <fill>
      <patternFill patternType="solid">
        <fgColor theme="0"/>
        <bgColor indexed="64"/>
      </patternFill>
    </fill>
    <fill>
      <patternFill patternType="solid">
        <fgColor rgb="FFE0EDB5"/>
        <bgColor indexed="64"/>
      </patternFill>
    </fill>
    <fill>
      <patternFill patternType="solid">
        <fgColor theme="0" tint="-0.149998474074526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26">
    <xf numFmtId="0" fontId="0" fillId="0" borderId="0" pivotButton="0" quotePrefix="0" xfId="0"/>
    <xf numFmtId="0" fontId="0" fillId="3" borderId="0" pivotButton="0" quotePrefix="0" xfId="0"/>
    <xf numFmtId="0" fontId="0" fillId="3" borderId="9" pivotButton="0" quotePrefix="0" xfId="0"/>
    <xf numFmtId="0" fontId="0" fillId="3" borderId="4" pivotButton="0" quotePrefix="0" xfId="0"/>
    <xf numFmtId="0" fontId="0" fillId="3" borderId="5" pivotButton="0" quotePrefix="0" xfId="0"/>
    <xf numFmtId="0" fontId="0" fillId="3" borderId="6" pivotButton="0" quotePrefix="0" xfId="0"/>
    <xf numFmtId="0" fontId="0" fillId="3" borderId="11" pivotButton="0" quotePrefix="0" xfId="0"/>
    <xf numFmtId="0" fontId="0" fillId="0" borderId="0" pivotButton="0" quotePrefix="0" xfId="0"/>
    <xf numFmtId="0" fontId="0" fillId="3" borderId="0" applyAlignment="1" pivotButton="0" quotePrefix="0" xfId="0">
      <alignment horizontal="left" vertical="center"/>
    </xf>
    <xf numFmtId="0" fontId="0" fillId="3" borderId="11" applyAlignment="1" pivotButton="0" quotePrefix="0" xfId="0">
      <alignment horizontal="left" vertical="center"/>
    </xf>
    <xf numFmtId="0" fontId="1" fillId="0" borderId="0" pivotButton="0" quotePrefix="0" xfId="0"/>
    <xf numFmtId="0" fontId="1" fillId="4" borderId="0" applyAlignment="1" pivotButton="0" quotePrefix="0" xfId="0">
      <alignment horizontal="left" vertical="center"/>
    </xf>
    <xf numFmtId="0" fontId="1" fillId="4" borderId="11" applyAlignment="1" pivotButton="0" quotePrefix="0" xfId="0">
      <alignment horizontal="left" vertical="center"/>
    </xf>
    <xf numFmtId="0" fontId="1" fillId="4" borderId="9" applyAlignment="1" pivotButton="0" quotePrefix="0" xfId="0">
      <alignment horizontal="left" vertical="center"/>
    </xf>
    <xf numFmtId="0" fontId="0" fillId="4" borderId="24" applyAlignment="1" pivotButton="0" quotePrefix="0" xfId="0">
      <alignment vertical="top"/>
    </xf>
    <xf numFmtId="0" fontId="0" fillId="4" borderId="17" applyAlignment="1" pivotButton="0" quotePrefix="0" xfId="0">
      <alignment vertical="top"/>
    </xf>
    <xf numFmtId="0" fontId="0" fillId="4" borderId="25" applyAlignment="1" pivotButton="0" quotePrefix="0" xfId="0">
      <alignment vertical="top"/>
    </xf>
    <xf numFmtId="0" fontId="0" fillId="6" borderId="16" applyAlignment="1" pivotButton="0" quotePrefix="0" xfId="0">
      <alignment horizontal="left" vertical="center"/>
    </xf>
    <xf numFmtId="0" fontId="0" fillId="6" borderId="14" applyAlignment="1" pivotButton="0" quotePrefix="0" xfId="0">
      <alignment horizontal="left" vertical="center"/>
    </xf>
    <xf numFmtId="0" fontId="0" fillId="6" borderId="15" applyAlignment="1" pivotButton="0" quotePrefix="0" xfId="0">
      <alignment horizontal="left" vertical="center"/>
    </xf>
    <xf numFmtId="0" fontId="7" fillId="4" borderId="11" applyAlignment="1" pivotButton="0" quotePrefix="0" xfId="0">
      <alignment horizontal="left" vertical="center"/>
    </xf>
    <xf numFmtId="0" fontId="0" fillId="0" borderId="18" pivotButton="0" quotePrefix="0" xfId="0"/>
    <xf numFmtId="0" fontId="0" fillId="0" borderId="20" pivotButton="0" quotePrefix="0" xfId="0"/>
    <xf numFmtId="0" fontId="0" fillId="0" borderId="7" pivotButton="0" quotePrefix="0" xfId="0"/>
    <xf numFmtId="0" fontId="0" fillId="0" borderId="23" pivotButton="0" quotePrefix="0" xfId="0"/>
    <xf numFmtId="0" fontId="0" fillId="0" borderId="12" pivotButton="0" quotePrefix="0" xfId="0"/>
    <xf numFmtId="0" fontId="0" fillId="0" borderId="21" pivotButton="0" quotePrefix="0" xfId="0"/>
    <xf numFmtId="0" fontId="0" fillId="3" borderId="38" pivotButton="0" quotePrefix="0" xfId="0"/>
    <xf numFmtId="0" fontId="5" fillId="0" borderId="37" applyAlignment="1" pivotButton="0" quotePrefix="0" xfId="0">
      <alignment vertical="center"/>
    </xf>
    <xf numFmtId="0" fontId="0" fillId="0" borderId="0" pivotButton="0" quotePrefix="0" xfId="0"/>
    <xf numFmtId="0" fontId="0" fillId="7" borderId="38" pivotButton="0" quotePrefix="0" xfId="0"/>
    <xf numFmtId="0" fontId="6" fillId="3" borderId="24" applyAlignment="1" pivotButton="0" quotePrefix="0" xfId="0">
      <alignment vertical="top" wrapText="1"/>
    </xf>
    <xf numFmtId="0" fontId="6" fillId="3" borderId="17" applyAlignment="1" pivotButton="0" quotePrefix="0" xfId="0">
      <alignment vertical="top" wrapText="1"/>
    </xf>
    <xf numFmtId="0" fontId="6" fillId="3" borderId="25" applyAlignment="1" pivotButton="0" quotePrefix="0" xfId="0">
      <alignment vertical="top" wrapText="1"/>
    </xf>
    <xf numFmtId="0" fontId="0" fillId="3" borderId="0" applyAlignment="1" pivotButton="0" quotePrefix="0" xfId="0">
      <alignment vertical="center"/>
    </xf>
    <xf numFmtId="0" fontId="5" fillId="3" borderId="0" pivotButton="0" quotePrefix="0" xfId="0"/>
    <xf numFmtId="0" fontId="0" fillId="6" borderId="31" applyAlignment="1" pivotButton="0" quotePrefix="0" xfId="0">
      <alignment vertical="center"/>
    </xf>
    <xf numFmtId="0" fontId="0" fillId="6" borderId="32" applyAlignment="1" pivotButton="0" quotePrefix="0" xfId="0">
      <alignment vertical="center"/>
    </xf>
    <xf numFmtId="0" fontId="0" fillId="7" borderId="38" applyAlignment="1" pivotButton="0" quotePrefix="0" xfId="0">
      <alignment vertical="top" wrapText="1"/>
    </xf>
    <xf numFmtId="0" fontId="0" fillId="0" borderId="43" pivotButton="0" quotePrefix="0" xfId="0"/>
    <xf numFmtId="0" fontId="0" fillId="0" borderId="44" pivotButton="0" quotePrefix="0" xfId="0"/>
    <xf numFmtId="0" fontId="0" fillId="3" borderId="39" pivotButton="0" quotePrefix="0" xfId="0"/>
    <xf numFmtId="0" fontId="0" fillId="3" borderId="40" pivotButton="0" quotePrefix="0" xfId="0"/>
    <xf numFmtId="0" fontId="0" fillId="3" borderId="41" pivotButton="0" quotePrefix="0" xfId="0"/>
    <xf numFmtId="0" fontId="0" fillId="3" borderId="42" pivotButton="0" quotePrefix="0" xfId="0"/>
    <xf numFmtId="164" fontId="5" fillId="7" borderId="38" applyAlignment="1" pivotButton="0" quotePrefix="0" xfId="0">
      <alignment vertical="center"/>
    </xf>
    <xf numFmtId="0" fontId="0" fillId="3" borderId="38" applyProtection="1" pivotButton="0" quotePrefix="0" xfId="0">
      <protection locked="0" hidden="0"/>
    </xf>
    <xf numFmtId="0" fontId="10" fillId="4" borderId="0" applyAlignment="1" pivotButton="0" quotePrefix="0" xfId="0">
      <alignment horizontal="left" vertical="center"/>
    </xf>
    <xf numFmtId="0" fontId="10" fillId="4" borderId="0" applyAlignment="1" applyProtection="1" pivotButton="0" quotePrefix="0" xfId="0">
      <alignment horizontal="left" vertical="center"/>
      <protection locked="1" hidden="1"/>
    </xf>
    <xf numFmtId="0" fontId="10" fillId="4" borderId="0" applyAlignment="1" applyProtection="1" pivotButton="0" quotePrefix="0" xfId="0">
      <alignment horizontal="left" vertical="center"/>
      <protection locked="1" hidden="1"/>
    </xf>
    <xf numFmtId="0" fontId="9" fillId="4" borderId="0" applyAlignment="1" applyProtection="1" pivotButton="0" quotePrefix="0" xfId="0">
      <alignment horizontal="left" vertical="center"/>
      <protection locked="0" hidden="0"/>
    </xf>
    <xf numFmtId="0" fontId="1" fillId="0" borderId="0" applyProtection="1" pivotButton="0" quotePrefix="0" xfId="0">
      <protection locked="0" hidden="0"/>
    </xf>
    <xf numFmtId="0" fontId="0" fillId="3" borderId="38" pivotButton="0" quotePrefix="0" xfId="0"/>
    <xf numFmtId="0" fontId="6" fillId="3" borderId="8" applyAlignment="1" pivotButton="0" quotePrefix="0" xfId="0">
      <alignment vertical="top" wrapText="1"/>
    </xf>
    <xf numFmtId="0" fontId="0" fillId="3" borderId="46" applyAlignment="1" pivotButton="0" quotePrefix="0" xfId="0">
      <alignment vertical="center"/>
    </xf>
    <xf numFmtId="0" fontId="0" fillId="0" borderId="24" applyAlignment="1" pivotButton="0" quotePrefix="0" xfId="0">
      <alignment horizontal="left" vertical="top" wrapText="1"/>
    </xf>
    <xf numFmtId="0" fontId="0" fillId="0" borderId="17" applyAlignment="1" pivotButton="0" quotePrefix="0" xfId="0">
      <alignment horizontal="left" vertical="top" wrapText="1"/>
    </xf>
    <xf numFmtId="0" fontId="0" fillId="0" borderId="25" applyAlignment="1" pivotButton="0" quotePrefix="0" xfId="0">
      <alignment horizontal="left" vertical="top" wrapText="1"/>
    </xf>
    <xf numFmtId="0" fontId="6" fillId="0" borderId="34" applyAlignment="1" applyProtection="1" pivotButton="0" quotePrefix="0" xfId="0">
      <alignment horizontal="left" vertical="top" wrapText="1"/>
      <protection locked="0" hidden="0"/>
    </xf>
    <xf numFmtId="0" fontId="6" fillId="0" borderId="2" applyAlignment="1" applyProtection="1" pivotButton="0" quotePrefix="0" xfId="0">
      <alignment horizontal="left" vertical="top" wrapText="1"/>
      <protection locked="0" hidden="0"/>
    </xf>
    <xf numFmtId="0" fontId="6" fillId="0" borderId="8" applyAlignment="1" applyProtection="1" pivotButton="0" quotePrefix="0" xfId="0">
      <alignment horizontal="left" vertical="top" wrapText="1"/>
      <protection locked="0" hidden="0"/>
    </xf>
    <xf numFmtId="0" fontId="6" fillId="0" borderId="11" applyAlignment="1" applyProtection="1" pivotButton="0" quotePrefix="0" xfId="0">
      <alignment horizontal="left" vertical="top" wrapText="1"/>
      <protection locked="0" hidden="0"/>
    </xf>
    <xf numFmtId="0" fontId="6" fillId="0" borderId="0" applyAlignment="1" applyProtection="1" pivotButton="0" quotePrefix="0" xfId="0">
      <alignment horizontal="left" vertical="top" wrapText="1"/>
      <protection locked="0" hidden="0"/>
    </xf>
    <xf numFmtId="0" fontId="6" fillId="0" borderId="9" applyAlignment="1" applyProtection="1" pivotButton="0" quotePrefix="0" xfId="0">
      <alignment horizontal="left" vertical="top" wrapText="1"/>
      <protection locked="0" hidden="0"/>
    </xf>
    <xf numFmtId="0" fontId="6" fillId="0" borderId="22" applyAlignment="1" applyProtection="1" pivotButton="0" quotePrefix="0" xfId="0">
      <alignment horizontal="left" vertical="top" wrapText="1"/>
      <protection locked="0" hidden="0"/>
    </xf>
    <xf numFmtId="0" fontId="6" fillId="0" borderId="3" applyAlignment="1" applyProtection="1" pivotButton="0" quotePrefix="0" xfId="0">
      <alignment horizontal="left" vertical="top" wrapText="1"/>
      <protection locked="0" hidden="0"/>
    </xf>
    <xf numFmtId="0" fontId="6" fillId="0" borderId="10" applyAlignment="1" applyProtection="1" pivotButton="0" quotePrefix="0" xfId="0">
      <alignment horizontal="left" vertical="top" wrapText="1"/>
      <protection locked="0" hidden="0"/>
    </xf>
    <xf numFmtId="0" fontId="0" fillId="0" borderId="35" applyAlignment="1" pivotButton="0" quotePrefix="0" xfId="0">
      <alignment horizontal="left" vertical="center"/>
    </xf>
    <xf numFmtId="0" fontId="0" fillId="0" borderId="36" applyAlignment="1" pivotButton="0" quotePrefix="0" xfId="0">
      <alignment horizontal="left" vertical="center"/>
    </xf>
    <xf numFmtId="0" fontId="0" fillId="0" borderId="37" applyAlignment="1" pivotButton="0" quotePrefix="0" xfId="0">
      <alignment horizontal="left" vertical="center"/>
    </xf>
    <xf numFmtId="0" fontId="5" fillId="0" borderId="35" applyAlignment="1" pivotButton="0" quotePrefix="0" xfId="0">
      <alignment horizontal="center" vertical="center"/>
    </xf>
    <xf numFmtId="0" fontId="5" fillId="0" borderId="36" applyAlignment="1" pivotButton="0" quotePrefix="0" xfId="0">
      <alignment horizontal="center" vertical="center"/>
    </xf>
    <xf numFmtId="0" fontId="5" fillId="0" borderId="37" applyAlignment="1" pivotButton="0" quotePrefix="0" xfId="0">
      <alignment horizontal="center" vertical="center"/>
    </xf>
    <xf numFmtId="0" fontId="5" fillId="5" borderId="4" applyAlignment="1" pivotButton="0" quotePrefix="0" xfId="0">
      <alignment horizontal="left" vertical="top"/>
    </xf>
    <xf numFmtId="0" fontId="5" fillId="5" borderId="6" applyAlignment="1" pivotButton="0" quotePrefix="0" xfId="0">
      <alignment horizontal="left" vertical="top"/>
    </xf>
    <xf numFmtId="0" fontId="5" fillId="5" borderId="5" applyAlignment="1" pivotButton="0" quotePrefix="0" xfId="0">
      <alignment horizontal="left" vertical="top"/>
    </xf>
    <xf numFmtId="0" fontId="5" fillId="5" borderId="4" applyAlignment="1" pivotButton="0" quotePrefix="0" xfId="0">
      <alignment horizontal="left" vertical="center"/>
    </xf>
    <xf numFmtId="0" fontId="5" fillId="5" borderId="5" applyAlignment="1" pivotButton="0" quotePrefix="0" xfId="0">
      <alignment horizontal="left" vertical="center"/>
    </xf>
    <xf numFmtId="0" fontId="5" fillId="5" borderId="6" applyAlignment="1" pivotButton="0" quotePrefix="0" xfId="0">
      <alignment horizontal="left" vertical="center"/>
    </xf>
    <xf numFmtId="0" fontId="0" fillId="0" borderId="24" applyAlignment="1" pivotButton="0" quotePrefix="0" xfId="0">
      <alignment horizontal="left" vertical="center"/>
    </xf>
    <xf numFmtId="0" fontId="0" fillId="0" borderId="30" applyAlignment="1" pivotButton="0" quotePrefix="0" xfId="0">
      <alignment horizontal="left" vertical="center"/>
    </xf>
    <xf numFmtId="0" fontId="1" fillId="2" borderId="29" applyAlignment="1" pivotButton="0" quotePrefix="0" xfId="0">
      <alignment horizontal="left" vertical="center" wrapText="1"/>
    </xf>
    <xf numFmtId="0" fontId="1" fillId="2" borderId="17" applyAlignment="1" pivotButton="0" quotePrefix="0" xfId="0">
      <alignment horizontal="left" vertical="center" wrapText="1"/>
    </xf>
    <xf numFmtId="0" fontId="1" fillId="2" borderId="30" applyAlignment="1" pivotButton="0" quotePrefix="0" xfId="0">
      <alignment horizontal="left" vertical="center" wrapText="1"/>
    </xf>
    <xf numFmtId="0" fontId="0" fillId="0" borderId="11" applyAlignment="1" pivotButton="0" quotePrefix="0" xfId="0">
      <alignment horizontal="left" vertical="center" wrapText="1"/>
    </xf>
    <xf numFmtId="0" fontId="0" fillId="0" borderId="0" applyAlignment="1" pivotButton="0" quotePrefix="0" xfId="0">
      <alignment horizontal="left" vertical="center" wrapText="1"/>
    </xf>
    <xf numFmtId="0" fontId="3" fillId="2" borderId="26" applyAlignment="1" pivotButton="0" quotePrefix="0" xfId="0">
      <alignment horizontal="left" vertical="center"/>
    </xf>
    <xf numFmtId="0" fontId="3" fillId="2" borderId="27" applyAlignment="1" pivotButton="0" quotePrefix="0" xfId="0">
      <alignment horizontal="left" vertical="center"/>
    </xf>
    <xf numFmtId="0" fontId="3" fillId="2" borderId="28" applyAlignment="1" pivotButton="0" quotePrefix="0" xfId="0">
      <alignment horizontal="left" vertical="center"/>
    </xf>
    <xf numFmtId="0" fontId="0" fillId="0" borderId="34" applyAlignment="1" applyProtection="1" pivotButton="0" quotePrefix="0" xfId="0">
      <alignment horizontal="left" vertical="top" wrapText="1"/>
      <protection locked="0" hidden="0"/>
    </xf>
    <xf numFmtId="0" fontId="0" fillId="0" borderId="2" applyAlignment="1" applyProtection="1" pivotButton="0" quotePrefix="0" xfId="0">
      <alignment horizontal="left" vertical="top" wrapText="1"/>
      <protection locked="0" hidden="0"/>
    </xf>
    <xf numFmtId="0" fontId="0" fillId="0" borderId="8" applyAlignment="1" applyProtection="1" pivotButton="0" quotePrefix="0" xfId="0">
      <alignment horizontal="left" vertical="top" wrapText="1"/>
      <protection locked="0" hidden="0"/>
    </xf>
    <xf numFmtId="0" fontId="0" fillId="0" borderId="11" applyAlignment="1" applyProtection="1" pivotButton="0" quotePrefix="0" xfId="0">
      <alignment horizontal="left" vertical="top" wrapText="1"/>
      <protection locked="0" hidden="0"/>
    </xf>
    <xf numFmtId="0" fontId="0" fillId="0" borderId="0" applyAlignment="1" applyProtection="1" pivotButton="0" quotePrefix="0" xfId="0">
      <alignment horizontal="left" vertical="top" wrapText="1"/>
      <protection locked="0" hidden="0"/>
    </xf>
    <xf numFmtId="0" fontId="0" fillId="0" borderId="9" applyAlignment="1" applyProtection="1" pivotButton="0" quotePrefix="0" xfId="0">
      <alignment horizontal="left" vertical="top" wrapText="1"/>
      <protection locked="0" hidden="0"/>
    </xf>
    <xf numFmtId="0" fontId="0" fillId="0" borderId="16" applyAlignment="1" applyProtection="1" pivotButton="0" quotePrefix="0" xfId="0">
      <alignment horizontal="left" vertical="top" wrapText="1"/>
      <protection locked="0" hidden="0"/>
    </xf>
    <xf numFmtId="0" fontId="0" fillId="0" borderId="14" applyAlignment="1" applyProtection="1" pivotButton="0" quotePrefix="0" xfId="0">
      <alignment horizontal="left" vertical="top" wrapText="1"/>
      <protection locked="0" hidden="0"/>
    </xf>
    <xf numFmtId="0" fontId="0" fillId="0" borderId="15" applyAlignment="1" applyProtection="1" pivotButton="0" quotePrefix="0" xfId="0">
      <alignment horizontal="left" vertical="top" wrapText="1"/>
      <protection locked="0" hidden="0"/>
    </xf>
    <xf numFmtId="0" fontId="5" fillId="6" borderId="16" applyAlignment="1" pivotButton="0" quotePrefix="0" xfId="0">
      <alignment horizontal="center" vertical="center" wrapText="1"/>
    </xf>
    <xf numFmtId="0" fontId="0" fillId="6" borderId="14" applyAlignment="1" pivotButton="0" quotePrefix="0" xfId="0">
      <alignment horizontal="center" vertical="center" wrapText="1"/>
    </xf>
    <xf numFmtId="0" fontId="0" fillId="6" borderId="15" applyAlignment="1" pivotButton="0" quotePrefix="0" xfId="0">
      <alignment horizontal="center" vertical="center" wrapText="1"/>
    </xf>
    <xf numFmtId="0" fontId="6" fillId="0" borderId="16" applyAlignment="1" applyProtection="1" pivotButton="0" quotePrefix="0" xfId="0">
      <alignment horizontal="left" vertical="top" wrapText="1"/>
      <protection locked="0" hidden="0"/>
    </xf>
    <xf numFmtId="0" fontId="6" fillId="0" borderId="14" applyAlignment="1" applyProtection="1" pivotButton="0" quotePrefix="0" xfId="0">
      <alignment horizontal="left" vertical="top" wrapText="1"/>
      <protection locked="0" hidden="0"/>
    </xf>
    <xf numFmtId="0" fontId="6" fillId="0" borderId="15" applyAlignment="1" applyProtection="1" pivotButton="0" quotePrefix="0" xfId="0">
      <alignment horizontal="left" vertical="top" wrapText="1"/>
      <protection locked="0" hidden="0"/>
    </xf>
    <xf numFmtId="0" fontId="5" fillId="6" borderId="35" applyAlignment="1" pivotButton="0" quotePrefix="0" xfId="0">
      <alignment horizontal="center" vertical="center"/>
    </xf>
    <xf numFmtId="0" fontId="5" fillId="6" borderId="36" applyAlignment="1" pivotButton="0" quotePrefix="0" xfId="0">
      <alignment horizontal="center" vertical="center"/>
    </xf>
    <xf numFmtId="0" fontId="5" fillId="6" borderId="37" applyAlignment="1" pivotButton="0" quotePrefix="0" xfId="0">
      <alignment horizontal="center" vertical="center"/>
    </xf>
    <xf numFmtId="0" fontId="5" fillId="3" borderId="0" applyAlignment="1" pivotButton="0" quotePrefix="0" xfId="0">
      <alignment horizontal="left" vertical="center"/>
    </xf>
    <xf numFmtId="0" fontId="0" fillId="4" borderId="24" applyAlignment="1" pivotButton="0" quotePrefix="0" xfId="0">
      <alignment horizontal="left" vertical="center"/>
    </xf>
    <xf numFmtId="0" fontId="0" fillId="4" borderId="17" applyAlignment="1" pivotButton="0" quotePrefix="0" xfId="0">
      <alignment horizontal="left" vertical="center"/>
    </xf>
    <xf numFmtId="0" fontId="0" fillId="4" borderId="30" applyAlignment="1" pivotButton="0" quotePrefix="0" xfId="0">
      <alignment horizontal="left" vertical="center"/>
    </xf>
    <xf numFmtId="0" fontId="0" fillId="6" borderId="29" applyAlignment="1" pivotButton="0" quotePrefix="0" xfId="0">
      <alignment horizontal="left" vertical="top"/>
    </xf>
    <xf numFmtId="0" fontId="0" fillId="6" borderId="17" applyAlignment="1" pivotButton="0" quotePrefix="0" xfId="0">
      <alignment horizontal="left" vertical="top"/>
    </xf>
    <xf numFmtId="0" fontId="0" fillId="6" borderId="25" applyAlignment="1" pivotButton="0" quotePrefix="0" xfId="0">
      <alignment horizontal="left" vertical="top"/>
    </xf>
    <xf numFmtId="0" fontId="6" fillId="0" borderId="24" applyAlignment="1" pivotButton="0" quotePrefix="0" xfId="0">
      <alignment horizontal="left" vertical="top" wrapText="1"/>
    </xf>
    <xf numFmtId="0" fontId="6" fillId="0" borderId="17" applyAlignment="1" pivotButton="0" quotePrefix="0" xfId="0">
      <alignment horizontal="left" vertical="top" wrapText="1"/>
    </xf>
    <xf numFmtId="0" fontId="6" fillId="0" borderId="0" applyAlignment="1" pivotButton="0" quotePrefix="0" xfId="0">
      <alignment horizontal="left" vertical="top" wrapText="1"/>
    </xf>
    <xf numFmtId="0" fontId="6" fillId="0" borderId="25" applyAlignment="1" pivotButton="0" quotePrefix="0" xfId="0">
      <alignment horizontal="left" vertical="top" wrapText="1"/>
    </xf>
    <xf numFmtId="0" fontId="0" fillId="0" borderId="24" applyAlignment="1" pivotButton="0" quotePrefix="0" xfId="0">
      <alignment horizontal="left" vertical="top" wrapText="1"/>
    </xf>
    <xf numFmtId="0" fontId="0" fillId="0" borderId="30" applyAlignment="1" pivotButton="0" quotePrefix="0" xfId="0">
      <alignment horizontal="left" vertical="top"/>
    </xf>
    <xf numFmtId="0" fontId="2" fillId="2" borderId="4" applyAlignment="1" pivotButton="0" quotePrefix="0" xfId="0">
      <alignment horizontal="center" vertical="center"/>
    </xf>
    <xf numFmtId="0" fontId="2" fillId="2" borderId="5" applyAlignment="1" pivotButton="0" quotePrefix="0" xfId="0">
      <alignment horizontal="center" vertical="center"/>
    </xf>
    <xf numFmtId="0" fontId="2" fillId="2" borderId="6" applyAlignment="1" pivotButton="0" quotePrefix="0" xfId="0">
      <alignment horizontal="center" vertical="center"/>
    </xf>
    <xf numFmtId="0" fontId="2" fillId="2" borderId="11" applyAlignment="1" pivotButton="0" quotePrefix="0" xfId="0">
      <alignment horizontal="center" vertical="center"/>
    </xf>
    <xf numFmtId="0" fontId="2" fillId="2" borderId="0" applyAlignment="1" pivotButton="0" quotePrefix="0" xfId="0">
      <alignment horizontal="center" vertical="center"/>
    </xf>
    <xf numFmtId="0" fontId="2" fillId="2" borderId="9" applyAlignment="1" pivotButton="0" quotePrefix="0" xfId="0">
      <alignment horizontal="center" vertical="center"/>
    </xf>
    <xf numFmtId="0" fontId="5" fillId="5" borderId="34" applyAlignment="1" pivotButton="0" quotePrefix="0" xfId="0">
      <alignment horizontal="left" vertical="center"/>
    </xf>
    <xf numFmtId="0" fontId="5" fillId="5" borderId="2" applyAlignment="1" pivotButton="0" quotePrefix="0" xfId="0">
      <alignment horizontal="left" vertical="center"/>
    </xf>
    <xf numFmtId="0" fontId="5" fillId="5" borderId="8" applyAlignment="1" pivotButton="0" quotePrefix="0" xfId="0">
      <alignment horizontal="left" vertical="center"/>
    </xf>
    <xf numFmtId="0" fontId="5" fillId="5" borderId="22" applyAlignment="1" pivotButton="0" quotePrefix="0" xfId="0">
      <alignment horizontal="left" vertical="center"/>
    </xf>
    <xf numFmtId="0" fontId="5" fillId="5" borderId="3" applyAlignment="1" pivotButton="0" quotePrefix="0" xfId="0">
      <alignment horizontal="left" vertical="center"/>
    </xf>
    <xf numFmtId="0" fontId="5" fillId="5" borderId="10" applyAlignment="1" pivotButton="0" quotePrefix="0" xfId="0">
      <alignment horizontal="left" vertical="center"/>
    </xf>
    <xf numFmtId="0" fontId="0" fillId="5" borderId="4" applyAlignment="1" applyProtection="1" pivotButton="0" quotePrefix="0" xfId="0">
      <alignment horizontal="left" vertical="center"/>
      <protection locked="0" hidden="0"/>
    </xf>
    <xf numFmtId="0" fontId="0" fillId="5" borderId="5" applyAlignment="1" applyProtection="1" pivotButton="0" quotePrefix="0" xfId="0">
      <alignment horizontal="left" vertical="center"/>
      <protection locked="0" hidden="0"/>
    </xf>
    <xf numFmtId="0" fontId="0" fillId="5" borderId="6" applyAlignment="1" applyProtection="1" pivotButton="0" quotePrefix="0" xfId="0">
      <alignment horizontal="left" vertical="center"/>
      <protection locked="0" hidden="0"/>
    </xf>
    <xf numFmtId="0" fontId="0" fillId="5" borderId="16" applyAlignment="1" applyProtection="1" pivotButton="0" quotePrefix="0" xfId="0">
      <alignment horizontal="left" vertical="center"/>
      <protection locked="0" hidden="0"/>
    </xf>
    <xf numFmtId="0" fontId="0" fillId="5" borderId="14" applyAlignment="1" applyProtection="1" pivotButton="0" quotePrefix="0" xfId="0">
      <alignment horizontal="left" vertical="center"/>
      <protection locked="0" hidden="0"/>
    </xf>
    <xf numFmtId="0" fontId="0" fillId="5" borderId="15" applyAlignment="1" applyProtection="1" pivotButton="0" quotePrefix="0" xfId="0">
      <alignment horizontal="left" vertical="center"/>
      <protection locked="0" hidden="0"/>
    </xf>
    <xf numFmtId="0" fontId="5" fillId="5" borderId="18" applyAlignment="1" pivotButton="0" quotePrefix="0" xfId="0">
      <alignment horizontal="left" vertical="center"/>
    </xf>
    <xf numFmtId="0" fontId="5" fillId="5" borderId="19" applyAlignment="1" pivotButton="0" quotePrefix="0" xfId="0">
      <alignment horizontal="left" vertical="center"/>
    </xf>
    <xf numFmtId="0" fontId="5" fillId="5" borderId="20" applyAlignment="1" pivotButton="0" quotePrefix="0" xfId="0">
      <alignment horizontal="left" vertical="center"/>
    </xf>
    <xf numFmtId="0" fontId="5" fillId="5" borderId="12" applyAlignment="1" pivotButton="0" quotePrefix="0" xfId="0">
      <alignment horizontal="left" vertical="center"/>
    </xf>
    <xf numFmtId="0" fontId="5" fillId="5" borderId="13" applyAlignment="1" pivotButton="0" quotePrefix="0" xfId="0">
      <alignment horizontal="left" vertical="center"/>
    </xf>
    <xf numFmtId="0" fontId="5" fillId="5" borderId="21" applyAlignment="1" pivotButton="0" quotePrefix="0" xfId="0">
      <alignment horizontal="left" vertical="center"/>
    </xf>
    <xf numFmtId="0" fontId="0" fillId="5" borderId="18" applyAlignment="1" applyProtection="1" pivotButton="0" quotePrefix="0" xfId="0">
      <alignment horizontal="left" vertical="center"/>
      <protection locked="0" hidden="0"/>
    </xf>
    <xf numFmtId="0" fontId="0" fillId="5" borderId="19" applyAlignment="1" applyProtection="1" pivotButton="0" quotePrefix="0" xfId="0">
      <alignment horizontal="left" vertical="center"/>
      <protection locked="0" hidden="0"/>
    </xf>
    <xf numFmtId="0" fontId="0" fillId="5" borderId="20" applyAlignment="1" applyProtection="1" pivotButton="0" quotePrefix="0" xfId="0">
      <alignment horizontal="left" vertical="center"/>
      <protection locked="0" hidden="0"/>
    </xf>
    <xf numFmtId="0" fontId="0" fillId="5" borderId="12" applyAlignment="1" applyProtection="1" pivotButton="0" quotePrefix="0" xfId="0">
      <alignment horizontal="left" vertical="center"/>
      <protection locked="0" hidden="0"/>
    </xf>
    <xf numFmtId="0" fontId="0" fillId="5" borderId="13" applyAlignment="1" applyProtection="1" pivotButton="0" quotePrefix="0" xfId="0">
      <alignment horizontal="left" vertical="center"/>
      <protection locked="0" hidden="0"/>
    </xf>
    <xf numFmtId="0" fontId="0" fillId="5" borderId="21" applyAlignment="1" applyProtection="1" pivotButton="0" quotePrefix="0" xfId="0">
      <alignment horizontal="left" vertical="center"/>
      <protection locked="0" hidden="0"/>
    </xf>
    <xf numFmtId="0" fontId="0" fillId="0" borderId="31" applyAlignment="1" applyProtection="1" pivotButton="0" quotePrefix="0" xfId="0">
      <alignment horizontal="left" vertical="top" wrapText="1"/>
      <protection locked="0" hidden="0"/>
    </xf>
    <xf numFmtId="0" fontId="0" fillId="0" borderId="32" applyAlignment="1" applyProtection="1" pivotButton="0" quotePrefix="0" xfId="0">
      <alignment horizontal="left" vertical="top" wrapText="1"/>
      <protection locked="0" hidden="0"/>
    </xf>
    <xf numFmtId="0" fontId="0" fillId="0" borderId="45" applyAlignment="1" applyProtection="1" pivotButton="0" quotePrefix="0" xfId="0">
      <alignment horizontal="left" vertical="top" wrapText="1"/>
      <protection locked="0" hidden="0"/>
    </xf>
    <xf numFmtId="0" fontId="0" fillId="0" borderId="33" applyAlignment="1" applyProtection="1" pivotButton="0" quotePrefix="0" xfId="0">
      <alignment horizontal="left" vertical="top" wrapText="1"/>
      <protection locked="0" hidden="0"/>
    </xf>
    <xf numFmtId="0" fontId="0" fillId="6" borderId="3" applyAlignment="1" pivotButton="0" quotePrefix="0" xfId="0">
      <alignment horizontal="left" vertical="top"/>
    </xf>
    <xf numFmtId="0" fontId="3" fillId="2" borderId="4" applyAlignment="1" pivotButton="0" quotePrefix="0" xfId="0">
      <alignment horizontal="left" vertical="center"/>
    </xf>
    <xf numFmtId="0" fontId="3" fillId="2" borderId="5" applyAlignment="1" pivotButton="0" quotePrefix="0" xfId="0">
      <alignment horizontal="left" vertical="center"/>
    </xf>
    <xf numFmtId="0" fontId="3" fillId="2" borderId="6" applyAlignment="1" pivotButton="0" quotePrefix="0" xfId="0">
      <alignment horizontal="left" vertical="center"/>
    </xf>
    <xf numFmtId="0" fontId="0" fillId="0" borderId="11" applyAlignment="1" pivotButton="0" quotePrefix="0" xfId="0">
      <alignment horizontal="left" vertical="center"/>
    </xf>
    <xf numFmtId="0" fontId="0" fillId="0" borderId="0" applyAlignment="1" pivotButton="0" quotePrefix="0" xfId="0">
      <alignment horizontal="left" vertical="center"/>
    </xf>
    <xf numFmtId="0" fontId="5" fillId="5" borderId="11" applyAlignment="1" pivotButton="0" quotePrefix="0" xfId="0">
      <alignment horizontal="left" vertical="center"/>
    </xf>
    <xf numFmtId="0" fontId="5" fillId="5" borderId="0" applyAlignment="1" pivotButton="0" quotePrefix="0" xfId="0">
      <alignment horizontal="left" vertical="center"/>
    </xf>
    <xf numFmtId="0" fontId="5" fillId="5" borderId="9" applyAlignment="1" pivotButton="0" quotePrefix="0" xfId="0">
      <alignment horizontal="left" vertical="center"/>
    </xf>
    <xf numFmtId="0" fontId="0" fillId="5" borderId="11" applyAlignment="1" applyProtection="1" pivotButton="0" quotePrefix="0" xfId="0">
      <alignment horizontal="left" vertical="center"/>
      <protection locked="0" hidden="0"/>
    </xf>
    <xf numFmtId="0" fontId="0" fillId="5" borderId="0" applyAlignment="1" applyProtection="1" pivotButton="0" quotePrefix="0" xfId="0">
      <alignment horizontal="left" vertical="center"/>
      <protection locked="0" hidden="0"/>
    </xf>
    <xf numFmtId="0" fontId="0" fillId="5" borderId="9" applyAlignment="1" applyProtection="1" pivotButton="0" quotePrefix="0" xfId="0">
      <alignment horizontal="left" vertical="center"/>
      <protection locked="0" hidden="0"/>
    </xf>
    <xf numFmtId="0" fontId="0" fillId="0" borderId="24" applyAlignment="1" pivotButton="0" quotePrefix="0" xfId="0">
      <alignment horizontal="left" vertical="center" wrapText="1"/>
    </xf>
    <xf numFmtId="0" fontId="0" fillId="0" borderId="30" applyAlignment="1" pivotButton="0" quotePrefix="0" xfId="0">
      <alignment horizontal="left" vertical="center" wrapText="1"/>
    </xf>
    <xf numFmtId="0" fontId="5" fillId="3" borderId="1" applyAlignment="1" pivotButton="0" quotePrefix="0" xfId="0">
      <alignment horizontal="left" vertical="top" wrapText="1"/>
    </xf>
    <xf numFmtId="0" fontId="8" fillId="3" borderId="1" applyAlignment="1" pivotButton="0" quotePrefix="0" xfId="0">
      <alignment horizontal="left" vertical="top" wrapText="1"/>
    </xf>
    <xf numFmtId="0" fontId="8" fillId="3" borderId="29" applyAlignment="1" pivotButton="0" quotePrefix="0" xfId="0">
      <alignment horizontal="left" vertical="top" wrapText="1"/>
    </xf>
    <xf numFmtId="0" fontId="5" fillId="5" borderId="4" applyAlignment="1" pivotButton="0" quotePrefix="0" xfId="0">
      <alignment horizontal="center" vertical="center"/>
    </xf>
    <xf numFmtId="0" fontId="5" fillId="5" borderId="5" applyAlignment="1" pivotButton="0" quotePrefix="0" xfId="0">
      <alignment horizontal="center" vertical="center"/>
    </xf>
    <xf numFmtId="0" fontId="5" fillId="5" borderId="6" applyAlignment="1" pivotButton="0" quotePrefix="0" xfId="0">
      <alignment horizontal="center" vertical="center"/>
    </xf>
    <xf numFmtId="0" fontId="5" fillId="5" borderId="11" applyAlignment="1" pivotButton="0" quotePrefix="0" xfId="0">
      <alignment horizontal="center" vertical="center"/>
    </xf>
    <xf numFmtId="0" fontId="5" fillId="5" borderId="0" applyAlignment="1" pivotButton="0" quotePrefix="0" xfId="0">
      <alignment horizontal="center" vertical="center"/>
    </xf>
    <xf numFmtId="0" fontId="5" fillId="5" borderId="9" applyAlignment="1" pivotButton="0" quotePrefix="0" xfId="0">
      <alignment horizontal="center" vertical="center"/>
    </xf>
    <xf numFmtId="0" fontId="2" fillId="2" borderId="48" applyAlignment="1" pivotButton="0" quotePrefix="0" xfId="0">
      <alignment horizontal="center" vertical="center"/>
    </xf>
    <xf numFmtId="0" fontId="0" fillId="0" borderId="5" pivotButton="0" quotePrefix="0" xfId="0"/>
    <xf numFmtId="0" fontId="0" fillId="0" borderId="6" pivotButton="0" quotePrefix="0" xfId="0"/>
    <xf numFmtId="0" fontId="0" fillId="0" borderId="11" pivotButton="0" quotePrefix="0" xfId="0"/>
    <xf numFmtId="0" fontId="0" fillId="0" borderId="9" pivotButton="0" quotePrefix="0" xfId="0"/>
    <xf numFmtId="0" fontId="5" fillId="5" borderId="47" applyAlignment="1" pivotButton="0" quotePrefix="0" xfId="0">
      <alignment horizontal="left" vertical="center"/>
    </xf>
    <xf numFmtId="0" fontId="0" fillId="0" borderId="2" pivotButton="0" quotePrefix="0" xfId="0"/>
    <xf numFmtId="0" fontId="0" fillId="0" borderId="8" pivotButton="0" quotePrefix="0" xfId="0"/>
    <xf numFmtId="0" fontId="0" fillId="5" borderId="38" applyAlignment="1" applyProtection="1" pivotButton="0" quotePrefix="0" xfId="0">
      <alignment horizontal="left" vertical="center"/>
      <protection locked="0" hidden="0"/>
    </xf>
    <xf numFmtId="0" fontId="0" fillId="0" borderId="50" pivotButton="0" quotePrefix="0" xfId="0"/>
    <xf numFmtId="0" fontId="0" fillId="0" borderId="22" pivotButton="0" quotePrefix="0" xfId="0"/>
    <xf numFmtId="0" fontId="0" fillId="0" borderId="3" pivotButton="0" quotePrefix="0" xfId="0"/>
    <xf numFmtId="0" fontId="0" fillId="0" borderId="10"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52" pivotButton="0" quotePrefix="0" xfId="0"/>
    <xf numFmtId="0" fontId="5" fillId="5" borderId="53" applyAlignment="1" pivotButton="0" quotePrefix="0" xfId="0">
      <alignment horizontal="left" vertical="center"/>
    </xf>
    <xf numFmtId="0" fontId="0" fillId="5" borderId="48" applyAlignment="1" applyProtection="1" pivotButton="0" quotePrefix="0" xfId="0">
      <alignment horizontal="left" vertical="center"/>
      <protection locked="0" hidden="0"/>
    </xf>
    <xf numFmtId="0" fontId="5" fillId="5" borderId="48" applyAlignment="1" pivotButton="0" quotePrefix="0" xfId="0">
      <alignment horizontal="center" vertical="center"/>
    </xf>
    <xf numFmtId="0" fontId="5" fillId="5" borderId="48" applyAlignment="1" pivotButton="0" quotePrefix="0" xfId="0">
      <alignment horizontal="left" vertical="center"/>
    </xf>
    <xf numFmtId="0" fontId="5" fillId="5" borderId="48" applyAlignment="1" pivotButton="0" quotePrefix="0" xfId="0">
      <alignment horizontal="left" vertical="top"/>
    </xf>
    <xf numFmtId="0" fontId="3" fillId="2" borderId="48" applyAlignment="1" pivotButton="0" quotePrefix="0" xfId="0">
      <alignment horizontal="left" vertical="center"/>
    </xf>
    <xf numFmtId="0" fontId="5" fillId="6" borderId="54" applyAlignment="1" pivotButton="0" quotePrefix="0" xfId="0">
      <alignment horizontal="center" vertical="center" wrapText="1"/>
    </xf>
    <xf numFmtId="0" fontId="0" fillId="4" borderId="7" applyAlignment="1" pivotButton="0" quotePrefix="0" xfId="0">
      <alignment horizontal="left" vertical="center"/>
    </xf>
    <xf numFmtId="0" fontId="0" fillId="0" borderId="17" pivotButton="0" quotePrefix="0" xfId="0"/>
    <xf numFmtId="0" fontId="0" fillId="0" borderId="30" pivotButton="0" quotePrefix="0" xfId="0"/>
    <xf numFmtId="0" fontId="0" fillId="6" borderId="23" applyAlignment="1" pivotButton="0" quotePrefix="0" xfId="0">
      <alignment horizontal="left" vertical="top"/>
    </xf>
    <xf numFmtId="0" fontId="0" fillId="0" borderId="25" pivotButton="0" quotePrefix="0" xfId="0"/>
    <xf numFmtId="0" fontId="0" fillId="0" borderId="44" applyAlignment="1" applyProtection="1" pivotButton="0" quotePrefix="0" xfId="0">
      <alignment horizontal="left" vertical="top" wrapText="1"/>
      <protection locked="0" hidden="0"/>
    </xf>
    <xf numFmtId="0" fontId="3" fillId="2" borderId="43" applyAlignment="1" pivotButton="0" quotePrefix="0" xfId="0">
      <alignment horizontal="left" vertical="center"/>
    </xf>
    <xf numFmtId="0" fontId="0" fillId="0" borderId="27" pivotButton="0" quotePrefix="0" xfId="0"/>
    <xf numFmtId="0" fontId="0" fillId="0" borderId="28" pivotButton="0" quotePrefix="0" xfId="0"/>
    <xf numFmtId="0" fontId="5" fillId="6" borderId="38" applyAlignment="1" pivotButton="0" quotePrefix="0" xfId="0">
      <alignment horizontal="center" vertical="center"/>
    </xf>
    <xf numFmtId="0" fontId="0" fillId="0" borderId="36" pivotButton="0" quotePrefix="0" xfId="0"/>
    <xf numFmtId="0" fontId="0" fillId="0" borderId="37" pivotButton="0" quotePrefix="0" xfId="0"/>
    <xf numFmtId="0" fontId="0" fillId="0" borderId="7" applyAlignment="1" pivotButton="0" quotePrefix="0" xfId="0">
      <alignment horizontal="left" vertical="top" wrapText="1"/>
    </xf>
    <xf numFmtId="0" fontId="1" fillId="2" borderId="1" applyAlignment="1" pivotButton="0" quotePrefix="0" xfId="0">
      <alignment horizontal="left" vertical="center" wrapText="1"/>
    </xf>
    <xf numFmtId="0" fontId="6" fillId="0" borderId="47" applyAlignment="1" pivotButton="0" quotePrefix="0" xfId="0">
      <alignment horizontal="left" vertical="top" wrapText="1"/>
    </xf>
    <xf numFmtId="0" fontId="0" fillId="0" borderId="7" applyAlignment="1" pivotButton="0" quotePrefix="0" xfId="0">
      <alignment horizontal="left" vertical="center"/>
    </xf>
    <xf numFmtId="0" fontId="0" fillId="0" borderId="7" applyAlignment="1" pivotButton="0" quotePrefix="0" xfId="0">
      <alignment horizontal="left" vertical="center" wrapText="1"/>
    </xf>
    <xf numFmtId="0" fontId="6" fillId="0" borderId="44" applyAlignment="1" applyProtection="1" pivotButton="0" quotePrefix="0" xfId="0">
      <alignment horizontal="left" vertical="top" wrapText="1"/>
      <protection locked="0" hidden="0"/>
    </xf>
    <xf numFmtId="0" fontId="0" fillId="0" borderId="38" applyAlignment="1" pivotButton="0" quotePrefix="0" xfId="0">
      <alignment horizontal="left" vertical="center"/>
    </xf>
    <xf numFmtId="0" fontId="5" fillId="0" borderId="38" applyAlignment="1" pivotButton="0" quotePrefix="0" xfId="0">
      <alignment horizontal="center" vertical="center"/>
    </xf>
    <xf numFmtId="0" fontId="0" fillId="0" borderId="47" applyAlignment="1" pivotButton="0" quotePrefix="0" xfId="0">
      <alignment horizontal="left" vertical="top" wrapText="1"/>
    </xf>
    <xf numFmtId="0" fontId="6" fillId="0" borderId="47" applyAlignment="1" applyProtection="1" pivotButton="0" quotePrefix="0" xfId="0">
      <alignment horizontal="left" vertical="top" wrapText="1"/>
      <protection locked="0" hidden="0"/>
    </xf>
    <xf numFmtId="0" fontId="0" fillId="0" borderId="32" pivotButton="0" quotePrefix="0" xfId="0"/>
    <xf numFmtId="0" fontId="0" fillId="0" borderId="21" applyAlignment="1" applyProtection="1" pivotButton="0" quotePrefix="0" xfId="0">
      <alignment horizontal="left" vertical="top" wrapText="1"/>
      <protection locked="0" hidden="0"/>
    </xf>
    <xf numFmtId="0" fontId="0" fillId="0" borderId="33" pivotButton="0" quotePrefix="0" xfId="0"/>
  </cellXfs>
  <cellStyles count="1">
    <cellStyle name="Standaard"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vmlDrawing" Target="/rId3" Id="anysvml"/></Relationships>
</file>

<file path=xl/worksheets/sheet1.xml><?xml version="1.0" encoding="utf-8"?>
<worksheet xmlns="http://schemas.openxmlformats.org/spreadsheetml/2006/main">
  <sheetPr codeName="Sheet1">
    <outlinePr summaryBelow="1" summaryRight="1"/>
    <pageSetUpPr fitToPage="1"/>
  </sheetPr>
  <dimension ref="A2:AF100"/>
  <sheetViews>
    <sheetView tabSelected="1" showWhiteSpace="0" zoomScale="90" zoomScaleNormal="90" workbookViewId="0">
      <selection activeCell="P100" sqref="P100:AD100"/>
    </sheetView>
  </sheetViews>
  <sheetFormatPr baseColWidth="8" defaultRowHeight="14.4" outlineLevelRow="1"/>
  <cols>
    <col width="4.6640625" customWidth="1" style="29" min="1" max="14"/>
    <col width="26" customWidth="1" style="29" min="15" max="15"/>
    <col width="4.6640625" customWidth="1" style="29" min="16" max="26"/>
    <col width="7.44140625" customWidth="1" style="29" min="27" max="27"/>
    <col width="4.6640625" customWidth="1" style="29" min="28" max="32"/>
  </cols>
  <sheetData>
    <row r="1" ht="15" customHeight="1" s="29" thickBot="1"/>
    <row r="2">
      <c r="A2" s="177" t="inlineStr">
        <is>
          <t>Formulier Beoordelingsgesprek</t>
        </is>
      </c>
      <c r="B2" s="178" t="n"/>
      <c r="C2" s="178" t="n"/>
      <c r="D2" s="178" t="n"/>
      <c r="E2" s="178" t="n"/>
      <c r="F2" s="178" t="n"/>
      <c r="G2" s="178" t="n"/>
      <c r="H2" s="178" t="n"/>
      <c r="I2" s="178" t="n"/>
      <c r="J2" s="178" t="n"/>
      <c r="K2" s="178" t="n"/>
      <c r="L2" s="178" t="n"/>
      <c r="M2" s="178" t="n"/>
      <c r="N2" s="178" t="n"/>
      <c r="O2" s="178" t="n"/>
      <c r="P2" s="178" t="n"/>
      <c r="Q2" s="178" t="n"/>
      <c r="R2" s="178" t="n"/>
      <c r="S2" s="178" t="n"/>
      <c r="T2" s="178" t="n"/>
      <c r="U2" s="178" t="n"/>
      <c r="V2" s="178" t="n"/>
      <c r="W2" s="178" t="n"/>
      <c r="X2" s="178" t="n"/>
      <c r="Y2" s="178" t="n"/>
      <c r="Z2" s="178" t="n"/>
      <c r="AA2" s="178" t="n"/>
      <c r="AB2" s="178" t="n"/>
      <c r="AC2" s="178" t="n"/>
      <c r="AD2" s="179" t="n"/>
    </row>
    <row r="3">
      <c r="A3" s="180" t="n"/>
      <c r="AD3" s="181" t="n"/>
    </row>
    <row r="4" ht="15" customHeight="1" s="29" thickBot="1">
      <c r="A4" s="6" t="n"/>
      <c r="B4" s="1" t="n"/>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2" t="n"/>
    </row>
    <row r="5">
      <c r="A5" s="182" t="inlineStr">
        <is>
          <t xml:space="preserve">Naam medewerk(st)er: </t>
        </is>
      </c>
      <c r="B5" s="183" t="n"/>
      <c r="C5" s="183" t="n"/>
      <c r="D5" s="183" t="n"/>
      <c r="E5" s="183" t="n"/>
      <c r="F5" s="183" t="n"/>
      <c r="G5" s="184" t="n"/>
      <c r="H5" s="185" t="inlineStr">
        <is>
          <t>Nilan Bais</t>
        </is>
      </c>
      <c r="I5" s="178" t="n"/>
      <c r="J5" s="178" t="n"/>
      <c r="K5" s="178" t="n"/>
      <c r="L5" s="178" t="n"/>
      <c r="M5" s="178" t="n"/>
      <c r="N5" s="178" t="n"/>
      <c r="O5" s="179" t="n"/>
      <c r="P5" s="138" t="inlineStr">
        <is>
          <t xml:space="preserve">Naam leidinggevende: </t>
        </is>
      </c>
      <c r="Q5" s="178" t="n"/>
      <c r="R5" s="178" t="n"/>
      <c r="S5" s="178" t="n"/>
      <c r="T5" s="178" t="n"/>
      <c r="U5" s="178" t="n"/>
      <c r="V5" s="186" t="n"/>
      <c r="W5" s="144" t="inlineStr">
        <is>
          <t>Celeste Martens</t>
        </is>
      </c>
      <c r="X5" s="178" t="n"/>
      <c r="Y5" s="178" t="n"/>
      <c r="Z5" s="178" t="n"/>
      <c r="AA5" s="178" t="n"/>
      <c r="AB5" s="178" t="n"/>
      <c r="AC5" s="178" t="n"/>
      <c r="AD5" s="186" t="n"/>
    </row>
    <row r="6" ht="15" customHeight="1" s="29" thickBot="1">
      <c r="A6" s="187" t="n"/>
      <c r="B6" s="188" t="n"/>
      <c r="C6" s="188" t="n"/>
      <c r="D6" s="188" t="n"/>
      <c r="E6" s="188" t="n"/>
      <c r="F6" s="188" t="n"/>
      <c r="G6" s="189" t="n"/>
      <c r="H6" s="190" t="n"/>
      <c r="I6" s="191" t="n"/>
      <c r="J6" s="191" t="n"/>
      <c r="K6" s="191" t="n"/>
      <c r="L6" s="191" t="n"/>
      <c r="M6" s="191" t="n"/>
      <c r="N6" s="191" t="n"/>
      <c r="O6" s="192" t="n"/>
      <c r="P6" s="187" t="n"/>
      <c r="Q6" s="188" t="n"/>
      <c r="R6" s="188" t="n"/>
      <c r="S6" s="188" t="n"/>
      <c r="T6" s="188" t="n"/>
      <c r="U6" s="188" t="n"/>
      <c r="V6" s="193" t="n"/>
      <c r="W6" s="187" t="n"/>
      <c r="X6" s="188" t="n"/>
      <c r="Y6" s="188" t="n"/>
      <c r="Z6" s="188" t="n"/>
      <c r="AA6" s="188" t="n"/>
      <c r="AB6" s="188" t="n"/>
      <c r="AC6" s="188" t="n"/>
      <c r="AD6" s="193" t="n"/>
    </row>
    <row r="7">
      <c r="A7" s="182" t="inlineStr">
        <is>
          <t>Personeelsnummer:</t>
        </is>
      </c>
      <c r="B7" s="183" t="n"/>
      <c r="C7" s="183" t="n"/>
      <c r="D7" s="183" t="n"/>
      <c r="E7" s="183" t="n"/>
      <c r="F7" s="183" t="n"/>
      <c r="G7" s="184" t="n"/>
      <c r="H7" s="185" t="n">
        <v>109417</v>
      </c>
      <c r="I7" s="178" t="n"/>
      <c r="J7" s="178" t="n"/>
      <c r="K7" s="178" t="n"/>
      <c r="L7" s="178" t="n"/>
      <c r="M7" s="178" t="n"/>
      <c r="N7" s="178" t="n"/>
      <c r="O7" s="179" t="n"/>
      <c r="P7" s="138" t="inlineStr">
        <is>
          <t xml:space="preserve">Functie leidinggevende: </t>
        </is>
      </c>
      <c r="Q7" s="178" t="n"/>
      <c r="R7" s="178" t="n"/>
      <c r="S7" s="178" t="n"/>
      <c r="T7" s="178" t="n"/>
      <c r="U7" s="178" t="n"/>
      <c r="V7" s="186" t="n"/>
      <c r="W7" s="144" t="inlineStr">
        <is>
          <t>Manager Maintenance</t>
        </is>
      </c>
      <c r="X7" s="178" t="n"/>
      <c r="Y7" s="178" t="n"/>
      <c r="Z7" s="178" t="n"/>
      <c r="AA7" s="178" t="n"/>
      <c r="AB7" s="178" t="n"/>
      <c r="AC7" s="178" t="n"/>
      <c r="AD7" s="186" t="n"/>
    </row>
    <row r="8" ht="15" customHeight="1" s="29" thickBot="1">
      <c r="A8" s="187" t="n"/>
      <c r="B8" s="188" t="n"/>
      <c r="C8" s="188" t="n"/>
      <c r="D8" s="188" t="n"/>
      <c r="E8" s="188" t="n"/>
      <c r="F8" s="188" t="n"/>
      <c r="G8" s="189" t="n"/>
      <c r="H8" s="190" t="n"/>
      <c r="I8" s="191" t="n"/>
      <c r="J8" s="191" t="n"/>
      <c r="K8" s="191" t="n"/>
      <c r="L8" s="191" t="n"/>
      <c r="M8" s="191" t="n"/>
      <c r="N8" s="191" t="n"/>
      <c r="O8" s="192" t="n"/>
      <c r="P8" s="187" t="n"/>
      <c r="Q8" s="188" t="n"/>
      <c r="R8" s="188" t="n"/>
      <c r="S8" s="188" t="n"/>
      <c r="T8" s="188" t="n"/>
      <c r="U8" s="188" t="n"/>
      <c r="V8" s="193" t="n"/>
      <c r="W8" s="187" t="n"/>
      <c r="X8" s="188" t="n"/>
      <c r="Y8" s="188" t="n"/>
      <c r="Z8" s="188" t="n"/>
      <c r="AA8" s="188" t="n"/>
      <c r="AB8" s="188" t="n"/>
      <c r="AC8" s="188" t="n"/>
      <c r="AD8" s="193" t="n"/>
    </row>
    <row r="9">
      <c r="A9" s="194" t="inlineStr">
        <is>
          <t>Functie medewerk(st)er:</t>
        </is>
      </c>
      <c r="B9" s="183" t="n"/>
      <c r="C9" s="183" t="n"/>
      <c r="D9" s="183" t="n"/>
      <c r="E9" s="183" t="n"/>
      <c r="F9" s="183" t="n"/>
      <c r="G9" s="184" t="n"/>
      <c r="H9" s="195" t="inlineStr">
        <is>
          <t>Projectleider</t>
        </is>
      </c>
      <c r="I9" s="178" t="n"/>
      <c r="J9" s="178" t="n"/>
      <c r="K9" s="178" t="n"/>
      <c r="L9" s="178" t="n"/>
      <c r="M9" s="178" t="n"/>
      <c r="N9" s="178" t="n"/>
      <c r="O9" s="179" t="n"/>
      <c r="P9" s="182" t="inlineStr">
        <is>
          <t>Naam medebeoordelaar:</t>
        </is>
      </c>
      <c r="Q9" s="183" t="n"/>
      <c r="R9" s="183" t="n"/>
      <c r="S9" s="183" t="n"/>
      <c r="T9" s="183" t="n"/>
      <c r="U9" s="183" t="n"/>
      <c r="V9" s="184" t="n"/>
      <c r="W9" s="185" t="inlineStr">
        <is>
          <t>Sander van Ruijven</t>
        </is>
      </c>
      <c r="X9" s="178" t="n"/>
      <c r="Y9" s="178" t="n"/>
      <c r="Z9" s="178" t="n"/>
      <c r="AA9" s="178" t="n"/>
      <c r="AB9" s="178" t="n"/>
      <c r="AC9" s="178" t="n"/>
      <c r="AD9" s="179" t="n"/>
    </row>
    <row r="10" ht="15" customHeight="1" s="29" thickBot="1">
      <c r="A10" s="180" t="n"/>
      <c r="G10" s="181" t="n"/>
      <c r="H10" s="180" t="n"/>
      <c r="O10" s="181" t="n"/>
      <c r="P10" s="187" t="n"/>
      <c r="Q10" s="188" t="n"/>
      <c r="R10" s="188" t="n"/>
      <c r="S10" s="188" t="n"/>
      <c r="T10" s="188" t="n"/>
      <c r="U10" s="188" t="n"/>
      <c r="V10" s="189" t="n"/>
      <c r="W10" s="190" t="n"/>
      <c r="X10" s="191" t="n"/>
      <c r="Y10" s="191" t="n"/>
      <c r="Z10" s="191" t="n"/>
      <c r="AA10" s="191" t="n"/>
      <c r="AB10" s="191" t="n"/>
      <c r="AC10" s="191" t="n"/>
      <c r="AD10" s="192" t="n"/>
    </row>
    <row r="11">
      <c r="A11" s="196" t="n"/>
      <c r="B11" s="178" t="n"/>
      <c r="C11" s="178" t="n"/>
      <c r="D11" s="178" t="n"/>
      <c r="E11" s="178" t="n"/>
      <c r="F11" s="178" t="n"/>
      <c r="G11" s="178" t="n"/>
      <c r="H11" s="178" t="n"/>
      <c r="I11" s="178" t="n"/>
      <c r="J11" s="178" t="n"/>
      <c r="K11" s="178" t="n"/>
      <c r="L11" s="178" t="n"/>
      <c r="M11" s="178" t="n"/>
      <c r="N11" s="178" t="n"/>
      <c r="O11" s="179" t="n"/>
      <c r="P11" s="128" t="inlineStr">
        <is>
          <t>Functie medebeoordelaar:</t>
        </is>
      </c>
      <c r="Q11" s="183" t="n"/>
      <c r="R11" s="183" t="n"/>
      <c r="S11" s="183" t="n"/>
      <c r="T11" s="183" t="n"/>
      <c r="U11" s="183" t="n"/>
      <c r="V11" s="184" t="n"/>
      <c r="W11" s="195" t="inlineStr">
        <is>
          <t>Asset Manager Digitalisering</t>
        </is>
      </c>
      <c r="X11" s="178" t="n"/>
      <c r="Y11" s="178" t="n"/>
      <c r="Z11" s="178" t="n"/>
      <c r="AA11" s="178" t="n"/>
      <c r="AB11" s="178" t="n"/>
      <c r="AC11" s="178" t="n"/>
      <c r="AD11" s="179" t="n"/>
    </row>
    <row r="12" ht="15" customHeight="1" s="29" thickBot="1">
      <c r="A12" s="180" t="n"/>
      <c r="O12" s="181" t="n"/>
      <c r="V12" s="181" t="n"/>
      <c r="W12" s="180" t="n"/>
      <c r="AD12" s="181" t="n"/>
    </row>
    <row r="13" ht="15" customHeight="1" s="29" thickBot="1">
      <c r="A13" s="197" t="inlineStr">
        <is>
          <t>Liggen de werkzaamheden van afgelopen jaar in lijn met het huidige functieprofiel?</t>
        </is>
      </c>
      <c r="B13" s="178" t="n"/>
      <c r="C13" s="178" t="n"/>
      <c r="D13" s="178" t="n"/>
      <c r="E13" s="178" t="n"/>
      <c r="F13" s="178" t="n"/>
      <c r="G13" s="178" t="n"/>
      <c r="H13" s="178" t="n"/>
      <c r="I13" s="178" t="n"/>
      <c r="J13" s="178" t="n"/>
      <c r="K13" s="178" t="n"/>
      <c r="L13" s="178" t="n"/>
      <c r="M13" s="178" t="n"/>
      <c r="N13" s="178" t="n"/>
      <c r="O13" s="178" t="n"/>
      <c r="P13" s="178" t="n"/>
      <c r="Q13" s="178" t="n"/>
      <c r="R13" s="178" t="n"/>
      <c r="S13" s="178" t="n"/>
      <c r="T13" s="178" t="n"/>
      <c r="U13" s="178" t="n"/>
      <c r="V13" s="178" t="n"/>
      <c r="W13" s="178" t="n"/>
      <c r="X13" s="178" t="n"/>
      <c r="Y13" s="179" t="n"/>
      <c r="Z13" s="198" t="n"/>
      <c r="AA13" s="179" t="n"/>
      <c r="AB13" s="198" t="n"/>
      <c r="AC13" s="178" t="n"/>
      <c r="AD13" s="179" t="n"/>
    </row>
    <row r="14" ht="21" customHeight="1" s="29">
      <c r="A14" s="199" t="inlineStr">
        <is>
          <t xml:space="preserve">1    Prestatie </t>
        </is>
      </c>
      <c r="B14" s="178" t="n"/>
      <c r="C14" s="178" t="n"/>
      <c r="D14" s="178" t="n"/>
      <c r="E14" s="178" t="n"/>
      <c r="F14" s="178" t="n"/>
      <c r="G14" s="178" t="n"/>
      <c r="H14" s="178" t="n"/>
      <c r="I14" s="178" t="n"/>
      <c r="J14" s="178" t="n"/>
      <c r="K14" s="178" t="n"/>
      <c r="L14" s="178" t="n"/>
      <c r="M14" s="178" t="n"/>
      <c r="N14" s="178" t="n"/>
      <c r="O14" s="178" t="n"/>
      <c r="P14" s="178" t="n"/>
      <c r="Q14" s="178" t="n"/>
      <c r="R14" s="178" t="n"/>
      <c r="S14" s="178" t="n"/>
      <c r="T14" s="178" t="n"/>
      <c r="U14" s="178" t="n"/>
      <c r="V14" s="178" t="n"/>
      <c r="W14" s="178" t="n"/>
      <c r="X14" s="178" t="n"/>
      <c r="Y14" s="178" t="n"/>
      <c r="Z14" s="178" t="n"/>
      <c r="AA14" s="178" t="n"/>
      <c r="AB14" s="178" t="n"/>
      <c r="AC14" s="178" t="n"/>
      <c r="AD14" s="179" t="n"/>
    </row>
    <row r="15" ht="15" customHeight="1" s="29" thickBot="1">
      <c r="A15" s="17" t="n"/>
      <c r="B15" s="18" t="n"/>
      <c r="C15" s="18" t="n"/>
      <c r="D15" s="18" t="n"/>
      <c r="E15" s="18" t="n"/>
      <c r="F15" s="18" t="n"/>
      <c r="G15" s="18" t="n"/>
      <c r="H15" s="18" t="n"/>
      <c r="I15" s="18" t="n"/>
      <c r="J15" s="18" t="n"/>
      <c r="K15" s="18" t="n"/>
      <c r="L15" s="18" t="n"/>
      <c r="M15" s="18" t="n"/>
      <c r="N15" s="18" t="n"/>
      <c r="O15" s="18" t="n"/>
      <c r="P15" s="18" t="n"/>
      <c r="Q15" s="18" t="n"/>
      <c r="R15" s="18" t="n"/>
      <c r="S15" s="18" t="n"/>
      <c r="T15" s="18" t="n"/>
      <c r="U15" s="18" t="n"/>
      <c r="V15" s="18" t="n"/>
      <c r="W15" s="18" t="n"/>
      <c r="X15" s="18" t="n"/>
      <c r="Y15" s="18" t="n"/>
      <c r="Z15" s="18" t="n"/>
      <c r="AA15" s="19" t="n"/>
      <c r="AB15" s="200" t="inlineStr">
        <is>
          <t>Score</t>
        </is>
      </c>
      <c r="AC15" s="191" t="n"/>
      <c r="AD15" s="192" t="n"/>
    </row>
    <row r="16" ht="22.5" customHeight="1" s="29" thickBot="1">
      <c r="A16" s="158" t="inlineStr">
        <is>
          <t>1.1 De kwaliteit van het geleverde werk is goed</t>
        </is>
      </c>
      <c r="P16" s="1" t="n"/>
      <c r="Q16" s="1" t="n"/>
      <c r="R16" s="1" t="n"/>
      <c r="S16" s="1" t="n"/>
      <c r="T16" s="1" t="n"/>
      <c r="U16" s="1" t="n"/>
      <c r="V16" s="1" t="n"/>
      <c r="W16" s="1" t="n"/>
      <c r="X16" s="1" t="n"/>
      <c r="Y16" s="1" t="n"/>
      <c r="Z16" s="1" t="n"/>
      <c r="AA16" s="1" t="n"/>
      <c r="AB16" s="1" t="n"/>
      <c r="AC16" s="46" t="n">
        <v>3</v>
      </c>
      <c r="AD16" s="2" t="n"/>
    </row>
    <row r="17" ht="22.5" customHeight="1" s="29" thickBot="1">
      <c r="A17" s="158" t="inlineStr">
        <is>
          <t>1.2. De medewerk(st)er is productief</t>
        </is>
      </c>
      <c r="P17" s="1" t="n"/>
      <c r="Q17" s="1" t="n"/>
      <c r="R17" s="1" t="n"/>
      <c r="S17" s="1" t="n"/>
      <c r="T17" s="1" t="n"/>
      <c r="U17" s="1" t="n"/>
      <c r="V17" s="1" t="n"/>
      <c r="W17" s="1" t="n"/>
      <c r="X17" s="1" t="n"/>
      <c r="Y17" s="1" t="n"/>
      <c r="Z17" s="1" t="n"/>
      <c r="AA17" s="1" t="n"/>
      <c r="AB17" s="1" t="n"/>
      <c r="AC17" s="46" t="n">
        <v>3</v>
      </c>
      <c r="AD17" s="2" t="n"/>
    </row>
    <row r="18" ht="22.5" customHeight="1" s="29" thickBot="1">
      <c r="A18" s="84" t="inlineStr">
        <is>
          <t>1.3 De medewerk(st)er gaat efficiënt en effectief om met de ter beschikking gestelde middelen</t>
        </is>
      </c>
      <c r="P18" s="1" t="n"/>
      <c r="Q18" s="1" t="n"/>
      <c r="R18" s="1" t="n"/>
      <c r="S18" s="1" t="n"/>
      <c r="T18" s="1" t="n"/>
      <c r="U18" s="1" t="n"/>
      <c r="V18" s="1" t="n"/>
      <c r="W18" s="1" t="n"/>
      <c r="X18" s="1" t="n"/>
      <c r="Y18" s="1" t="n"/>
      <c r="Z18" s="1" t="n"/>
      <c r="AA18" s="1" t="n"/>
      <c r="AB18" s="1" t="n"/>
      <c r="AC18" s="46" t="n">
        <v>4</v>
      </c>
      <c r="AD18" s="2" t="n"/>
    </row>
    <row r="19" ht="22.5" customHeight="1" s="29" thickBot="1">
      <c r="A19" s="158" t="inlineStr">
        <is>
          <t>1.4 De medewerk(st)er gedraagt zich te allen tijde professioneel</t>
        </is>
      </c>
      <c r="P19" s="1" t="n"/>
      <c r="Q19" s="1" t="n"/>
      <c r="R19" s="1" t="n"/>
      <c r="S19" s="1" t="n"/>
      <c r="T19" s="1" t="n"/>
      <c r="U19" s="1" t="n"/>
      <c r="V19" s="1" t="n"/>
      <c r="W19" s="1" t="n"/>
      <c r="X19" s="1" t="n"/>
      <c r="Y19" s="1" t="n"/>
      <c r="Z19" s="1" t="n"/>
      <c r="AA19" s="1" t="n"/>
      <c r="AB19" s="1" t="n"/>
      <c r="AC19" s="46" t="n">
        <v>3</v>
      </c>
      <c r="AD19" s="2" t="n"/>
    </row>
    <row r="20" ht="22.5" customHeight="1" s="29" thickBot="1">
      <c r="A20" s="158" t="inlineStr">
        <is>
          <t>1.5 De vakkennis van de medewerk(st)er is goed op peil</t>
        </is>
      </c>
      <c r="P20" s="1" t="n"/>
      <c r="Q20" s="1" t="n"/>
      <c r="R20" s="1" t="n"/>
      <c r="S20" s="1" t="n"/>
      <c r="T20" s="1" t="n"/>
      <c r="U20" s="1" t="n"/>
      <c r="V20" s="1" t="n"/>
      <c r="W20" s="1" t="n"/>
      <c r="X20" s="1" t="n"/>
      <c r="Y20" s="1" t="n"/>
      <c r="Z20" s="1" t="n"/>
      <c r="AA20" s="1" t="n"/>
      <c r="AB20" s="1" t="n"/>
      <c r="AC20" s="46" t="n">
        <v>2</v>
      </c>
      <c r="AD20" s="2" t="n"/>
    </row>
    <row r="21" ht="22.5" customHeight="1" s="29" thickBot="1">
      <c r="A21" s="158" t="inlineStr">
        <is>
          <t>1.6 De medewerk(st)er deelt actief zijn/haar kennis binnen de onderneming</t>
        </is>
      </c>
      <c r="P21" s="1" t="n"/>
      <c r="Q21" s="1" t="n"/>
      <c r="R21" s="1" t="n"/>
      <c r="S21" s="1" t="n"/>
      <c r="T21" s="1" t="n"/>
      <c r="U21" s="1" t="n"/>
      <c r="V21" s="1" t="n"/>
      <c r="W21" s="1" t="n"/>
      <c r="X21" s="1" t="n"/>
      <c r="Y21" s="1" t="n"/>
      <c r="Z21" s="1" t="n"/>
      <c r="AA21" s="1" t="n"/>
      <c r="AB21" s="1" t="n"/>
      <c r="AC21" s="46" t="n">
        <v>3</v>
      </c>
      <c r="AD21" s="2" t="n"/>
    </row>
    <row r="22" ht="18" customHeight="1" s="29" thickBot="1">
      <c r="A22" s="9" t="n"/>
      <c r="B22" s="8" t="n"/>
      <c r="C22" s="8" t="n"/>
      <c r="D22" s="8" t="n"/>
      <c r="E22" s="8" t="n"/>
      <c r="F22" s="8" t="n"/>
      <c r="G22" s="8" t="n"/>
      <c r="H22" s="8" t="n"/>
      <c r="I22" s="8" t="n"/>
      <c r="J22" s="8" t="n"/>
      <c r="K22" s="8" t="n"/>
      <c r="L22" s="8" t="n"/>
      <c r="M22" s="8" t="n"/>
      <c r="N22" s="8" t="n"/>
      <c r="O22" s="8" t="n"/>
      <c r="P22" s="35" t="inlineStr">
        <is>
          <t>Gemiddelde score prestatie</t>
        </is>
      </c>
      <c r="Q22" s="1" t="n"/>
      <c r="R22" s="1" t="n"/>
      <c r="S22" s="1" t="n"/>
      <c r="T22" s="1" t="n"/>
      <c r="U22" s="1" t="n"/>
      <c r="V22" s="1" t="n"/>
      <c r="W22" s="1" t="n"/>
      <c r="X22" s="1" t="n"/>
      <c r="Y22" s="1" t="n"/>
      <c r="Z22" s="1" t="n"/>
      <c r="AA22" s="1" t="n"/>
      <c r="AB22" s="1" t="n"/>
      <c r="AC22" s="30">
        <f>AVERAGE(AC16,AC17,AC18,AC19,AC20,AC21)</f>
        <v/>
      </c>
      <c r="AD22" s="2" t="n"/>
    </row>
    <row r="23">
      <c r="A23" s="201" t="inlineStr">
        <is>
          <t>Toelichting</t>
        </is>
      </c>
      <c r="B23" s="202" t="n"/>
      <c r="C23" s="202" t="n"/>
      <c r="D23" s="203" t="n"/>
      <c r="E23" s="204" t="n"/>
      <c r="F23" s="202" t="n"/>
      <c r="G23" s="202" t="n"/>
      <c r="H23" s="202" t="n"/>
      <c r="I23" s="202" t="n"/>
      <c r="J23" s="202" t="n"/>
      <c r="K23" s="202" t="n"/>
      <c r="L23" s="202" t="n"/>
      <c r="M23" s="202" t="n"/>
      <c r="N23" s="202" t="n"/>
      <c r="O23" s="202" t="n"/>
      <c r="P23" s="202" t="n"/>
      <c r="Q23" s="202" t="n"/>
      <c r="R23" s="202" t="n"/>
      <c r="S23" s="202" t="n"/>
      <c r="T23" s="202" t="n"/>
      <c r="U23" s="202" t="n"/>
      <c r="V23" s="202" t="n"/>
      <c r="W23" s="202" t="n"/>
      <c r="X23" s="202" t="n"/>
      <c r="Y23" s="202" t="n"/>
      <c r="Z23" s="202" t="n"/>
      <c r="AA23" s="202" t="n"/>
      <c r="AB23" s="202" t="n"/>
      <c r="AC23" s="202" t="n"/>
      <c r="AD23" s="205" t="n"/>
    </row>
    <row r="24">
      <c r="A24" s="206" t="inlineStr">
        <is>
          <t>Je hebt goed werk geleverd bij het inrichten van de documentenlobby. Daarnaast heb je een flinke groei laten zien in je Python skills welke steeds meer van pas zullen gaan binnen onze afdeling. Er is nog veel specifieke kennis te ontwikkelen, maar je bent leergierig en maakt dingen snel eigen. Als je een taak krijgt voer je die altijd netjes uit. De uitdaging voor het komende jaar ligt op het creëren van draagvlak voor deze data gedreven ontwikkelingen binnen de afdeling / organisatie. Je moet nog zichtbaarder maken waar je mee bezig bent. Wat je wel echt zou kunnen verbeteren, is de manier van communiceren in bijv. de voortgangsoverleggen met het team. Het is soms meer een show, dan dat er daadwerkelijk een boodschap wordt overgebracht. Hierdoor wordt je niet altijd even serieus genomen, dus zorg dat je daar bewust van bent, en speel met verschillende "communicatiestijlen".</t>
        </is>
      </c>
      <c r="B24" s="183" t="n"/>
      <c r="C24" s="183" t="n"/>
      <c r="D24" s="183" t="n"/>
      <c r="E24" s="183" t="n"/>
      <c r="F24" s="183" t="n"/>
      <c r="G24" s="183" t="n"/>
      <c r="H24" s="183" t="n"/>
      <c r="I24" s="183" t="n"/>
      <c r="J24" s="183" t="n"/>
      <c r="K24" s="183" t="n"/>
      <c r="L24" s="183" t="n"/>
      <c r="M24" s="183" t="n"/>
      <c r="N24" s="183" t="n"/>
      <c r="O24" s="183" t="n"/>
      <c r="P24" s="183" t="n"/>
      <c r="Q24" s="183" t="n"/>
      <c r="R24" s="183" t="n"/>
      <c r="S24" s="183" t="n"/>
      <c r="T24" s="183" t="n"/>
      <c r="U24" s="183" t="n"/>
      <c r="V24" s="183" t="n"/>
      <c r="W24" s="183" t="n"/>
      <c r="X24" s="183" t="n"/>
      <c r="Y24" s="183" t="n"/>
      <c r="Z24" s="183" t="n"/>
      <c r="AA24" s="183" t="n"/>
      <c r="AB24" s="183" t="n"/>
      <c r="AC24" s="183" t="n"/>
      <c r="AD24" s="184" t="n"/>
    </row>
    <row r="25">
      <c r="A25" s="180" t="n"/>
      <c r="AD25" s="181" t="n"/>
    </row>
    <row r="26">
      <c r="A26" s="180" t="n"/>
      <c r="AD26" s="181" t="n"/>
    </row>
    <row r="27">
      <c r="A27" s="180" t="n"/>
      <c r="AD27" s="181" t="n"/>
    </row>
    <row r="28" ht="15" customHeight="1" s="29" thickBot="1">
      <c r="A28" s="190" t="n"/>
      <c r="B28" s="191" t="n"/>
      <c r="C28" s="191" t="n"/>
      <c r="D28" s="191" t="n"/>
      <c r="E28" s="191" t="n"/>
      <c r="F28" s="191" t="n"/>
      <c r="G28" s="191" t="n"/>
      <c r="H28" s="191" t="n"/>
      <c r="I28" s="191" t="n"/>
      <c r="J28" s="191" t="n"/>
      <c r="K28" s="191" t="n"/>
      <c r="L28" s="191" t="n"/>
      <c r="M28" s="191" t="n"/>
      <c r="N28" s="191" t="n"/>
      <c r="O28" s="191" t="n"/>
      <c r="P28" s="191" t="n"/>
      <c r="Q28" s="191" t="n"/>
      <c r="R28" s="191" t="n"/>
      <c r="S28" s="191" t="n"/>
      <c r="T28" s="191" t="n"/>
      <c r="U28" s="191" t="n"/>
      <c r="V28" s="191" t="n"/>
      <c r="W28" s="191" t="n"/>
      <c r="X28" s="191" t="n"/>
      <c r="Y28" s="191" t="n"/>
      <c r="Z28" s="191" t="n"/>
      <c r="AA28" s="191" t="n"/>
      <c r="AB28" s="191" t="n"/>
      <c r="AC28" s="191" t="n"/>
      <c r="AD28" s="192" t="n"/>
    </row>
    <row r="29" ht="21" customHeight="1" s="29">
      <c r="A29" s="207" t="inlineStr">
        <is>
          <t>2    Gedrag</t>
        </is>
      </c>
      <c r="B29" s="208" t="n"/>
      <c r="C29" s="208" t="n"/>
      <c r="D29" s="208" t="n"/>
      <c r="E29" s="208" t="n"/>
      <c r="F29" s="208" t="n"/>
      <c r="G29" s="208" t="n"/>
      <c r="H29" s="208" t="n"/>
      <c r="I29" s="208" t="n"/>
      <c r="J29" s="208" t="n"/>
      <c r="K29" s="208" t="n"/>
      <c r="L29" s="208" t="n"/>
      <c r="M29" s="208" t="n"/>
      <c r="N29" s="208" t="n"/>
      <c r="O29" s="208" t="n"/>
      <c r="P29" s="208" t="n"/>
      <c r="Q29" s="208" t="n"/>
      <c r="R29" s="208" t="n"/>
      <c r="S29" s="208" t="n"/>
      <c r="T29" s="208" t="n"/>
      <c r="U29" s="208" t="n"/>
      <c r="V29" s="208" t="n"/>
      <c r="W29" s="208" t="n"/>
      <c r="X29" s="208" t="n"/>
      <c r="Y29" s="208" t="n"/>
      <c r="Z29" s="208" t="n"/>
      <c r="AA29" s="208" t="n"/>
      <c r="AB29" s="208" t="n"/>
      <c r="AC29" s="208" t="n"/>
      <c r="AD29" s="209" t="n"/>
    </row>
    <row r="30" ht="15" customHeight="1" s="29" thickBot="1">
      <c r="A30" s="17" t="n"/>
      <c r="B30" s="18" t="n"/>
      <c r="C30" s="18" t="n"/>
      <c r="D30" s="18" t="n"/>
      <c r="E30" s="18" t="n"/>
      <c r="F30" s="18" t="n"/>
      <c r="G30" s="18" t="n"/>
      <c r="H30" s="18" t="n"/>
      <c r="I30" s="18" t="n"/>
      <c r="J30" s="18" t="n"/>
      <c r="K30" s="18" t="n"/>
      <c r="L30" s="18" t="n"/>
      <c r="M30" s="18" t="n"/>
      <c r="N30" s="18" t="n"/>
      <c r="O30" s="18" t="n"/>
      <c r="P30" s="18" t="n"/>
      <c r="Q30" s="18" t="n"/>
      <c r="R30" s="18" t="n"/>
      <c r="S30" s="18" t="n"/>
      <c r="T30" s="18" t="n"/>
      <c r="U30" s="18" t="n"/>
      <c r="V30" s="18" t="n"/>
      <c r="W30" s="18" t="n"/>
      <c r="X30" s="18" t="n"/>
      <c r="Y30" s="18" t="n"/>
      <c r="Z30" s="18" t="n"/>
      <c r="AA30" s="19" t="n"/>
      <c r="AB30" s="200" t="inlineStr">
        <is>
          <t>Score</t>
        </is>
      </c>
      <c r="AC30" s="191" t="n"/>
      <c r="AD30" s="192" t="n"/>
    </row>
    <row r="31" ht="23.25" customHeight="1" s="29" thickBot="1">
      <c r="A31" s="84" t="inlineStr">
        <is>
          <t>2.1 De medewerk(st)er werkt conform &amp; ondersteunt veiligheidsrichtlijnen</t>
        </is>
      </c>
      <c r="P31" s="1" t="n"/>
      <c r="Q31" s="1" t="n"/>
      <c r="R31" s="1" t="n"/>
      <c r="S31" s="1" t="n"/>
      <c r="T31" s="1" t="n"/>
      <c r="U31" s="1" t="n"/>
      <c r="V31" s="1" t="n"/>
      <c r="W31" s="1" t="n"/>
      <c r="X31" s="1" t="n"/>
      <c r="Y31" s="1" t="n"/>
      <c r="Z31" s="1" t="n"/>
      <c r="AA31" s="1" t="n"/>
      <c r="AB31" s="1" t="n"/>
      <c r="AC31" s="46" t="n">
        <v>2</v>
      </c>
      <c r="AD31" s="2" t="n"/>
    </row>
    <row r="32" ht="30" customHeight="1" s="29" thickBot="1">
      <c r="A32" s="84" t="inlineStr">
        <is>
          <t>2.2 De medewerk(st)er werkt volgens de richtlijnen en procedures van de organisatie (QMS, TBI gedragscode, procuratieschema e.d.)</t>
        </is>
      </c>
      <c r="P32" s="1" t="n"/>
      <c r="Q32" s="1" t="n"/>
      <c r="R32" s="1" t="n"/>
      <c r="S32" s="1" t="n"/>
      <c r="T32" s="1" t="n"/>
      <c r="U32" s="1" t="n"/>
      <c r="V32" s="1" t="n"/>
      <c r="W32" s="1" t="n"/>
      <c r="X32" s="1" t="n"/>
      <c r="Y32" s="1" t="n"/>
      <c r="Z32" s="1" t="n"/>
      <c r="AA32" s="1" t="n"/>
      <c r="AB32" s="1" t="n"/>
      <c r="AC32" s="46" t="n">
        <v>3</v>
      </c>
      <c r="AD32" s="2" t="n"/>
    </row>
    <row r="33" ht="22.5" customHeight="1" s="29" thickBot="1">
      <c r="A33" s="84" t="inlineStr">
        <is>
          <t>2.3 De medewerk(st)er neemt (proactief) verantwoordelijkheid voor werkzaamheden &amp; acties</t>
        </is>
      </c>
      <c r="P33" s="1" t="n"/>
      <c r="Q33" s="1" t="n"/>
      <c r="R33" s="1" t="n"/>
      <c r="S33" s="1" t="n"/>
      <c r="T33" s="1" t="n"/>
      <c r="U33" s="1" t="n"/>
      <c r="V33" s="1" t="n"/>
      <c r="W33" s="1" t="n"/>
      <c r="X33" s="1" t="n"/>
      <c r="Y33" s="1" t="n"/>
      <c r="Z33" s="1" t="n"/>
      <c r="AA33" s="1" t="n"/>
      <c r="AB33" s="1" t="n"/>
      <c r="AC33" s="46" t="n">
        <v>2</v>
      </c>
      <c r="AD33" s="2" t="n"/>
    </row>
    <row r="34" ht="22.5" customHeight="1" s="29" thickBot="1">
      <c r="A34" s="84" t="inlineStr">
        <is>
          <t>2.4 De medewerk(st)er staat open voor verbeteringen en handelt hiernaar</t>
        </is>
      </c>
      <c r="P34" s="1" t="n"/>
      <c r="Q34" s="1" t="n"/>
      <c r="R34" s="1" t="n"/>
      <c r="S34" s="1" t="n"/>
      <c r="T34" s="1" t="n"/>
      <c r="U34" s="1" t="n"/>
      <c r="V34" s="1" t="n"/>
      <c r="W34" s="1" t="n"/>
      <c r="X34" s="1" t="n"/>
      <c r="Y34" s="1" t="n"/>
      <c r="Z34" s="1" t="n"/>
      <c r="AA34" s="1" t="n"/>
      <c r="AB34" s="1" t="n"/>
      <c r="AC34" s="46" t="n">
        <v>4</v>
      </c>
      <c r="AD34" s="2" t="n"/>
    </row>
    <row r="35" ht="22.5" customHeight="1" s="29" thickBot="1">
      <c r="A35" s="84" t="inlineStr">
        <is>
          <t>2.5 De medewerk(st)er ondersteunt zichtbaar de collectieve ambities van het bedrijf</t>
        </is>
      </c>
      <c r="P35" s="1" t="n"/>
      <c r="Q35" s="1" t="n"/>
      <c r="R35" s="1" t="n"/>
      <c r="S35" s="1" t="n"/>
      <c r="T35" s="1" t="n"/>
      <c r="U35" s="1" t="n"/>
      <c r="V35" s="1" t="n"/>
      <c r="W35" s="1" t="n"/>
      <c r="X35" s="1" t="n"/>
      <c r="Y35" s="1" t="n"/>
      <c r="Z35" s="1" t="n"/>
      <c r="AA35" s="1" t="n"/>
      <c r="AB35" s="1" t="n"/>
      <c r="AC35" s="46" t="n">
        <v>2</v>
      </c>
      <c r="AD35" s="2" t="n"/>
    </row>
    <row r="36" ht="22.5" customHeight="1" s="29" thickBot="1">
      <c r="A36" s="84" t="inlineStr">
        <is>
          <t>2.6 De medewerk(st)er levert een positieve bijdrage aan zijn/haar team</t>
        </is>
      </c>
      <c r="P36" s="1" t="n"/>
      <c r="Q36" s="1" t="n"/>
      <c r="R36" s="1" t="n"/>
      <c r="S36" s="1" t="n"/>
      <c r="T36" s="1" t="n"/>
      <c r="U36" s="1" t="n"/>
      <c r="V36" s="1" t="n"/>
      <c r="W36" s="1" t="n"/>
      <c r="X36" s="1" t="n"/>
      <c r="Y36" s="1" t="n"/>
      <c r="Z36" s="1" t="n"/>
      <c r="AA36" s="1" t="n"/>
      <c r="AB36" s="1" t="n"/>
      <c r="AC36" s="46" t="n">
        <v>3</v>
      </c>
      <c r="AD36" s="2" t="n"/>
    </row>
    <row r="37" ht="18" customHeight="1" s="29">
      <c r="A37" s="54" t="n"/>
      <c r="B37" s="34" t="n"/>
      <c r="C37" s="34" t="n"/>
      <c r="D37" s="34" t="n"/>
      <c r="E37" s="34" t="n"/>
      <c r="F37" s="34" t="n"/>
      <c r="G37" s="34" t="n"/>
      <c r="H37" s="34" t="n"/>
      <c r="I37" s="34" t="n"/>
      <c r="J37" s="34" t="n"/>
      <c r="K37" s="34" t="n"/>
      <c r="L37" s="34" t="n"/>
      <c r="M37" s="34" t="n"/>
      <c r="N37" s="34" t="n"/>
      <c r="O37" s="34" t="n"/>
      <c r="P37" s="107" t="n"/>
      <c r="AC37" s="34" t="n"/>
      <c r="AD37" s="53" t="n"/>
    </row>
    <row r="38">
      <c r="A38" s="201" t="inlineStr">
        <is>
          <t>Toelichting</t>
        </is>
      </c>
      <c r="B38" s="202" t="n"/>
      <c r="C38" s="202" t="n"/>
      <c r="D38" s="203" t="n"/>
      <c r="E38" s="204" t="n"/>
      <c r="F38" s="202" t="n"/>
      <c r="G38" s="202" t="n"/>
      <c r="H38" s="202" t="n"/>
      <c r="I38" s="202" t="n"/>
      <c r="J38" s="202" t="n"/>
      <c r="K38" s="202" t="n"/>
      <c r="L38" s="202" t="n"/>
      <c r="M38" s="202" t="n"/>
      <c r="N38" s="202" t="n"/>
      <c r="O38" s="202" t="n"/>
      <c r="P38" s="202" t="n"/>
      <c r="Q38" s="202" t="n"/>
      <c r="R38" s="202" t="n"/>
      <c r="S38" s="202" t="n"/>
      <c r="T38" s="202" t="n"/>
      <c r="U38" s="202" t="n"/>
      <c r="V38" s="202" t="n"/>
      <c r="W38" s="202" t="n"/>
      <c r="X38" s="202" t="n"/>
      <c r="Y38" s="202" t="n"/>
      <c r="Z38" s="202" t="n"/>
      <c r="AA38" s="202" t="n"/>
      <c r="AB38" s="202" t="n"/>
      <c r="AC38" s="202" t="n"/>
      <c r="AD38" s="205" t="n"/>
    </row>
    <row r="39">
      <c r="A39" s="206" t="inlineStr">
        <is>
          <t>Veiligheidstrainingen binnen Bolster Safety zijn niet gemaakt. Ik heb hierbij nog dezelfde feedback, ik verwacht een meer pro-actieve houding binnen je werkzaamheden, acties en besluiten. Wel is er afgelopen jaar een zichtbare groei in zelfstandigheid, professionaliteit en taakvolwassenheid. Ook zou je je meer kunnen verdiepen in de collectieve ambities van het bedrijf. Een laatste punt van feedback is dat eigenwijs zijn goed is, maar je ook moet weten / aanvoelen wanneer je moet luisteren naar mensen met meer ervaring.</t>
        </is>
      </c>
      <c r="B39" s="183" t="n"/>
      <c r="C39" s="183" t="n"/>
      <c r="D39" s="183" t="n"/>
      <c r="E39" s="183" t="n"/>
      <c r="F39" s="183" t="n"/>
      <c r="G39" s="183" t="n"/>
      <c r="H39" s="183" t="n"/>
      <c r="I39" s="183" t="n"/>
      <c r="J39" s="183" t="n"/>
      <c r="K39" s="183" t="n"/>
      <c r="L39" s="183" t="n"/>
      <c r="M39" s="183" t="n"/>
      <c r="N39" s="183" t="n"/>
      <c r="O39" s="183" t="n"/>
      <c r="P39" s="183" t="n"/>
      <c r="Q39" s="183" t="n"/>
      <c r="R39" s="183" t="n"/>
      <c r="S39" s="183" t="n"/>
      <c r="T39" s="183" t="n"/>
      <c r="U39" s="183" t="n"/>
      <c r="V39" s="183" t="n"/>
      <c r="W39" s="183" t="n"/>
      <c r="X39" s="183" t="n"/>
      <c r="Y39" s="183" t="n"/>
      <c r="Z39" s="183" t="n"/>
      <c r="AA39" s="183" t="n"/>
      <c r="AB39" s="183" t="n"/>
      <c r="AC39" s="183" t="n"/>
      <c r="AD39" s="184" t="n"/>
    </row>
    <row r="40">
      <c r="A40" s="180" t="n"/>
      <c r="AD40" s="181" t="n"/>
    </row>
    <row r="41">
      <c r="A41" s="180" t="n"/>
      <c r="AD41" s="181" t="n"/>
    </row>
    <row r="42">
      <c r="A42" s="180" t="n"/>
      <c r="AD42" s="181" t="n"/>
    </row>
    <row r="43" ht="15" customHeight="1" s="29" thickBot="1">
      <c r="A43" s="190" t="n"/>
      <c r="B43" s="191" t="n"/>
      <c r="C43" s="191" t="n"/>
      <c r="D43" s="191" t="n"/>
      <c r="E43" s="191" t="n"/>
      <c r="F43" s="191" t="n"/>
      <c r="G43" s="191" t="n"/>
      <c r="H43" s="191" t="n"/>
      <c r="I43" s="191" t="n"/>
      <c r="J43" s="191" t="n"/>
      <c r="K43" s="191" t="n"/>
      <c r="L43" s="191" t="n"/>
      <c r="M43" s="191" t="n"/>
      <c r="N43" s="191" t="n"/>
      <c r="O43" s="191" t="n"/>
      <c r="P43" s="191" t="n"/>
      <c r="Q43" s="191" t="n"/>
      <c r="R43" s="191" t="n"/>
      <c r="S43" s="191" t="n"/>
      <c r="T43" s="191" t="n"/>
      <c r="U43" s="191" t="n"/>
      <c r="V43" s="191" t="n"/>
      <c r="W43" s="191" t="n"/>
      <c r="X43" s="191" t="n"/>
      <c r="Y43" s="191" t="n"/>
      <c r="Z43" s="191" t="n"/>
      <c r="AA43" s="191" t="n"/>
      <c r="AB43" s="191" t="n"/>
      <c r="AC43" s="191" t="n"/>
      <c r="AD43" s="192" t="n"/>
    </row>
    <row r="44" ht="21.6" customHeight="1" s="29" thickBot="1">
      <c r="A44" s="207" t="inlineStr">
        <is>
          <t>3   Kerncompetenties</t>
        </is>
      </c>
      <c r="B44" s="208" t="n"/>
      <c r="C44" s="208" t="n"/>
      <c r="D44" s="208" t="n"/>
      <c r="E44" s="208" t="n"/>
      <c r="F44" s="208" t="n"/>
      <c r="G44" s="208" t="n"/>
      <c r="H44" s="208" t="n"/>
      <c r="I44" s="208" t="n"/>
      <c r="J44" s="208" t="n"/>
      <c r="K44" s="208" t="n"/>
      <c r="L44" s="208" t="n"/>
      <c r="M44" s="208" t="n"/>
      <c r="N44" s="208" t="n"/>
      <c r="O44" s="208" t="n"/>
      <c r="P44" s="208" t="n"/>
      <c r="Q44" s="208" t="n"/>
      <c r="R44" s="208" t="n"/>
      <c r="S44" s="208" t="n"/>
      <c r="T44" s="208" t="n"/>
      <c r="U44" s="208" t="n"/>
      <c r="V44" s="208" t="n"/>
      <c r="W44" s="208" t="n"/>
      <c r="X44" s="208" t="n"/>
      <c r="Y44" s="208" t="n"/>
      <c r="Z44" s="208" t="n"/>
      <c r="AA44" s="208" t="n"/>
      <c r="AB44" s="208" t="n"/>
      <c r="AC44" s="208" t="n"/>
      <c r="AD44" s="209" t="n"/>
    </row>
    <row r="45" ht="15" customHeight="1" s="29" thickBot="1">
      <c r="A45" s="36" t="n"/>
      <c r="B45" s="37" t="n"/>
      <c r="C45" s="37" t="n"/>
      <c r="D45" s="37" t="n"/>
      <c r="E45" s="37" t="n"/>
      <c r="F45" s="37" t="n"/>
      <c r="G45" s="37" t="n"/>
      <c r="H45" s="37" t="n"/>
      <c r="I45" s="37" t="n"/>
      <c r="J45" s="37" t="n"/>
      <c r="K45" s="37" t="n"/>
      <c r="L45" s="37" t="n"/>
      <c r="M45" s="37" t="n"/>
      <c r="N45" s="37" t="n"/>
      <c r="O45" s="37" t="n"/>
      <c r="P45" s="37" t="n"/>
      <c r="Q45" s="37" t="n"/>
      <c r="R45" s="37" t="n"/>
      <c r="S45" s="37" t="n"/>
      <c r="T45" s="37" t="n"/>
      <c r="U45" s="37" t="n"/>
      <c r="V45" s="37" t="n"/>
      <c r="W45" s="37" t="n"/>
      <c r="X45" s="37" t="n"/>
      <c r="Y45" s="37" t="n"/>
      <c r="Z45" s="37" t="n"/>
      <c r="AA45" s="37" t="n"/>
      <c r="AB45" s="210" t="inlineStr">
        <is>
          <t>Score</t>
        </is>
      </c>
      <c r="AC45" s="211" t="n"/>
      <c r="AD45" s="212" t="n"/>
    </row>
    <row r="46" ht="22.5" customHeight="1" s="29" thickBot="1">
      <c r="A46" s="213" t="inlineStr">
        <is>
          <t xml:space="preserve">3.1
</t>
        </is>
      </c>
      <c r="B46" s="203" t="n"/>
      <c r="C46" s="214" t="inlineStr">
        <is>
          <t>Samenwerken</t>
        </is>
      </c>
      <c r="D46" s="202" t="n"/>
      <c r="E46" s="202" t="n"/>
      <c r="F46" s="202" t="n"/>
      <c r="G46" s="202" t="n"/>
      <c r="H46" s="202" t="n"/>
      <c r="I46" s="202" t="n"/>
      <c r="J46" s="202" t="n"/>
      <c r="K46" s="202" t="n"/>
      <c r="L46" s="202" t="n"/>
      <c r="M46" s="202" t="n"/>
      <c r="N46" s="202" t="n"/>
      <c r="O46" s="203" t="n"/>
      <c r="P46" s="1" t="n"/>
      <c r="Q46" s="1" t="n"/>
      <c r="R46" s="1" t="n"/>
      <c r="S46" s="1" t="n"/>
      <c r="T46" s="1" t="n"/>
      <c r="U46" s="1" t="n"/>
      <c r="V46" s="1" t="n"/>
      <c r="W46" s="1" t="n"/>
      <c r="X46" s="1" t="n"/>
      <c r="Y46" s="1" t="n"/>
      <c r="Z46" s="1" t="n"/>
      <c r="AA46" s="1" t="n"/>
      <c r="AB46" s="1" t="n"/>
      <c r="AC46" s="46" t="n">
        <v>4</v>
      </c>
      <c r="AD46" s="2" t="n"/>
    </row>
    <row r="47" ht="30.9" customHeight="1" s="29" thickBot="1">
      <c r="A47" s="215" t="inlineStr">
        <is>
          <t>Actief bijdragen aan een gemeenschappelijk doel en gezamenlijk resultaat door optimale afstemming tussen de diverse belangen van personen, teams en/of onderneming(en) waarbij het groepsbelang boven het eigenbelang wordt gesteld en collegialiteit, behulpzaamheid en constructief werken belangrijk zijn.</t>
        </is>
      </c>
      <c r="B47" s="202" t="n"/>
      <c r="C47" s="202" t="n"/>
      <c r="D47" s="202" t="n"/>
      <c r="E47" s="202" t="n"/>
      <c r="F47" s="202" t="n"/>
      <c r="G47" s="202" t="n"/>
      <c r="H47" s="202" t="n"/>
      <c r="I47" s="202" t="n"/>
      <c r="J47" s="202" t="n"/>
      <c r="K47" s="202" t="n"/>
      <c r="L47" s="202" t="n"/>
      <c r="M47" s="202" t="n"/>
      <c r="N47" s="202" t="n"/>
      <c r="O47" s="202" t="n"/>
      <c r="P47" s="202" t="n"/>
      <c r="Q47" s="202" t="n"/>
      <c r="R47" s="202" t="n"/>
      <c r="S47" s="202" t="n"/>
      <c r="T47" s="202" t="n"/>
      <c r="U47" s="202" t="n"/>
      <c r="V47" s="202" t="n"/>
      <c r="W47" s="202" t="n"/>
      <c r="X47" s="202" t="n"/>
      <c r="Y47" s="202" t="n"/>
      <c r="Z47" s="202" t="n"/>
      <c r="AA47" s="202" t="n"/>
      <c r="AB47" s="202" t="n"/>
      <c r="AC47" s="202" t="n"/>
      <c r="AD47" s="205" t="n"/>
    </row>
    <row r="48" ht="22.5" customHeight="1" s="29" thickBot="1">
      <c r="A48" s="213" t="inlineStr">
        <is>
          <t xml:space="preserve">3.2
</t>
        </is>
      </c>
      <c r="B48" s="203" t="n"/>
      <c r="C48" s="214" t="inlineStr">
        <is>
          <t>Vakmanschap - expertise</t>
        </is>
      </c>
      <c r="D48" s="202" t="n"/>
      <c r="E48" s="202" t="n"/>
      <c r="F48" s="202" t="n"/>
      <c r="G48" s="202" t="n"/>
      <c r="H48" s="202" t="n"/>
      <c r="I48" s="202" t="n"/>
      <c r="J48" s="202" t="n"/>
      <c r="K48" s="202" t="n"/>
      <c r="L48" s="202" t="n"/>
      <c r="M48" s="202" t="n"/>
      <c r="N48" s="202" t="n"/>
      <c r="O48" s="203" t="n"/>
      <c r="P48" s="1" t="n"/>
      <c r="Q48" s="1" t="n"/>
      <c r="R48" s="1" t="n"/>
      <c r="S48" s="1" t="n"/>
      <c r="T48" s="1" t="n"/>
      <c r="U48" s="1" t="n"/>
      <c r="V48" s="1" t="n"/>
      <c r="W48" s="1" t="n"/>
      <c r="X48" s="1" t="n"/>
      <c r="Y48" s="1" t="n"/>
      <c r="Z48" s="1" t="n"/>
      <c r="AA48" s="1" t="n"/>
      <c r="AB48" s="1" t="n"/>
      <c r="AC48" s="46" t="n">
        <v>3</v>
      </c>
      <c r="AD48" s="2" t="n"/>
    </row>
    <row r="49" ht="15" customHeight="1" s="29" thickBot="1">
      <c r="A49" s="215" t="inlineStr">
        <is>
          <t>Een specifieke combinatie van kennis, houding en vaardigheden (beheersing) die nodig is om een bepaald vak met succes te kunnen uitoefenen.</t>
        </is>
      </c>
      <c r="B49" s="202" t="n"/>
      <c r="C49" s="202" t="n"/>
      <c r="D49" s="202" t="n"/>
      <c r="E49" s="202" t="n"/>
      <c r="F49" s="202" t="n"/>
      <c r="G49" s="202" t="n"/>
      <c r="H49" s="202" t="n"/>
      <c r="I49" s="202" t="n"/>
      <c r="J49" s="202" t="n"/>
      <c r="K49" s="202" t="n"/>
      <c r="L49" s="202" t="n"/>
      <c r="M49" s="202" t="n"/>
      <c r="N49" s="202" t="n"/>
      <c r="O49" s="202" t="n"/>
      <c r="P49" s="202" t="n"/>
      <c r="Q49" s="202" t="n"/>
      <c r="R49" s="202" t="n"/>
      <c r="S49" s="202" t="n"/>
      <c r="T49" s="202" t="n"/>
      <c r="U49" s="202" t="n"/>
      <c r="V49" s="202" t="n"/>
      <c r="W49" s="202" t="n"/>
      <c r="X49" s="202" t="n"/>
      <c r="Y49" s="202" t="n"/>
      <c r="Z49" s="202" t="n"/>
      <c r="AA49" s="202" t="n"/>
      <c r="AB49" s="202" t="n"/>
      <c r="AC49" s="202" t="n"/>
      <c r="AD49" s="205" t="n"/>
    </row>
    <row r="50" ht="22.5" customHeight="1" s="29" thickBot="1">
      <c r="A50" s="216" t="inlineStr">
        <is>
          <t>3.3</t>
        </is>
      </c>
      <c r="B50" s="203" t="n"/>
      <c r="C50" s="214" t="inlineStr">
        <is>
          <t>Ondernemen</t>
        </is>
      </c>
      <c r="D50" s="202" t="n"/>
      <c r="E50" s="202" t="n"/>
      <c r="F50" s="202" t="n"/>
      <c r="G50" s="202" t="n"/>
      <c r="H50" s="202" t="n"/>
      <c r="I50" s="202" t="n"/>
      <c r="J50" s="202" t="n"/>
      <c r="K50" s="202" t="n"/>
      <c r="L50" s="202" t="n"/>
      <c r="M50" s="202" t="n"/>
      <c r="N50" s="202" t="n"/>
      <c r="O50" s="203" t="n"/>
      <c r="P50" s="1" t="n"/>
      <c r="Q50" s="1" t="n"/>
      <c r="R50" s="1" t="n"/>
      <c r="S50" s="1" t="n"/>
      <c r="T50" s="1" t="n"/>
      <c r="U50" s="1" t="n"/>
      <c r="V50" s="1" t="n"/>
      <c r="W50" s="1" t="n"/>
      <c r="X50" s="1" t="n"/>
      <c r="Y50" s="1" t="n"/>
      <c r="Z50" s="1" t="n"/>
      <c r="AA50" s="1" t="n"/>
      <c r="AB50" s="1" t="n"/>
      <c r="AC50" s="46" t="n">
        <v>3</v>
      </c>
      <c r="AD50" s="2" t="n"/>
    </row>
    <row r="51" ht="30.9" customHeight="1" s="29" thickBot="1">
      <c r="A51" s="215" t="inlineStr">
        <is>
          <t>Verkoopkansen in de markt signaleren, ideeën bedenken hoe die te benutten om commercieel rendement te behalen, op verantwoorde wijze risico’s in de uitvoering van gemaakte plannen nemen.</t>
        </is>
      </c>
      <c r="B51" s="202" t="n"/>
      <c r="C51" s="202" t="n"/>
      <c r="D51" s="202" t="n"/>
      <c r="E51" s="202" t="n"/>
      <c r="F51" s="202" t="n"/>
      <c r="G51" s="202" t="n"/>
      <c r="H51" s="202" t="n"/>
      <c r="I51" s="202" t="n"/>
      <c r="J51" s="202" t="n"/>
      <c r="K51" s="202" t="n"/>
      <c r="L51" s="202" t="n"/>
      <c r="M51" s="202" t="n"/>
      <c r="N51" s="202" t="n"/>
      <c r="O51" s="202" t="n"/>
      <c r="P51" s="202" t="n"/>
      <c r="Q51" s="202" t="n"/>
      <c r="R51" s="202" t="n"/>
      <c r="S51" s="202" t="n"/>
      <c r="T51" s="202" t="n"/>
      <c r="U51" s="202" t="n"/>
      <c r="V51" s="202" t="n"/>
      <c r="W51" s="202" t="n"/>
      <c r="X51" s="202" t="n"/>
      <c r="Y51" s="202" t="n"/>
      <c r="Z51" s="202" t="n"/>
      <c r="AA51" s="202" t="n"/>
      <c r="AB51" s="202" t="n"/>
      <c r="AC51" s="202" t="n"/>
      <c r="AD51" s="205" t="n"/>
    </row>
    <row r="52" ht="22.5" customHeight="1" s="29" thickBot="1">
      <c r="A52" s="217" t="inlineStr">
        <is>
          <t>3.4</t>
        </is>
      </c>
      <c r="B52" s="203" t="n"/>
      <c r="C52" s="214" t="inlineStr">
        <is>
          <t>Innoveren</t>
        </is>
      </c>
      <c r="D52" s="202" t="n"/>
      <c r="E52" s="202" t="n"/>
      <c r="F52" s="202" t="n"/>
      <c r="G52" s="202" t="n"/>
      <c r="H52" s="202" t="n"/>
      <c r="I52" s="202" t="n"/>
      <c r="J52" s="202" t="n"/>
      <c r="K52" s="202" t="n"/>
      <c r="L52" s="202" t="n"/>
      <c r="M52" s="202" t="n"/>
      <c r="N52" s="202" t="n"/>
      <c r="O52" s="203" t="n"/>
      <c r="P52" s="1" t="n"/>
      <c r="Q52" s="1" t="n"/>
      <c r="R52" s="1" t="n"/>
      <c r="S52" s="1" t="n"/>
      <c r="T52" s="1" t="n"/>
      <c r="U52" s="1" t="n"/>
      <c r="V52" s="1" t="n"/>
      <c r="W52" s="1" t="n"/>
      <c r="X52" s="1" t="n"/>
      <c r="Y52" s="1" t="n"/>
      <c r="Z52" s="1" t="n"/>
      <c r="AA52" s="1" t="n"/>
      <c r="AB52" s="1" t="n"/>
      <c r="AC52" s="46" t="n">
        <v>3</v>
      </c>
      <c r="AD52" s="2" t="n"/>
    </row>
    <row r="53" ht="30.9" customHeight="1" s="29" thickBot="1">
      <c r="A53" s="215" t="inlineStr">
        <is>
          <t>Problemen en kansen signaleren, daar nader onderzoek naar doen en aanvoelen welke reactie gewenst is. Vervolgens proactief met een voorstel komen of de eigen aanpak veranderen teneinde een gesteld of nieuw doel te bereiken.</t>
        </is>
      </c>
      <c r="B53" s="202" t="n"/>
      <c r="C53" s="202" t="n"/>
      <c r="D53" s="202" t="n"/>
      <c r="E53" s="202" t="n"/>
      <c r="F53" s="202" t="n"/>
      <c r="G53" s="202" t="n"/>
      <c r="H53" s="202" t="n"/>
      <c r="I53" s="202" t="n"/>
      <c r="J53" s="202" t="n"/>
      <c r="K53" s="202" t="n"/>
      <c r="L53" s="202" t="n"/>
      <c r="M53" s="202" t="n"/>
      <c r="N53" s="202" t="n"/>
      <c r="O53" s="202" t="n"/>
      <c r="P53" s="202" t="n"/>
      <c r="Q53" s="202" t="n"/>
      <c r="R53" s="202" t="n"/>
      <c r="S53" s="202" t="n"/>
      <c r="T53" s="202" t="n"/>
      <c r="U53" s="202" t="n"/>
      <c r="V53" s="202" t="n"/>
      <c r="W53" s="202" t="n"/>
      <c r="X53" s="202" t="n"/>
      <c r="Y53" s="202" t="n"/>
      <c r="Z53" s="202" t="n"/>
      <c r="AA53" s="202" t="n"/>
      <c r="AB53" s="202" t="n"/>
      <c r="AC53" s="202" t="n"/>
      <c r="AD53" s="205" t="n"/>
    </row>
    <row r="54" ht="22.5" customHeight="1" s="29" thickBot="1">
      <c r="A54" s="216" t="inlineStr">
        <is>
          <t xml:space="preserve">3.5 </t>
        </is>
      </c>
      <c r="B54" s="203" t="n"/>
      <c r="C54" s="214" t="inlineStr">
        <is>
          <t>Leidinggeven (indien van toepassing)</t>
        </is>
      </c>
      <c r="D54" s="202" t="n"/>
      <c r="E54" s="202" t="n"/>
      <c r="F54" s="202" t="n"/>
      <c r="G54" s="202" t="n"/>
      <c r="H54" s="202" t="n"/>
      <c r="I54" s="202" t="n"/>
      <c r="J54" s="202" t="n"/>
      <c r="K54" s="202" t="n"/>
      <c r="L54" s="202" t="n"/>
      <c r="M54" s="202" t="n"/>
      <c r="N54" s="202" t="n"/>
      <c r="O54" s="203" t="n"/>
      <c r="P54" s="1" t="n"/>
      <c r="Q54" s="1" t="n"/>
      <c r="R54" s="1" t="n"/>
      <c r="S54" s="1" t="n"/>
      <c r="T54" s="1" t="n"/>
      <c r="U54" s="1" t="n"/>
      <c r="V54" s="1" t="n"/>
      <c r="W54" s="1" t="n"/>
      <c r="X54" s="1" t="n"/>
      <c r="Y54" s="1" t="n"/>
      <c r="Z54" s="1" t="n"/>
      <c r="AA54" s="1" t="n"/>
      <c r="AB54" s="1" t="n"/>
      <c r="AC54" s="52">
        <f>IF(AE54&gt;0,AE54-1,0)</f>
        <v/>
      </c>
      <c r="AD54" s="2" t="n"/>
      <c r="AE54" s="51" t="n">
        <v>1</v>
      </c>
    </row>
    <row r="55" ht="30.9" customHeight="1" s="29" thickBot="1">
      <c r="A55" s="215" t="inlineStr">
        <is>
          <t>Richting geven aan de taken, werkomstandigheden en het scheppen van een uitdagend werkklimaat. Betrokken zijn bij medewerk(st)ers en hen stimuleren om een optimale bijdrage voor de organisatie en de eigen ontwikkeling te leveren.</t>
        </is>
      </c>
      <c r="B55" s="202" t="n"/>
      <c r="C55" s="202" t="n"/>
      <c r="D55" s="202" t="n"/>
      <c r="E55" s="202" t="n"/>
      <c r="F55" s="202" t="n"/>
      <c r="G55" s="202" t="n"/>
      <c r="H55" s="202" t="n"/>
      <c r="I55" s="202" t="n"/>
      <c r="J55" s="202" t="n"/>
      <c r="K55" s="202" t="n"/>
      <c r="L55" s="202" t="n"/>
      <c r="M55" s="202" t="n"/>
      <c r="N55" s="202" t="n"/>
      <c r="O55" s="202" t="n"/>
      <c r="P55" s="202" t="n"/>
      <c r="Q55" s="202" t="n"/>
      <c r="R55" s="202" t="n"/>
      <c r="S55" s="202" t="n"/>
      <c r="T55" s="202" t="n"/>
      <c r="U55" s="202" t="n"/>
      <c r="V55" s="202" t="n"/>
      <c r="W55" s="202" t="n"/>
      <c r="X55" s="202" t="n"/>
      <c r="Y55" s="202" t="n"/>
      <c r="Z55" s="202" t="n"/>
      <c r="AA55" s="202" t="n"/>
      <c r="AB55" s="202" t="n"/>
      <c r="AC55" s="202" t="n"/>
      <c r="AD55" s="205" t="n"/>
    </row>
    <row r="56" ht="18.75" customHeight="1" s="29" thickBot="1">
      <c r="A56" s="31" t="n"/>
      <c r="B56" s="32" t="n"/>
      <c r="C56" s="32" t="n"/>
      <c r="D56" s="32" t="n"/>
      <c r="E56" s="32" t="n"/>
      <c r="F56" s="32" t="n"/>
      <c r="G56" s="32" t="n"/>
      <c r="H56" s="32" t="n"/>
      <c r="I56" s="32" t="n"/>
      <c r="J56" s="32" t="n"/>
      <c r="K56" s="32" t="n"/>
      <c r="L56" s="32" t="n"/>
      <c r="M56" s="32" t="n"/>
      <c r="N56" s="32" t="n"/>
      <c r="O56" s="32" t="n"/>
      <c r="P56" s="168" t="inlineStr">
        <is>
          <t>Gemiddelde score gedrag &amp; kerncompetenties</t>
        </is>
      </c>
      <c r="Q56" s="202" t="n"/>
      <c r="R56" s="202" t="n"/>
      <c r="S56" s="202" t="n"/>
      <c r="T56" s="202" t="n"/>
      <c r="U56" s="202" t="n"/>
      <c r="V56" s="202" t="n"/>
      <c r="W56" s="202" t="n"/>
      <c r="X56" s="202" t="n"/>
      <c r="Y56" s="202" t="n"/>
      <c r="Z56" s="202" t="n"/>
      <c r="AA56" s="202" t="n"/>
      <c r="AB56" s="203" t="n"/>
      <c r="AC56" s="38">
        <f>IF(AC54&lt;&gt;0,AVERAGE(AC31,AC32,AC33,AC34,AC35,AC36,AC46,AC48,AC50,AC52,AC54),AVERAGE(AC31,AC32,AC33,AC34,AC35,AC36,AC46,AC48,AC50,AC52))</f>
        <v/>
      </c>
      <c r="AD56" s="33" t="n"/>
    </row>
    <row r="57">
      <c r="A57" s="201" t="inlineStr">
        <is>
          <t>Toelichting</t>
        </is>
      </c>
      <c r="B57" s="202" t="n"/>
      <c r="C57" s="202" t="n"/>
      <c r="D57" s="203" t="n"/>
      <c r="E57" s="204" t="n"/>
      <c r="F57" s="202" t="n"/>
      <c r="G57" s="202" t="n"/>
      <c r="H57" s="202" t="n"/>
      <c r="I57" s="202" t="n"/>
      <c r="J57" s="202" t="n"/>
      <c r="K57" s="202" t="n"/>
      <c r="L57" s="202" t="n"/>
      <c r="M57" s="202" t="n"/>
      <c r="N57" s="202" t="n"/>
      <c r="O57" s="202" t="n"/>
      <c r="P57" s="202" t="n"/>
      <c r="Q57" s="202" t="n"/>
      <c r="R57" s="202" t="n"/>
      <c r="S57" s="202" t="n"/>
      <c r="T57" s="202" t="n"/>
      <c r="U57" s="202" t="n"/>
      <c r="V57" s="202" t="n"/>
      <c r="W57" s="202" t="n"/>
      <c r="X57" s="202" t="n"/>
      <c r="Y57" s="202" t="n"/>
      <c r="Z57" s="202" t="n"/>
      <c r="AA57" s="202" t="n"/>
      <c r="AB57" s="202" t="n"/>
      <c r="AC57" s="202" t="n"/>
      <c r="AD57" s="205" t="n"/>
    </row>
    <row r="58">
      <c r="A58" s="218" t="inlineStr">
        <is>
          <t>Sander en ik zien zichtbare verandering van "student" naar "vakman". Ook draag je actief bij aan ons gemeenschappelijk doel en resultaat, door veel mensen te bellen en afstemmning te zoeken etc.</t>
        </is>
      </c>
      <c r="B58" s="183" t="n"/>
      <c r="C58" s="183" t="n"/>
      <c r="D58" s="183" t="n"/>
      <c r="E58" s="183" t="n"/>
      <c r="F58" s="183" t="n"/>
      <c r="G58" s="183" t="n"/>
      <c r="H58" s="183" t="n"/>
      <c r="I58" s="183" t="n"/>
      <c r="J58" s="183" t="n"/>
      <c r="K58" s="183" t="n"/>
      <c r="L58" s="183" t="n"/>
      <c r="M58" s="183" t="n"/>
      <c r="N58" s="183" t="n"/>
      <c r="O58" s="183" t="n"/>
      <c r="P58" s="183" t="n"/>
      <c r="Q58" s="183" t="n"/>
      <c r="R58" s="183" t="n"/>
      <c r="S58" s="183" t="n"/>
      <c r="T58" s="183" t="n"/>
      <c r="U58" s="183" t="n"/>
      <c r="V58" s="183" t="n"/>
      <c r="W58" s="183" t="n"/>
      <c r="X58" s="183" t="n"/>
      <c r="Y58" s="183" t="n"/>
      <c r="Z58" s="183" t="n"/>
      <c r="AA58" s="183" t="n"/>
      <c r="AB58" s="183" t="n"/>
      <c r="AC58" s="183" t="n"/>
      <c r="AD58" s="184" t="n"/>
    </row>
    <row r="59">
      <c r="A59" s="180" t="n"/>
      <c r="AD59" s="181" t="n"/>
    </row>
    <row r="60">
      <c r="A60" s="180" t="n"/>
      <c r="AD60" s="181" t="n"/>
    </row>
    <row r="61">
      <c r="A61" s="180" t="n"/>
      <c r="AD61" s="181" t="n"/>
    </row>
    <row r="62" ht="15" customHeight="1" s="29" thickBot="1">
      <c r="A62" s="190" t="n"/>
      <c r="B62" s="191" t="n"/>
      <c r="C62" s="191" t="n"/>
      <c r="D62" s="191" t="n"/>
      <c r="E62" s="191" t="n"/>
      <c r="F62" s="191" t="n"/>
      <c r="G62" s="191" t="n"/>
      <c r="H62" s="191" t="n"/>
      <c r="I62" s="191" t="n"/>
      <c r="J62" s="191" t="n"/>
      <c r="K62" s="191" t="n"/>
      <c r="L62" s="191" t="n"/>
      <c r="M62" s="191" t="n"/>
      <c r="N62" s="191" t="n"/>
      <c r="O62" s="191" t="n"/>
      <c r="P62" s="191" t="n"/>
      <c r="Q62" s="191" t="n"/>
      <c r="R62" s="191" t="n"/>
      <c r="S62" s="191" t="n"/>
      <c r="T62" s="191" t="n"/>
      <c r="U62" s="191" t="n"/>
      <c r="V62" s="191" t="n"/>
      <c r="W62" s="191" t="n"/>
      <c r="X62" s="191" t="n"/>
      <c r="Y62" s="191" t="n"/>
      <c r="Z62" s="191" t="n"/>
      <c r="AA62" s="191" t="n"/>
      <c r="AB62" s="191" t="n"/>
      <c r="AC62" s="191" t="n"/>
      <c r="AD62" s="192" t="n"/>
    </row>
    <row r="63" ht="21.6" customHeight="1" s="29" thickBot="1">
      <c r="A63" s="207" t="inlineStr">
        <is>
          <t>4 Eindbeoordeling</t>
        </is>
      </c>
      <c r="B63" s="208" t="n"/>
      <c r="C63" s="208" t="n"/>
      <c r="D63" s="208" t="n"/>
      <c r="E63" s="208" t="n"/>
      <c r="F63" s="208" t="n"/>
      <c r="G63" s="208" t="n"/>
      <c r="H63" s="208" t="n"/>
      <c r="I63" s="208" t="n"/>
      <c r="J63" s="208" t="n"/>
      <c r="K63" s="208" t="n"/>
      <c r="L63" s="208" t="n"/>
      <c r="M63" s="208" t="n"/>
      <c r="N63" s="208" t="n"/>
      <c r="O63" s="208" t="n"/>
      <c r="P63" s="208" t="n"/>
      <c r="Q63" s="208" t="n"/>
      <c r="R63" s="208" t="n"/>
      <c r="S63" s="208" t="n"/>
      <c r="T63" s="208" t="n"/>
      <c r="U63" s="208" t="n"/>
      <c r="V63" s="208" t="n"/>
      <c r="W63" s="208" t="n"/>
      <c r="X63" s="208" t="n"/>
      <c r="Y63" s="208" t="n"/>
      <c r="Z63" s="208" t="n"/>
      <c r="AA63" s="208" t="n"/>
      <c r="AB63" s="208" t="n"/>
      <c r="AC63" s="208" t="n"/>
      <c r="AD63" s="209" t="n"/>
    </row>
    <row r="64" outlineLevel="1" ht="15" customHeight="1" s="29" thickBot="1">
      <c r="A64" s="219" t="n"/>
      <c r="B64" s="211" t="n"/>
      <c r="C64" s="211" t="n"/>
      <c r="D64" s="211" t="n"/>
      <c r="E64" s="211" t="n"/>
      <c r="F64" s="211" t="n"/>
      <c r="G64" s="211" t="n"/>
      <c r="H64" s="211" t="n"/>
      <c r="I64" s="211" t="n"/>
      <c r="J64" s="211" t="n"/>
      <c r="K64" s="211" t="n"/>
      <c r="L64" s="211" t="n"/>
      <c r="M64" s="211" t="n"/>
      <c r="N64" s="211" t="n"/>
      <c r="O64" s="211" t="n"/>
      <c r="P64" s="211" t="n"/>
      <c r="Q64" s="211" t="n"/>
      <c r="R64" s="211" t="n"/>
      <c r="S64" s="211" t="n"/>
      <c r="T64" s="211" t="n"/>
      <c r="U64" s="211" t="n"/>
      <c r="V64" s="211" t="n"/>
      <c r="W64" s="211" t="n"/>
      <c r="X64" s="211" t="n"/>
      <c r="Y64" s="212" t="n"/>
      <c r="Z64" s="220" t="inlineStr">
        <is>
          <t>Totaalscore</t>
        </is>
      </c>
      <c r="AA64" s="211" t="n"/>
      <c r="AB64" s="212" t="n"/>
      <c r="AC64" s="45">
        <f>ROUND(AVERAGE(AC22,AC56),1)</f>
        <v/>
      </c>
      <c r="AD64" s="28" t="n"/>
    </row>
    <row r="65" outlineLevel="1" customFormat="1" s="10">
      <c r="A65" s="12" t="n"/>
      <c r="B65" s="11" t="n"/>
      <c r="C65" s="11" t="n"/>
      <c r="D65" s="11" t="n"/>
      <c r="E65" s="11" t="n"/>
      <c r="F65" s="11" t="n"/>
      <c r="G65" s="47" t="inlineStr">
        <is>
          <t>Beoordeling volgens totaalscore:</t>
        </is>
      </c>
      <c r="H65" s="47" t="n"/>
      <c r="I65" s="47" t="n"/>
      <c r="J65" s="47" t="n"/>
      <c r="K65" s="47" t="n"/>
      <c r="L65" s="47" t="n"/>
      <c r="M65" s="49">
        <f>IF(AC64&lt;1.5,"ONVOLDOENDE",IF(AND(AC64&gt;1.4,AC64&lt;2.5),"TE ONTWIKKELEN",IF(AND(AC64&gt;2.4,AC64&lt;3.5),"NORM",IF(AND(AC64&gt;3.4,AC64&lt;4.5),"GOED",IF(AC64&gt;=4.5,"UITSTEKEND","GEEN SCORE")))))</f>
        <v/>
      </c>
      <c r="N65" s="47" t="n"/>
      <c r="O65" s="47" t="n"/>
      <c r="P65" s="11" t="n"/>
      <c r="Q65" s="11" t="n"/>
      <c r="R65" s="11" t="n"/>
      <c r="S65" s="11" t="n"/>
      <c r="T65" s="11" t="n"/>
      <c r="U65" s="11" t="n"/>
      <c r="V65" s="11" t="n"/>
      <c r="W65" s="11" t="n"/>
      <c r="X65" s="11" t="n"/>
      <c r="Y65" s="11" t="n"/>
      <c r="Z65" s="11" t="n"/>
      <c r="AA65" s="11" t="n"/>
      <c r="AB65" s="11" t="n"/>
      <c r="AC65" s="11" t="n"/>
      <c r="AD65" s="13" t="n"/>
    </row>
    <row r="66" outlineLevel="1" customFormat="1" s="10">
      <c r="A66" s="12" t="n"/>
      <c r="B66" s="11" t="n"/>
      <c r="C66" s="11" t="n"/>
      <c r="D66" s="11" t="n"/>
      <c r="E66" s="11" t="n"/>
      <c r="F66" s="11" t="n"/>
      <c r="G66" s="49">
        <f>IF(Sheet1!B19&gt;3,"4 keer onvoldoende, eindoordeel moet ONVOLDOENDE worden",IF(Sheet1!B20&gt;3,"4 keer uitstekend, eindoordeel moet UITSTEKEND worden",""))</f>
        <v/>
      </c>
      <c r="H66" s="47" t="n"/>
      <c r="I66" s="47" t="n"/>
      <c r="J66" s="47" t="n"/>
      <c r="K66" s="47" t="n"/>
      <c r="L66" s="47" t="n"/>
      <c r="M66" s="47" t="n"/>
      <c r="N66" s="47" t="n"/>
      <c r="O66" s="47" t="n"/>
      <c r="P66" s="11" t="n"/>
      <c r="Q66" s="11" t="n"/>
      <c r="R66" s="11" t="n"/>
      <c r="S66" s="11" t="n"/>
      <c r="T66" s="11" t="n"/>
      <c r="U66" s="11" t="n"/>
      <c r="V66" s="11" t="n"/>
      <c r="W66" s="11" t="n"/>
      <c r="X66" s="11" t="n"/>
      <c r="Y66" s="11" t="n"/>
      <c r="Z66" s="11" t="n"/>
      <c r="AA66" s="11" t="n"/>
      <c r="AB66" s="11" t="n"/>
      <c r="AC66" s="11" t="n"/>
      <c r="AD66" s="13" t="n"/>
    </row>
    <row r="67" outlineLevel="1" customFormat="1" s="10">
      <c r="A67" s="12" t="n"/>
      <c r="B67" s="11" t="n"/>
      <c r="C67" s="11" t="n"/>
      <c r="D67" s="11" t="n"/>
      <c r="E67" s="11" t="n"/>
      <c r="F67" s="11" t="n"/>
      <c r="G67" s="11" t="n"/>
      <c r="H67" s="11" t="n"/>
      <c r="I67" s="11" t="n"/>
      <c r="J67" s="11" t="n"/>
      <c r="K67" s="11" t="n"/>
      <c r="L67" s="11" t="n"/>
      <c r="M67" s="11" t="n"/>
      <c r="N67" s="11" t="n"/>
      <c r="O67" s="11" t="n"/>
      <c r="P67" s="11" t="n"/>
      <c r="Q67" s="11" t="n"/>
      <c r="R67" s="11" t="n"/>
      <c r="S67" s="11" t="n"/>
      <c r="T67" s="11" t="n"/>
      <c r="U67" s="11" t="n"/>
      <c r="V67" s="11" t="n"/>
      <c r="W67" s="11" t="n"/>
      <c r="X67" s="11" t="n"/>
      <c r="Y67" s="11" t="n"/>
      <c r="Z67" s="11" t="n"/>
      <c r="AA67" s="11" t="n"/>
      <c r="AB67" s="11" t="n"/>
      <c r="AC67" s="50" t="n">
        <v>2</v>
      </c>
      <c r="AD67" s="13" t="n"/>
    </row>
    <row r="68" outlineLevel="1" customFormat="1" s="10">
      <c r="A68" s="12" t="n"/>
      <c r="B68" s="11" t="n"/>
      <c r="C68" s="11" t="n"/>
      <c r="D68" s="11" t="n"/>
      <c r="E68" s="11" t="n"/>
      <c r="F68" s="11" t="n"/>
      <c r="G68" s="11" t="n"/>
      <c r="H68" s="11" t="n"/>
      <c r="I68" s="11" t="n"/>
      <c r="J68" s="11" t="n"/>
      <c r="K68" s="11" t="n"/>
      <c r="L68" s="11" t="n"/>
      <c r="M68" s="11" t="n"/>
      <c r="N68" s="11" t="n"/>
      <c r="O68" s="11" t="n"/>
      <c r="P68" s="11" t="n"/>
      <c r="Q68" s="11" t="n"/>
      <c r="R68" s="11" t="n"/>
      <c r="S68" s="11" t="n"/>
      <c r="T68" s="11" t="n"/>
      <c r="U68" s="11" t="n"/>
      <c r="V68" s="11" t="n"/>
      <c r="W68" s="11" t="n"/>
      <c r="X68" s="11" t="n"/>
      <c r="Y68" s="11" t="n"/>
      <c r="Z68" s="11" t="n"/>
      <c r="AA68" s="11" t="n"/>
      <c r="AB68" s="11" t="n"/>
      <c r="AC68" s="11" t="n"/>
      <c r="AD68" s="13" t="n"/>
    </row>
    <row r="69" outlineLevel="1" customFormat="1" s="10">
      <c r="A69" s="12" t="n"/>
      <c r="B69" s="11" t="n"/>
      <c r="C69" s="11" t="n"/>
      <c r="D69" s="11" t="n"/>
      <c r="E69" s="11" t="n"/>
      <c r="F69" s="11" t="n"/>
      <c r="G69" s="11" t="n"/>
      <c r="H69" s="11" t="n"/>
      <c r="I69" s="11" t="n"/>
      <c r="J69" s="11" t="n"/>
      <c r="K69" s="11" t="n"/>
      <c r="L69" s="11" t="n"/>
      <c r="M69" s="11" t="n"/>
      <c r="N69" s="11" t="n"/>
      <c r="O69" s="11" t="n"/>
      <c r="P69" s="11" t="n"/>
      <c r="Q69" s="11" t="n"/>
      <c r="R69" s="11" t="n"/>
      <c r="S69" s="11" t="n"/>
      <c r="T69" s="11" t="n"/>
      <c r="U69" s="11" t="n"/>
      <c r="V69" s="11" t="n"/>
      <c r="W69" s="11" t="n"/>
      <c r="X69" s="11" t="n"/>
      <c r="Y69" s="11" t="n"/>
      <c r="Z69" s="11" t="n"/>
      <c r="AA69" s="11" t="n"/>
      <c r="AB69" s="11" t="n"/>
      <c r="AC69" s="11" t="n"/>
      <c r="AD69" s="13" t="n"/>
    </row>
    <row r="70" outlineLevel="1" customFormat="1" s="10">
      <c r="A70" s="12" t="n"/>
      <c r="B70" s="11" t="n"/>
      <c r="C70" s="11" t="n"/>
      <c r="D70" s="11" t="n"/>
      <c r="E70" s="11" t="n"/>
      <c r="F70" s="11" t="n"/>
      <c r="G70" s="11" t="n"/>
      <c r="H70" s="11" t="n"/>
      <c r="I70" s="11" t="n"/>
      <c r="J70" s="11" t="n"/>
      <c r="K70" s="11" t="n"/>
      <c r="L70" s="11" t="n"/>
      <c r="M70" s="11" t="n"/>
      <c r="N70" s="11" t="n"/>
      <c r="O70" s="11" t="n"/>
      <c r="P70" s="11" t="n"/>
      <c r="Q70" s="11" t="n"/>
      <c r="R70" s="11" t="n"/>
      <c r="S70" s="11" t="n"/>
      <c r="T70" s="11" t="n"/>
      <c r="U70" s="11" t="n"/>
      <c r="V70" s="11" t="n"/>
      <c r="W70" s="11" t="n"/>
      <c r="X70" s="11" t="n"/>
      <c r="Y70" s="11" t="n"/>
      <c r="Z70" s="11" t="n"/>
      <c r="AA70" s="11" t="n"/>
      <c r="AB70" s="11" t="n"/>
      <c r="AC70" s="11" t="n"/>
      <c r="AD70" s="13" t="n"/>
    </row>
    <row r="71" outlineLevel="1" customFormat="1" s="10">
      <c r="A71" s="12" t="n"/>
      <c r="B71" s="11" t="n"/>
      <c r="C71" s="11" t="n"/>
      <c r="D71" s="11" t="n"/>
      <c r="E71" s="11" t="n"/>
      <c r="F71" s="11" t="n"/>
      <c r="G71" s="11" t="n"/>
      <c r="H71" s="11" t="n"/>
      <c r="I71" s="11" t="n"/>
      <c r="J71" s="11" t="n"/>
      <c r="K71" s="11" t="n"/>
      <c r="L71" s="11" t="n"/>
      <c r="M71" s="11" t="n"/>
      <c r="N71" s="11" t="n"/>
      <c r="O71" s="11" t="n"/>
      <c r="P71" s="11" t="n"/>
      <c r="Q71" s="11" t="n"/>
      <c r="R71" s="11" t="n"/>
      <c r="S71" s="11" t="n"/>
      <c r="T71" s="11" t="n"/>
      <c r="U71" s="11" t="n"/>
      <c r="V71" s="11" t="n"/>
      <c r="W71" s="11" t="n"/>
      <c r="X71" s="11" t="n"/>
      <c r="Y71" s="11" t="n"/>
      <c r="Z71" s="11" t="n"/>
      <c r="AA71" s="11" t="n"/>
      <c r="AB71" s="11" t="n"/>
      <c r="AC71" s="11" t="n"/>
      <c r="AD71" s="13" t="n"/>
    </row>
    <row r="72" outlineLevel="1" customFormat="1" s="10">
      <c r="A72" s="12" t="n"/>
      <c r="B72" s="11" t="n"/>
      <c r="C72" s="11" t="n"/>
      <c r="D72" s="11" t="n"/>
      <c r="E72" s="11" t="n"/>
      <c r="F72" s="11" t="n"/>
      <c r="G72" s="11" t="n"/>
      <c r="H72" s="11" t="n"/>
      <c r="I72" s="11" t="n"/>
      <c r="J72" s="11" t="n"/>
      <c r="K72" s="11" t="n"/>
      <c r="L72" s="11" t="n"/>
      <c r="M72" s="11" t="n"/>
      <c r="N72" s="11" t="n"/>
      <c r="O72" s="11" t="n"/>
      <c r="P72" s="11" t="n"/>
      <c r="Q72" s="11" t="n"/>
      <c r="R72" s="11" t="n"/>
      <c r="S72" s="11" t="n"/>
      <c r="T72" s="11" t="n"/>
      <c r="U72" s="11" t="n"/>
      <c r="V72" s="11" t="n"/>
      <c r="W72" s="11" t="n"/>
      <c r="X72" s="11" t="n"/>
      <c r="Y72" s="11" t="n"/>
      <c r="Z72" s="11" t="n"/>
      <c r="AA72" s="11" t="n"/>
      <c r="AB72" s="11" t="n"/>
      <c r="AC72" s="11" t="n"/>
      <c r="AD72" s="13" t="n"/>
    </row>
    <row r="73" outlineLevel="1" customFormat="1" s="10">
      <c r="A73" s="20" t="inlineStr">
        <is>
          <t>* Bij een eindbeoordeling 'onvoldoende' of 'te ontwikkelen' wordt er zo spoedig mogelijk, uiterlijk 1 februari, het verbetertraject opgestart.</t>
        </is>
      </c>
      <c r="B73" s="11" t="n"/>
      <c r="C73" s="11" t="n"/>
      <c r="D73" s="11" t="n"/>
      <c r="E73" s="11" t="n"/>
      <c r="F73" s="11" t="n"/>
      <c r="G73" s="11" t="n"/>
      <c r="H73" s="11" t="n"/>
      <c r="I73" s="11" t="n"/>
      <c r="J73" s="11" t="n"/>
      <c r="K73" s="11" t="n"/>
      <c r="L73" s="11" t="n"/>
      <c r="M73" s="11" t="n"/>
      <c r="N73" s="11" t="n"/>
      <c r="O73" s="11" t="n"/>
      <c r="P73" s="11" t="n"/>
      <c r="Q73" s="11" t="n"/>
      <c r="R73" s="11" t="n"/>
      <c r="S73" s="11" t="n"/>
      <c r="T73" s="11" t="n"/>
      <c r="U73" s="11" t="n"/>
      <c r="V73" s="11" t="n"/>
      <c r="W73" s="11" t="n"/>
      <c r="X73" s="11" t="n"/>
      <c r="Y73" s="11" t="n"/>
      <c r="Z73" s="11" t="n"/>
      <c r="AA73" s="11" t="n"/>
      <c r="AB73" s="11" t="n"/>
      <c r="AC73" s="11" t="n"/>
      <c r="AD73" s="13" t="n"/>
    </row>
    <row r="74" outlineLevel="1" ht="14.25" customHeight="1" s="29">
      <c r="A74" s="221" t="inlineStr">
        <is>
          <t>Optioneel (in te vullen door de leidinggevende): "Ik wijk af van de berekende eindbeoordeling, omdat":</t>
        </is>
      </c>
      <c r="B74" s="202" t="n"/>
      <c r="C74" s="202" t="n"/>
      <c r="D74" s="202" t="n"/>
      <c r="E74" s="202" t="n"/>
      <c r="F74" s="202" t="n"/>
      <c r="G74" s="202" t="n"/>
      <c r="H74" s="202" t="n"/>
      <c r="I74" s="202" t="n"/>
      <c r="J74" s="202" t="n"/>
      <c r="K74" s="202" t="n"/>
      <c r="L74" s="202" t="n"/>
      <c r="M74" s="202" t="n"/>
      <c r="N74" s="202" t="n"/>
      <c r="O74" s="202" t="n"/>
      <c r="P74" s="202" t="n"/>
      <c r="Q74" s="202" t="n"/>
      <c r="R74" s="202" t="n"/>
      <c r="S74" s="202" t="n"/>
      <c r="T74" s="202" t="n"/>
      <c r="U74" s="202" t="n"/>
      <c r="V74" s="202" t="n"/>
      <c r="W74" s="202" t="n"/>
      <c r="X74" s="202" t="n"/>
      <c r="Y74" s="202" t="n"/>
      <c r="Z74" s="202" t="n"/>
      <c r="AA74" s="202" t="n"/>
      <c r="AB74" s="202" t="n"/>
      <c r="AC74" s="202" t="n"/>
      <c r="AD74" s="205" t="n"/>
      <c r="AF74" s="10" t="n"/>
    </row>
    <row r="75" outlineLevel="1" s="29">
      <c r="A75" s="222" t="n"/>
      <c r="B75" s="183" t="n"/>
      <c r="C75" s="183" t="n"/>
      <c r="D75" s="183" t="n"/>
      <c r="E75" s="183" t="n"/>
      <c r="F75" s="183" t="n"/>
      <c r="G75" s="183" t="n"/>
      <c r="H75" s="183" t="n"/>
      <c r="I75" s="183" t="n"/>
      <c r="J75" s="183" t="n"/>
      <c r="K75" s="183" t="n"/>
      <c r="L75" s="183" t="n"/>
      <c r="M75" s="183" t="n"/>
      <c r="N75" s="183" t="n"/>
      <c r="O75" s="183" t="n"/>
      <c r="P75" s="183" t="n"/>
      <c r="Q75" s="183" t="n"/>
      <c r="R75" s="183" t="n"/>
      <c r="S75" s="183" t="n"/>
      <c r="T75" s="183" t="n"/>
      <c r="U75" s="183" t="n"/>
      <c r="V75" s="183" t="n"/>
      <c r="W75" s="183" t="n"/>
      <c r="X75" s="183" t="n"/>
      <c r="Y75" s="183" t="n"/>
      <c r="Z75" s="183" t="n"/>
      <c r="AA75" s="183" t="n"/>
      <c r="AB75" s="183" t="n"/>
      <c r="AC75" s="183" t="n"/>
      <c r="AD75" s="184" t="n"/>
    </row>
    <row r="76" outlineLevel="1" s="29">
      <c r="A76" s="180" t="n"/>
      <c r="AD76" s="181" t="n"/>
    </row>
    <row r="77" outlineLevel="1" s="29">
      <c r="A77" s="180" t="n"/>
      <c r="AD77" s="181" t="n"/>
    </row>
    <row r="78" outlineLevel="1" s="29">
      <c r="A78" s="180" t="n"/>
      <c r="AD78" s="181" t="n"/>
    </row>
    <row r="79" outlineLevel="1" s="29">
      <c r="A79" s="187" t="n"/>
      <c r="B79" s="188" t="n"/>
      <c r="C79" s="188" t="n"/>
      <c r="D79" s="188" t="n"/>
      <c r="E79" s="188" t="n"/>
      <c r="F79" s="188" t="n"/>
      <c r="G79" s="188" t="n"/>
      <c r="H79" s="188" t="n"/>
      <c r="I79" s="188" t="n"/>
      <c r="J79" s="188" t="n"/>
      <c r="K79" s="188" t="n"/>
      <c r="L79" s="188" t="n"/>
      <c r="M79" s="188" t="n"/>
      <c r="N79" s="188" t="n"/>
      <c r="O79" s="188" t="n"/>
      <c r="P79" s="188" t="n"/>
      <c r="Q79" s="188" t="n"/>
      <c r="R79" s="188" t="n"/>
      <c r="S79" s="188" t="n"/>
      <c r="T79" s="188" t="n"/>
      <c r="U79" s="188" t="n"/>
      <c r="V79" s="188" t="n"/>
      <c r="W79" s="188" t="n"/>
      <c r="X79" s="188" t="n"/>
      <c r="Y79" s="188" t="n"/>
      <c r="Z79" s="188" t="n"/>
      <c r="AA79" s="188" t="n"/>
      <c r="AB79" s="188" t="n"/>
      <c r="AC79" s="188" t="n"/>
      <c r="AD79" s="189" t="n"/>
    </row>
    <row r="80" outlineLevel="1" ht="14.25" customHeight="1" s="29">
      <c r="A80" s="221" t="inlineStr">
        <is>
          <t>4.1 Beschrijving: geef hieronder een toelichting op de eindbeoordeling</t>
        </is>
      </c>
      <c r="B80" s="202" t="n"/>
      <c r="C80" s="202" t="n"/>
      <c r="D80" s="202" t="n"/>
      <c r="E80" s="202" t="n"/>
      <c r="F80" s="202" t="n"/>
      <c r="G80" s="202" t="n"/>
      <c r="H80" s="202" t="n"/>
      <c r="I80" s="202" t="n"/>
      <c r="J80" s="202" t="n"/>
      <c r="K80" s="202" t="n"/>
      <c r="L80" s="202" t="n"/>
      <c r="M80" s="202" t="n"/>
      <c r="N80" s="202" t="n"/>
      <c r="O80" s="202" t="n"/>
      <c r="P80" s="202" t="n"/>
      <c r="Q80" s="202" t="n"/>
      <c r="R80" s="202" t="n"/>
      <c r="S80" s="202" t="n"/>
      <c r="T80" s="202" t="n"/>
      <c r="U80" s="202" t="n"/>
      <c r="V80" s="202" t="n"/>
      <c r="W80" s="202" t="n"/>
      <c r="X80" s="202" t="n"/>
      <c r="Y80" s="202" t="n"/>
      <c r="Z80" s="202" t="n"/>
      <c r="AA80" s="202" t="n"/>
      <c r="AB80" s="202" t="n"/>
      <c r="AC80" s="202" t="n"/>
      <c r="AD80" s="205" t="n"/>
    </row>
    <row r="81" outlineLevel="1" s="29">
      <c r="A81" s="222" t="inlineStr">
        <is>
          <t xml:space="preserve">Het afgelopen jaar heb je samen met Sander steeds meer de juiste richting gevonden. Ook ben je beter gaan communiceren en neem je zelf meer initiatief, maar dit zou nog beter kunnen door zichtbaarder te maken waar je staat, wat je roadmap is etc. Je moet het een uitdaging vinden om de organisatie mee te nemen in de transitie richting een data gedreven werkwijze. Om de klant (projecten) beter te kunnen bedienen, zou het fijn zijn als je komend jaar wat praktijkervaring kan opdoen. </t>
        </is>
      </c>
      <c r="B81" s="183" t="n"/>
      <c r="C81" s="183" t="n"/>
      <c r="D81" s="183" t="n"/>
      <c r="E81" s="183" t="n"/>
      <c r="F81" s="183" t="n"/>
      <c r="G81" s="183" t="n"/>
      <c r="H81" s="183" t="n"/>
      <c r="I81" s="183" t="n"/>
      <c r="J81" s="183" t="n"/>
      <c r="K81" s="183" t="n"/>
      <c r="L81" s="183" t="n"/>
      <c r="M81" s="183" t="n"/>
      <c r="N81" s="183" t="n"/>
      <c r="O81" s="183" t="n"/>
      <c r="P81" s="183" t="n"/>
      <c r="Q81" s="183" t="n"/>
      <c r="R81" s="183" t="n"/>
      <c r="S81" s="183" t="n"/>
      <c r="T81" s="183" t="n"/>
      <c r="U81" s="183" t="n"/>
      <c r="V81" s="183" t="n"/>
      <c r="W81" s="183" t="n"/>
      <c r="X81" s="183" t="n"/>
      <c r="Y81" s="183" t="n"/>
      <c r="Z81" s="183" t="n"/>
      <c r="AA81" s="183" t="n"/>
      <c r="AB81" s="183" t="n"/>
      <c r="AC81" s="183" t="n"/>
      <c r="AD81" s="184" t="n"/>
    </row>
    <row r="82" outlineLevel="1" s="29">
      <c r="A82" s="180" t="n"/>
      <c r="AD82" s="181" t="n"/>
    </row>
    <row r="83" outlineLevel="1" s="29">
      <c r="A83" s="180" t="n"/>
      <c r="AD83" s="181" t="n"/>
    </row>
    <row r="84" outlineLevel="1" s="29">
      <c r="A84" s="180" t="n"/>
      <c r="AD84" s="181" t="n"/>
    </row>
    <row r="85" outlineLevel="1" s="29">
      <c r="A85" s="187" t="n"/>
      <c r="B85" s="188" t="n"/>
      <c r="C85" s="188" t="n"/>
      <c r="D85" s="188" t="n"/>
      <c r="E85" s="188" t="n"/>
      <c r="F85" s="188" t="n"/>
      <c r="G85" s="188" t="n"/>
      <c r="H85" s="188" t="n"/>
      <c r="I85" s="188" t="n"/>
      <c r="J85" s="188" t="n"/>
      <c r="K85" s="188" t="n"/>
      <c r="L85" s="188" t="n"/>
      <c r="M85" s="188" t="n"/>
      <c r="N85" s="188" t="n"/>
      <c r="O85" s="188" t="n"/>
      <c r="P85" s="188" t="n"/>
      <c r="Q85" s="188" t="n"/>
      <c r="R85" s="188" t="n"/>
      <c r="S85" s="188" t="n"/>
      <c r="T85" s="188" t="n"/>
      <c r="U85" s="188" t="n"/>
      <c r="V85" s="188" t="n"/>
      <c r="W85" s="188" t="n"/>
      <c r="X85" s="188" t="n"/>
      <c r="Y85" s="188" t="n"/>
      <c r="Z85" s="188" t="n"/>
      <c r="AA85" s="188" t="n"/>
      <c r="AB85" s="188" t="n"/>
      <c r="AC85" s="188" t="n"/>
      <c r="AD85" s="189" t="n"/>
    </row>
    <row r="86" outlineLevel="1" ht="14.25" customHeight="1" s="29">
      <c r="A86" s="221" t="inlineStr">
        <is>
          <t>4.2 Aandachtspunten voor volgend jaar</t>
        </is>
      </c>
      <c r="B86" s="202" t="n"/>
      <c r="C86" s="202" t="n"/>
      <c r="D86" s="202" t="n"/>
      <c r="E86" s="202" t="n"/>
      <c r="F86" s="202" t="n"/>
      <c r="G86" s="202" t="n"/>
      <c r="H86" s="202" t="n"/>
      <c r="I86" s="202" t="n"/>
      <c r="J86" s="202" t="n"/>
      <c r="K86" s="202" t="n"/>
      <c r="L86" s="202" t="n"/>
      <c r="M86" s="202" t="n"/>
      <c r="N86" s="202" t="n"/>
      <c r="O86" s="202" t="n"/>
      <c r="P86" s="202" t="n"/>
      <c r="Q86" s="202" t="n"/>
      <c r="R86" s="202" t="n"/>
      <c r="S86" s="202" t="n"/>
      <c r="T86" s="202" t="n"/>
      <c r="U86" s="202" t="n"/>
      <c r="V86" s="202" t="n"/>
      <c r="W86" s="202" t="n"/>
      <c r="X86" s="202" t="n"/>
      <c r="Y86" s="202" t="n"/>
      <c r="Z86" s="202" t="n"/>
      <c r="AA86" s="202" t="n"/>
      <c r="AB86" s="202" t="n"/>
      <c r="AC86" s="202" t="n"/>
      <c r="AD86" s="205" t="n"/>
    </row>
    <row r="87" outlineLevel="1" s="29">
      <c r="A87" s="222" t="inlineStr">
        <is>
          <t>~ Acties zoals geformuleerd in loopbaan;
~ Toevoegen van waarde op contracten;
~ Opdoen van praktijkervaring, zodat je de data behoefte beter begrijpt en kan plaatsen.</t>
        </is>
      </c>
      <c r="B87" s="183" t="n"/>
      <c r="C87" s="183" t="n"/>
      <c r="D87" s="183" t="n"/>
      <c r="E87" s="183" t="n"/>
      <c r="F87" s="183" t="n"/>
      <c r="G87" s="183" t="n"/>
      <c r="H87" s="183" t="n"/>
      <c r="I87" s="183" t="n"/>
      <c r="J87" s="183" t="n"/>
      <c r="K87" s="183" t="n"/>
      <c r="L87" s="183" t="n"/>
      <c r="M87" s="183" t="n"/>
      <c r="N87" s="183" t="n"/>
      <c r="O87" s="183" t="n"/>
      <c r="P87" s="183" t="n"/>
      <c r="Q87" s="183" t="n"/>
      <c r="R87" s="183" t="n"/>
      <c r="S87" s="183" t="n"/>
      <c r="T87" s="183" t="n"/>
      <c r="U87" s="183" t="n"/>
      <c r="V87" s="183" t="n"/>
      <c r="W87" s="183" t="n"/>
      <c r="X87" s="183" t="n"/>
      <c r="Y87" s="183" t="n"/>
      <c r="Z87" s="183" t="n"/>
      <c r="AA87" s="183" t="n"/>
      <c r="AB87" s="183" t="n"/>
      <c r="AC87" s="183" t="n"/>
      <c r="AD87" s="184" t="n"/>
    </row>
    <row r="88" outlineLevel="1" s="29">
      <c r="A88" s="180" t="n"/>
      <c r="AD88" s="181" t="n"/>
    </row>
    <row r="89" outlineLevel="1" s="29">
      <c r="A89" s="180" t="n"/>
      <c r="AD89" s="181" t="n"/>
    </row>
    <row r="90" outlineLevel="1" s="29">
      <c r="A90" s="180" t="n"/>
      <c r="AD90" s="181" t="n"/>
    </row>
    <row r="91" outlineLevel="1" s="29">
      <c r="A91" s="187" t="n"/>
      <c r="B91" s="188" t="n"/>
      <c r="C91" s="188" t="n"/>
      <c r="D91" s="188" t="n"/>
      <c r="E91" s="188" t="n"/>
      <c r="F91" s="188" t="n"/>
      <c r="G91" s="188" t="n"/>
      <c r="H91" s="188" t="n"/>
      <c r="I91" s="188" t="n"/>
      <c r="J91" s="188" t="n"/>
      <c r="K91" s="188" t="n"/>
      <c r="L91" s="188" t="n"/>
      <c r="M91" s="188" t="n"/>
      <c r="N91" s="188" t="n"/>
      <c r="O91" s="188" t="n"/>
      <c r="P91" s="188" t="n"/>
      <c r="Q91" s="188" t="n"/>
      <c r="R91" s="188" t="n"/>
      <c r="S91" s="188" t="n"/>
      <c r="T91" s="188" t="n"/>
      <c r="U91" s="188" t="n"/>
      <c r="V91" s="188" t="n"/>
      <c r="W91" s="188" t="n"/>
      <c r="X91" s="188" t="n"/>
      <c r="Y91" s="188" t="n"/>
      <c r="Z91" s="188" t="n"/>
      <c r="AA91" s="188" t="n"/>
      <c r="AB91" s="188" t="n"/>
      <c r="AC91" s="188" t="n"/>
      <c r="AD91" s="189" t="n"/>
    </row>
    <row r="92" outlineLevel="1" ht="14.25" customHeight="1" s="29">
      <c r="A92" s="221" t="inlineStr">
        <is>
          <t>4.3 Opmerkingen van de medewerk(st)er</t>
        </is>
      </c>
      <c r="B92" s="202" t="n"/>
      <c r="C92" s="202" t="n"/>
      <c r="D92" s="202" t="n"/>
      <c r="E92" s="202" t="n"/>
      <c r="F92" s="202" t="n"/>
      <c r="G92" s="202" t="n"/>
      <c r="H92" s="202" t="n"/>
      <c r="I92" s="202" t="n"/>
      <c r="J92" s="202" t="n"/>
      <c r="K92" s="202" t="n"/>
      <c r="L92" s="202" t="n"/>
      <c r="M92" s="202" t="n"/>
      <c r="N92" s="202" t="n"/>
      <c r="O92" s="202" t="n"/>
      <c r="P92" s="202" t="n"/>
      <c r="Q92" s="202" t="n"/>
      <c r="R92" s="202" t="n"/>
      <c r="S92" s="202" t="n"/>
      <c r="T92" s="202" t="n"/>
      <c r="U92" s="202" t="n"/>
      <c r="V92" s="202" t="n"/>
      <c r="W92" s="202" t="n"/>
      <c r="X92" s="202" t="n"/>
      <c r="Y92" s="202" t="n"/>
      <c r="Z92" s="202" t="n"/>
      <c r="AA92" s="202" t="n"/>
      <c r="AB92" s="202" t="n"/>
      <c r="AC92" s="202" t="n"/>
      <c r="AD92" s="205" t="n"/>
    </row>
    <row r="93" outlineLevel="1" s="29">
      <c r="A93" s="218" t="inlineStr">
        <is>
          <t>~ Mis een sparringspartner binnen het bedrijf, waar ik op dit vakgebied van kan leren.</t>
        </is>
      </c>
      <c r="B93" s="183" t="n"/>
      <c r="C93" s="183" t="n"/>
      <c r="D93" s="183" t="n"/>
      <c r="E93" s="183" t="n"/>
      <c r="F93" s="183" t="n"/>
      <c r="G93" s="183" t="n"/>
      <c r="H93" s="183" t="n"/>
      <c r="I93" s="183" t="n"/>
      <c r="J93" s="183" t="n"/>
      <c r="K93" s="183" t="n"/>
      <c r="L93" s="183" t="n"/>
      <c r="M93" s="183" t="n"/>
      <c r="N93" s="183" t="n"/>
      <c r="O93" s="183" t="n"/>
      <c r="P93" s="183" t="n"/>
      <c r="Q93" s="183" t="n"/>
      <c r="R93" s="183" t="n"/>
      <c r="S93" s="183" t="n"/>
      <c r="T93" s="183" t="n"/>
      <c r="U93" s="183" t="n"/>
      <c r="V93" s="183" t="n"/>
      <c r="W93" s="183" t="n"/>
      <c r="X93" s="183" t="n"/>
      <c r="Y93" s="183" t="n"/>
      <c r="Z93" s="183" t="n"/>
      <c r="AA93" s="183" t="n"/>
      <c r="AB93" s="183" t="n"/>
      <c r="AC93" s="183" t="n"/>
      <c r="AD93" s="184" t="n"/>
    </row>
    <row r="94" outlineLevel="1" s="29">
      <c r="A94" s="180" t="n"/>
      <c r="AD94" s="181" t="n"/>
    </row>
    <row r="95" outlineLevel="1" s="29">
      <c r="A95" s="180" t="n"/>
      <c r="AD95" s="181" t="n"/>
    </row>
    <row r="96" outlineLevel="1" s="29">
      <c r="A96" s="180" t="n"/>
      <c r="AD96" s="181" t="n"/>
    </row>
    <row r="97" outlineLevel="1" ht="15" customHeight="1" s="29" thickBot="1">
      <c r="A97" s="190" t="n"/>
      <c r="B97" s="191" t="n"/>
      <c r="C97" s="191" t="n"/>
      <c r="D97" s="191" t="n"/>
      <c r="E97" s="191" t="n"/>
      <c r="F97" s="191" t="n"/>
      <c r="G97" s="191" t="n"/>
      <c r="H97" s="191" t="n"/>
      <c r="I97" s="191" t="n"/>
      <c r="J97" s="191" t="n"/>
      <c r="K97" s="191" t="n"/>
      <c r="L97" s="191" t="n"/>
      <c r="M97" s="191" t="n"/>
      <c r="N97" s="191" t="n"/>
      <c r="O97" s="191" t="n"/>
      <c r="P97" s="191" t="n"/>
      <c r="Q97" s="191" t="n"/>
      <c r="R97" s="191" t="n"/>
      <c r="S97" s="191" t="n"/>
      <c r="T97" s="191" t="n"/>
      <c r="U97" s="191" t="n"/>
      <c r="V97" s="191" t="n"/>
      <c r="W97" s="191" t="n"/>
      <c r="X97" s="191" t="n"/>
      <c r="Y97" s="191" t="n"/>
      <c r="Z97" s="191" t="n"/>
      <c r="AA97" s="191" t="n"/>
      <c r="AB97" s="191" t="n"/>
      <c r="AC97" s="191" t="n"/>
      <c r="AD97" s="192" t="n"/>
    </row>
    <row r="98" outlineLevel="1" s="29">
      <c r="A98" s="3"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5" t="n"/>
    </row>
    <row r="99">
      <c r="A99" s="14" t="inlineStr">
        <is>
          <t>Ondertekening medewerk(st)er</t>
        </is>
      </c>
      <c r="B99" s="15" t="n"/>
      <c r="C99" s="15" t="n"/>
      <c r="D99" s="15" t="n"/>
      <c r="E99" s="15" t="n"/>
      <c r="F99" s="15" t="n"/>
      <c r="G99" s="15" t="n"/>
      <c r="H99" s="15" t="n"/>
      <c r="I99" s="15" t="n"/>
      <c r="J99" s="15" t="n"/>
      <c r="K99" s="15" t="n"/>
      <c r="L99" s="15" t="n"/>
      <c r="M99" s="15" t="n"/>
      <c r="N99" s="15" t="n"/>
      <c r="O99" s="15" t="n"/>
      <c r="P99" s="15" t="n"/>
      <c r="Q99" s="15" t="n"/>
      <c r="R99" s="15" t="n"/>
      <c r="S99" s="15" t="n"/>
      <c r="T99" s="15" t="n"/>
      <c r="U99" s="15" t="n"/>
      <c r="V99" s="15" t="n"/>
      <c r="W99" s="15" t="n"/>
      <c r="X99" s="15" t="n"/>
      <c r="Y99" s="15" t="n"/>
      <c r="Z99" s="15" t="n"/>
      <c r="AA99" s="15" t="n"/>
      <c r="AB99" s="15" t="n"/>
      <c r="AC99" s="15" t="n"/>
      <c r="AD99" s="16" t="n"/>
    </row>
    <row r="100" ht="75.75" customHeight="1" s="29" thickBot="1">
      <c r="A100" s="150" t="inlineStr">
        <is>
          <t>Handtekening medewerk(st)er voor gezien: Nilan Bais</t>
        </is>
      </c>
      <c r="B100" s="223" t="n"/>
      <c r="C100" s="223" t="n"/>
      <c r="D100" s="223" t="n"/>
      <c r="E100" s="223" t="n"/>
      <c r="F100" s="223" t="n"/>
      <c r="G100" s="223" t="n"/>
      <c r="H100" s="223" t="n"/>
      <c r="I100" s="223" t="n"/>
      <c r="J100" s="223" t="n"/>
      <c r="K100" s="223" t="n"/>
      <c r="L100" s="223" t="n"/>
      <c r="M100" s="223" t="n"/>
      <c r="N100" s="223" t="n"/>
      <c r="O100" s="223" t="n"/>
      <c r="P100" s="224" t="inlineStr">
        <is>
          <t>Datum: 24-12-2020</t>
        </is>
      </c>
      <c r="Q100" s="223" t="n"/>
      <c r="R100" s="223" t="n"/>
      <c r="S100" s="223" t="n"/>
      <c r="T100" s="223" t="n"/>
      <c r="U100" s="223" t="n"/>
      <c r="V100" s="223" t="n"/>
      <c r="W100" s="223" t="n"/>
      <c r="X100" s="223" t="n"/>
      <c r="Y100" s="223" t="n"/>
      <c r="Z100" s="223" t="n"/>
      <c r="AA100" s="223" t="n"/>
      <c r="AB100" s="223" t="n"/>
      <c r="AC100" s="223" t="n"/>
      <c r="AD100" s="225" t="n"/>
    </row>
  </sheetData>
  <sheetProtection selectLockedCells="1" selectUnlockedCells="0" algorithmName="SHA-512" sheet="1" objects="1" insertRows="1" insertHyperlinks="1" autoFilter="0" scenarios="1" formatColumns="1" deleteColumns="1" insertColumns="1" pivotTables="1" deleteRows="1" formatCells="1" saltValue="JrCmqn1kFZ7lNXsX1y/Vjg==" formatRows="1" sort="1" spinCount="100000" hashValue="7N5Pq0qjxFpAcURjc/vwsBT5hl55/xBN5gGSV+nh/hcwHHVis1dE1L8o09eQBIHsBSmH25c6kimBiiiiwLOjjg=="/>
  <mergeCells count="76">
    <mergeCell ref="P9:V10"/>
    <mergeCell ref="W9:AD10"/>
    <mergeCell ref="P11:V12"/>
    <mergeCell ref="W11:AD12"/>
    <mergeCell ref="A11:O12"/>
    <mergeCell ref="A57:D57"/>
    <mergeCell ref="E57:AD57"/>
    <mergeCell ref="A34:O34"/>
    <mergeCell ref="A39:AD43"/>
    <mergeCell ref="A44:AD44"/>
    <mergeCell ref="C46:O46"/>
    <mergeCell ref="A52:B52"/>
    <mergeCell ref="C52:O52"/>
    <mergeCell ref="P56:AB56"/>
    <mergeCell ref="A51:AD51"/>
    <mergeCell ref="A49:AD49"/>
    <mergeCell ref="A55:AD55"/>
    <mergeCell ref="A48:B48"/>
    <mergeCell ref="C48:O48"/>
    <mergeCell ref="A7:G8"/>
    <mergeCell ref="H7:O8"/>
    <mergeCell ref="A23:D23"/>
    <mergeCell ref="E23:AD23"/>
    <mergeCell ref="A14:AD14"/>
    <mergeCell ref="A16:O16"/>
    <mergeCell ref="P7:V8"/>
    <mergeCell ref="W7:AD8"/>
    <mergeCell ref="A9:G10"/>
    <mergeCell ref="H9:O10"/>
    <mergeCell ref="A17:O17"/>
    <mergeCell ref="A21:O21"/>
    <mergeCell ref="A19:O19"/>
    <mergeCell ref="A20:O20"/>
    <mergeCell ref="AB15:AD15"/>
    <mergeCell ref="A18:O18"/>
    <mergeCell ref="A100:O100"/>
    <mergeCell ref="P100:AD100"/>
    <mergeCell ref="A93:AD97"/>
    <mergeCell ref="A80:AD80"/>
    <mergeCell ref="A81:AD85"/>
    <mergeCell ref="A92:AD92"/>
    <mergeCell ref="A86:AD86"/>
    <mergeCell ref="A87:AD91"/>
    <mergeCell ref="A2:AD3"/>
    <mergeCell ref="A5:G6"/>
    <mergeCell ref="H5:O6"/>
    <mergeCell ref="P5:V6"/>
    <mergeCell ref="W5:AD6"/>
    <mergeCell ref="A29:AD29"/>
    <mergeCell ref="AB45:AD45"/>
    <mergeCell ref="P37:AB37"/>
    <mergeCell ref="C54:O54"/>
    <mergeCell ref="A35:O35"/>
    <mergeCell ref="A36:O36"/>
    <mergeCell ref="A38:D38"/>
    <mergeCell ref="E38:AD38"/>
    <mergeCell ref="A54:B54"/>
    <mergeCell ref="A53:AD53"/>
    <mergeCell ref="A46:B46"/>
    <mergeCell ref="A47:AD47"/>
    <mergeCell ref="A74:AD74"/>
    <mergeCell ref="A75:AD79"/>
    <mergeCell ref="A64:Y64"/>
    <mergeCell ref="Z64:AB64"/>
    <mergeCell ref="Z13:AA13"/>
    <mergeCell ref="AB13:AD13"/>
    <mergeCell ref="A13:Y13"/>
    <mergeCell ref="A50:B50"/>
    <mergeCell ref="C50:O50"/>
    <mergeCell ref="A32:O32"/>
    <mergeCell ref="A31:O31"/>
    <mergeCell ref="A33:O33"/>
    <mergeCell ref="A63:AD63"/>
    <mergeCell ref="A24:AD28"/>
    <mergeCell ref="AB30:AD30"/>
    <mergeCell ref="A58:AD62"/>
  </mergeCells>
  <pageMargins left="0.7086614173228347" right="0.7086614173228347" top="0.7480314960629921" bottom="0.7480314960629921" header="0.3149606299212598" footer="0.3149606299212598"/>
  <pageSetup orientation="portrait" paperSize="9" scale="52" fitToHeight="0"/>
  <headerFooter>
    <oddHeader/>
    <oddFooter>&amp;L&amp;D&amp;CPersoneelsbeoordeling&amp;R&amp;P</oddFooter>
    <evenHeader/>
    <evenFooter/>
    <firstHeader/>
    <firstFooter/>
  </headerFooter>
  <rowBreaks count="1" manualBreakCount="1">
    <brk id="62" min="0" max="29" man="1"/>
  </rowBreaks>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row r="1">
      <c r="A1" t="inlineStr">
        <is>
          <t>test</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17"/>
  <sheetViews>
    <sheetView workbookViewId="0">
      <selection activeCell="A20" sqref="A20"/>
    </sheetView>
  </sheetViews>
  <sheetFormatPr baseColWidth="8" defaultRowHeight="14.4"/>
  <cols>
    <col width="48.33203125" bestFit="1" customWidth="1" style="29" min="1" max="1"/>
    <col width="8.109375" bestFit="1" customWidth="1" style="29" min="2" max="2"/>
  </cols>
  <sheetData>
    <row r="1" ht="15" customHeight="1" s="29" thickBot="1">
      <c r="A1" s="41" t="inlineStr">
        <is>
          <t>Score</t>
        </is>
      </c>
      <c r="B1" s="42" t="inlineStr">
        <is>
          <t>Waarde</t>
        </is>
      </c>
    </row>
    <row r="2">
      <c r="A2" s="21" t="inlineStr">
        <is>
          <t>Onvoldoende</t>
        </is>
      </c>
      <c r="B2" s="22" t="n">
        <v>1</v>
      </c>
    </row>
    <row r="3">
      <c r="A3" s="23" t="inlineStr">
        <is>
          <t>Te ontwikkelen</t>
        </is>
      </c>
      <c r="B3" s="24" t="n">
        <v>2</v>
      </c>
    </row>
    <row r="4">
      <c r="A4" s="23" t="inlineStr">
        <is>
          <t>Norm</t>
        </is>
      </c>
      <c r="B4" s="24" t="n">
        <v>3</v>
      </c>
    </row>
    <row r="5">
      <c r="A5" s="23" t="inlineStr">
        <is>
          <t>Goed</t>
        </is>
      </c>
      <c r="B5" s="24" t="n">
        <v>4</v>
      </c>
    </row>
    <row r="6" ht="15" customHeight="1" s="29" thickBot="1">
      <c r="A6" s="25" t="inlineStr">
        <is>
          <t>Uitstekend</t>
        </is>
      </c>
      <c r="B6" s="26" t="n">
        <v>5</v>
      </c>
    </row>
    <row r="7" ht="15" customHeight="1" s="29" thickBot="1"/>
    <row r="8" ht="15" customHeight="1" s="29" thickBot="1">
      <c r="A8" s="43" t="inlineStr">
        <is>
          <t>Totaalscore</t>
        </is>
      </c>
      <c r="B8" s="44" t="inlineStr">
        <is>
          <t>Range</t>
        </is>
      </c>
    </row>
    <row r="9">
      <c r="A9" s="21" t="inlineStr">
        <is>
          <t>Onvoldoende</t>
        </is>
      </c>
      <c r="B9" s="22" t="inlineStr">
        <is>
          <t>1,0 - 1,4</t>
        </is>
      </c>
    </row>
    <row r="10">
      <c r="A10" s="23" t="inlineStr">
        <is>
          <t>Te ontwikkelen</t>
        </is>
      </c>
      <c r="B10" s="24" t="inlineStr">
        <is>
          <t>1,5 - 2,4</t>
        </is>
      </c>
    </row>
    <row r="11">
      <c r="A11" s="23" t="inlineStr">
        <is>
          <t>Norm</t>
        </is>
      </c>
      <c r="B11" s="24" t="inlineStr">
        <is>
          <t>2,5 - 3, 4</t>
        </is>
      </c>
    </row>
    <row r="12">
      <c r="A12" s="23" t="inlineStr">
        <is>
          <t xml:space="preserve">Goed </t>
        </is>
      </c>
      <c r="B12" s="24" t="inlineStr">
        <is>
          <t>3,5 - 4,4</t>
        </is>
      </c>
    </row>
    <row r="13" ht="15" customHeight="1" s="29" thickBot="1">
      <c r="A13" s="25" t="inlineStr">
        <is>
          <t>Uitstekend</t>
        </is>
      </c>
      <c r="B13" s="26" t="inlineStr">
        <is>
          <t>4,5 - 5</t>
        </is>
      </c>
    </row>
    <row r="14" ht="15" customHeight="1" s="29" thickBot="1"/>
    <row r="15" ht="15" customHeight="1" s="29" thickBot="1">
      <c r="A15" s="52" t="inlineStr">
        <is>
          <t>Spelregels</t>
        </is>
      </c>
    </row>
    <row r="16">
      <c r="A16" s="39" t="inlineStr">
        <is>
          <t>Bij 4x onvoldoende is het eindoordeel onvoldoende</t>
        </is>
      </c>
    </row>
    <row r="17" ht="15" customHeight="1" s="29" thickBot="1">
      <c r="A17" s="40" t="inlineStr">
        <is>
          <t>bij 4x uitstekend is het eindoordeel uitstekend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20"/>
  <sheetViews>
    <sheetView workbookViewId="0">
      <selection activeCell="B20" sqref="B20"/>
    </sheetView>
  </sheetViews>
  <sheetFormatPr baseColWidth="8" defaultRowHeight="14.4"/>
  <cols>
    <col width="23.88671875" bestFit="1" customWidth="1" style="29" min="1" max="1"/>
  </cols>
  <sheetData>
    <row r="1">
      <c r="A1" t="inlineStr">
        <is>
          <t>1.1</t>
        </is>
      </c>
      <c r="B1">
        <f>Beoordeling!AC16</f>
        <v/>
      </c>
    </row>
    <row r="2">
      <c r="A2" t="inlineStr">
        <is>
          <t>1.2</t>
        </is>
      </c>
      <c r="B2">
        <f>Beoordeling!AC17</f>
        <v/>
      </c>
    </row>
    <row r="3">
      <c r="A3" t="inlineStr">
        <is>
          <t>1.3</t>
        </is>
      </c>
      <c r="B3">
        <f>Beoordeling!AC18</f>
        <v/>
      </c>
    </row>
    <row r="4">
      <c r="A4" t="inlineStr">
        <is>
          <t>1.4</t>
        </is>
      </c>
      <c r="B4">
        <f>Beoordeling!AC19</f>
        <v/>
      </c>
    </row>
    <row r="5">
      <c r="A5" t="inlineStr">
        <is>
          <t>1.5</t>
        </is>
      </c>
      <c r="B5">
        <f>Beoordeling!AC20</f>
        <v/>
      </c>
    </row>
    <row r="6">
      <c r="A6" t="inlineStr">
        <is>
          <t>1.6</t>
        </is>
      </c>
      <c r="B6">
        <f>Beoordeling!AC21</f>
        <v/>
      </c>
    </row>
    <row r="7">
      <c r="A7" t="inlineStr">
        <is>
          <t>2.1</t>
        </is>
      </c>
      <c r="B7">
        <f>Beoordeling!AC31</f>
        <v/>
      </c>
    </row>
    <row r="8">
      <c r="A8" t="inlineStr">
        <is>
          <t>2.2</t>
        </is>
      </c>
      <c r="B8">
        <f>Beoordeling!AC32</f>
        <v/>
      </c>
    </row>
    <row r="9">
      <c r="A9" t="inlineStr">
        <is>
          <t>2.3</t>
        </is>
      </c>
      <c r="B9">
        <f>Beoordeling!AC33</f>
        <v/>
      </c>
    </row>
    <row r="10">
      <c r="A10" t="inlineStr">
        <is>
          <t>2.4</t>
        </is>
      </c>
      <c r="B10">
        <f>Beoordeling!AC34</f>
        <v/>
      </c>
    </row>
    <row r="11">
      <c r="A11" t="inlineStr">
        <is>
          <t>2.5</t>
        </is>
      </c>
      <c r="B11">
        <f>Beoordeling!AC35</f>
        <v/>
      </c>
    </row>
    <row r="12">
      <c r="A12" t="inlineStr">
        <is>
          <t>2.6</t>
        </is>
      </c>
      <c r="B12">
        <f>Beoordeling!AC36</f>
        <v/>
      </c>
    </row>
    <row r="13">
      <c r="A13" t="inlineStr">
        <is>
          <t>3.1</t>
        </is>
      </c>
      <c r="B13">
        <f>Beoordeling!AC46</f>
        <v/>
      </c>
    </row>
    <row r="14">
      <c r="A14" t="inlineStr">
        <is>
          <t>3.2</t>
        </is>
      </c>
      <c r="B14">
        <f>Beoordeling!AC48</f>
        <v/>
      </c>
    </row>
    <row r="15">
      <c r="A15" t="inlineStr">
        <is>
          <t>3.3</t>
        </is>
      </c>
      <c r="B15">
        <f>Beoordeling!AC50</f>
        <v/>
      </c>
    </row>
    <row r="16">
      <c r="A16" t="inlineStr">
        <is>
          <t>3.4</t>
        </is>
      </c>
      <c r="B16">
        <f>Beoordeling!AC52</f>
        <v/>
      </c>
    </row>
    <row r="17">
      <c r="A17" t="inlineStr">
        <is>
          <t>3.5</t>
        </is>
      </c>
      <c r="B17">
        <f>Beoordeling!AC54</f>
        <v/>
      </c>
    </row>
    <row r="19">
      <c r="A19" t="inlineStr">
        <is>
          <t>Aantal keer onvoldoende</t>
        </is>
      </c>
      <c r="B19">
        <f>COUNTIF(B1:B17,"1")</f>
        <v/>
      </c>
    </row>
    <row r="20">
      <c r="A20" t="inlineStr">
        <is>
          <t>Aantal keer Uitstekend</t>
        </is>
      </c>
      <c r="B20">
        <f>COUNTIF(B1:B17,"5")</f>
        <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Donath, H. (Henriette)</dc:creator>
  <dc:title xmlns:dc="http://purl.org/dc/elements/1.1/">testtest</dc:title>
  <dcterms:created xmlns:dcterms="http://purl.org/dc/terms/" xmlns:xsi="http://www.w3.org/2001/XMLSchema-instance" xsi:type="dcterms:W3CDTF">2018-10-08T07:56:51Z</dcterms:created>
  <dcterms:modified xmlns:dcterms="http://purl.org/dc/terms/" xmlns:xsi="http://www.w3.org/2001/XMLSchema-instance" xsi:type="dcterms:W3CDTF">2021-01-14T13:08:25Z</dcterms:modified>
  <cp:lastModifiedBy>Bais, N. (Nilan)</cp:lastModifiedBy>
  <cp:lastPrinted>2019-11-14T06:53:08Z</cp:lastPrinted>
</cp:coreProperties>
</file>