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biholding-my.sharepoint.com/personal/nilan_bais_croonwolterendros_nl/Documents/Documenten/GitHub/storingsanalyse-generator/docs/"/>
    </mc:Choice>
  </mc:AlternateContent>
  <xr:revisionPtr revIDLastSave="16" documentId="8_{7B9979DE-3D8D-4D62-B283-F1B7FEFF8D20}" xr6:coauthVersionLast="45" xr6:coauthVersionMax="45" xr10:uidLastSave="{9D4A1EAE-E263-4650-914B-20A4BA29AA50}"/>
  <bookViews>
    <workbookView xWindow="28680" yWindow="-3165" windowWidth="29040" windowHeight="15840" xr2:uid="{06516A39-E727-4359-997D-45BC854D31C2}"/>
  </bookViews>
  <sheets>
    <sheet name="Blad1" sheetId="1" r:id="rId1"/>
  </sheets>
  <externalReferences>
    <externalReference r:id="rId2"/>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1" i="1" l="1"/>
  <c r="D11" i="1"/>
  <c r="BA3" i="1" l="1"/>
  <c r="BB3" i="1" s="1"/>
  <c r="AS3" i="1"/>
  <c r="AR3" i="1"/>
  <c r="T3" i="1"/>
  <c r="U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tc={CC10CC57-412A-46DF-A0EB-A42F20D5C136}</author>
    <author>tc={4C3D3E65-5D45-4EFE-863F-63AFB57673F4}</author>
  </authors>
  <commentList>
    <comment ref="M15" authorId="0" shapeId="0" xr:uid="{CC10CC57-412A-46DF-A0EB-A42F20D5C136}">
      <text>
        <t>[Opmerkingenthread]
U kunt deze opmerkingenthread lezen in uw versie van Excel. Eventuele wijzigingen aan de thread gaan echter verloren als het bestand wordt geopend in een nieuwere versie van Excel. Meer informatie: https://go.microsoft.com/fwlink/?linkid=870924
Opmerking:
    zelf toegevoegd</t>
      </text>
    </comment>
    <comment ref="AH15" authorId="1" shapeId="0" xr:uid="{4C3D3E65-5D45-4EFE-863F-63AFB57673F4}">
      <text>
        <t>[Opmerkingenthread]
U kunt deze opmerkingenthread lezen in uw versie van Excel. Eventuele wijzigingen aan de thread gaan echter verloren als het bestand wordt geopend in een nieuwere versie van Excel. Meer informatie: https://go.microsoft.com/fwlink/?linkid=870924
Opmerking:
    zelf toegevoegd</t>
      </text>
    </comment>
  </commentList>
</comments>
</file>

<file path=xl/sharedStrings.xml><?xml version="1.0" encoding="utf-8"?>
<sst xmlns="http://schemas.openxmlformats.org/spreadsheetml/2006/main" count="484" uniqueCount="255">
  <si>
    <t>Werkorder</t>
  </si>
  <si>
    <t>Status</t>
  </si>
  <si>
    <t>Werkorder beschrijving</t>
  </si>
  <si>
    <t>Activum</t>
  </si>
  <si>
    <t>Asset beschrijving</t>
  </si>
  <si>
    <t>SBS</t>
  </si>
  <si>
    <t>SBS 2</t>
  </si>
  <si>
    <t>Locatie</t>
  </si>
  <si>
    <t>Vestiging</t>
  </si>
  <si>
    <t>Probleemcode</t>
  </si>
  <si>
    <t>Beschrijving probleem</t>
  </si>
  <si>
    <t>Oorzaak code</t>
  </si>
  <si>
    <t>Beschrijving oorzaak</t>
  </si>
  <si>
    <t>Oplos code</t>
  </si>
  <si>
    <t>Oplossing beschrijving</t>
  </si>
  <si>
    <t>Uitgevoerde werkzaamheden</t>
  </si>
  <si>
    <t>Stroing/ Incident/ Preventief/ Onterecht</t>
  </si>
  <si>
    <t>Rakend aan Tabel 1/ 2A/ 2B</t>
  </si>
  <si>
    <t>Opmerking</t>
  </si>
  <si>
    <t>Maand getal</t>
  </si>
  <si>
    <t>Maand naam</t>
  </si>
  <si>
    <t>Rapportdatum</t>
  </si>
  <si>
    <t>Tijdstip monteur ter plaatse</t>
  </si>
  <si>
    <t>Streefdatum start</t>
  </si>
  <si>
    <t>Geplande start</t>
  </si>
  <si>
    <t>Werkelijke start</t>
  </si>
  <si>
    <t>Tijdstip einde werkzaamheden</t>
  </si>
  <si>
    <t>Tijdstip afmelding</t>
  </si>
  <si>
    <t>Tijdstip Validatie</t>
  </si>
  <si>
    <t>Functioneel herstel</t>
  </si>
  <si>
    <t>Definitief hersteld</t>
  </si>
  <si>
    <t>Aanrijtijd</t>
  </si>
  <si>
    <t>Hersteltijd</t>
  </si>
  <si>
    <t>Totale hersteltijd</t>
  </si>
  <si>
    <t>Systeemeis</t>
  </si>
  <si>
    <t>Toegestane hersteltijd</t>
  </si>
  <si>
    <t>Voldaan aan toegestane hersteltijd?</t>
  </si>
  <si>
    <t>Boete</t>
  </si>
  <si>
    <t>Voldaan aan KPI 1.2?</t>
  </si>
  <si>
    <t>Voldaan aan KPI 1.3?</t>
  </si>
  <si>
    <t>Hinderlklasse 2?</t>
  </si>
  <si>
    <t>Niet-beschikbaarheid</t>
  </si>
  <si>
    <t>3666</t>
  </si>
  <si>
    <t>ADMG</t>
  </si>
  <si>
    <t>Noordersluis Eefde - Slot bedieningsruimte functioneert heel slecht - Urgent</t>
  </si>
  <si>
    <t>1B-000-00</t>
  </si>
  <si>
    <t>L2T</t>
  </si>
  <si>
    <t>P11</t>
  </si>
  <si>
    <t>Deur gaat niet goed meer op slot.</t>
  </si>
  <si>
    <t>C02</t>
  </si>
  <si>
    <t>Binnenwerk slot kapot</t>
  </si>
  <si>
    <t>S02</t>
  </si>
  <si>
    <t>Slot vervangen met die van de tussendeur beneden bij het tijdelijke bediengebouw. Nieuw binnenwerk word opgestuurd bij mbd, zodra hij binnen is word hij gemonteerd. (binnenwerk is vervangen)</t>
  </si>
  <si>
    <t>Preventief</t>
  </si>
  <si>
    <t>Eefde</t>
  </si>
  <si>
    <t>SLUIT</t>
  </si>
  <si>
    <t>Coentunnel</t>
  </si>
  <si>
    <t>Maastunnel</t>
  </si>
  <si>
    <t>Aanmelddatum</t>
  </si>
  <si>
    <t>Maand</t>
  </si>
  <si>
    <t>Tijd</t>
  </si>
  <si>
    <t>Beschrijving</t>
  </si>
  <si>
    <t>SBS omschrijving</t>
  </si>
  <si>
    <t>Probleemomschrijving</t>
  </si>
  <si>
    <t>Soort melding</t>
  </si>
  <si>
    <t>Oorzaakomschrijving</t>
  </si>
  <si>
    <t>Oplossingomschrijving</t>
  </si>
  <si>
    <t>Beschrijving oplossing</t>
  </si>
  <si>
    <t>Is financieel nadeel</t>
  </si>
  <si>
    <t>Gmbisresultpms</t>
  </si>
  <si>
    <t>Resultaat inspectie BK('s)/PK('s)</t>
  </si>
  <si>
    <t>Gmblocation3</t>
  </si>
  <si>
    <t>Gemeld asset</t>
  </si>
  <si>
    <t>Type werk</t>
  </si>
  <si>
    <t>Activum defect</t>
  </si>
  <si>
    <t>Toegangsgebouw Noord - zekering roltrappen defect. - B (Urgent, Binnen 24 uur herstellen)</t>
  </si>
  <si>
    <t>3.2.90.93</t>
  </si>
  <si>
    <t>Zekering 100A was gesprongen 
monteur op locatie had alles al nagezien maar kan niets vinden.
Mes zekering vervangen 100A
Daarna 2 x de roltrap laten draaien en zekering blijft erin.</t>
  </si>
  <si>
    <t>Storing</t>
  </si>
  <si>
    <t>onbekend</t>
  </si>
  <si>
    <t>Mes zekering vervangen 100A
Daarna 2 x de roltrap laten draaien en zekering blijft erin.</t>
  </si>
  <si>
    <t>J</t>
  </si>
  <si>
    <t>N</t>
  </si>
  <si>
    <t>MTL</t>
  </si>
  <si>
    <t>COR</t>
  </si>
  <si>
    <t>MaVa</t>
  </si>
  <si>
    <t>Bronmelding (SR)</t>
  </si>
  <si>
    <t>Toewijzen aan</t>
  </si>
  <si>
    <t>Medewerker buitendienst / technicus</t>
  </si>
  <si>
    <t>PO type</t>
  </si>
  <si>
    <t>Discipline</t>
  </si>
  <si>
    <t>Tijdvak</t>
  </si>
  <si>
    <t>Werkpakket</t>
  </si>
  <si>
    <t>Bovenliggende werkorder</t>
  </si>
  <si>
    <t>Gemeld (DT1)</t>
  </si>
  <si>
    <t>Gerapporteerd door</t>
  </si>
  <si>
    <t>Opdrachtnummer onderaannemer</t>
  </si>
  <si>
    <t>Incident type CSA15</t>
  </si>
  <si>
    <t>Uitgebreide beschrijving A-Lanes</t>
  </si>
  <si>
    <t>Omschrijving meldkamer</t>
  </si>
  <si>
    <t>Termijn</t>
  </si>
  <si>
    <t>Gefactureerd</t>
  </si>
  <si>
    <t>Incident</t>
  </si>
  <si>
    <t>Onterechte melding</t>
  </si>
  <si>
    <t>Geval van vergoeding</t>
  </si>
  <si>
    <t>Taakplan</t>
  </si>
  <si>
    <t>Omschrijving taakplan</t>
  </si>
  <si>
    <t>Taakplan Croon</t>
  </si>
  <si>
    <t>Revisienummer voor taakplan</t>
  </si>
  <si>
    <t>PO</t>
  </si>
  <si>
    <t>PO beschrijving</t>
  </si>
  <si>
    <t>LBS Code</t>
  </si>
  <si>
    <t>Omschrijving LBS</t>
  </si>
  <si>
    <t>Omschrijving Locatie</t>
  </si>
  <si>
    <t>MCO Tag LBS</t>
  </si>
  <si>
    <t>SATO Tag LBS</t>
  </si>
  <si>
    <t>Top Code</t>
  </si>
  <si>
    <t>SBS Code</t>
  </si>
  <si>
    <t>Omschrijving SBS</t>
  </si>
  <si>
    <t>MCO Tag SBS</t>
  </si>
  <si>
    <t>SATO Tag SBS</t>
  </si>
  <si>
    <t>Weg</t>
  </si>
  <si>
    <t>Beginmeting</t>
  </si>
  <si>
    <t>Richting</t>
  </si>
  <si>
    <t>Soort rijbaan</t>
  </si>
  <si>
    <t>Soort rijstrook</t>
  </si>
  <si>
    <t>Volgnummer rijstrook</t>
  </si>
  <si>
    <t>DVK letter</t>
  </si>
  <si>
    <t>Eindmeting</t>
  </si>
  <si>
    <t>Streefdatum einde</t>
  </si>
  <si>
    <t>Werkelijk einde</t>
  </si>
  <si>
    <t>Gepland einde</t>
  </si>
  <si>
    <t>Vroegst mogelijke begindatum</t>
  </si>
  <si>
    <t>Uiterste einddatum</t>
  </si>
  <si>
    <t>Omschrijving activum</t>
  </si>
  <si>
    <t>Functie</t>
  </si>
  <si>
    <t>Functielabel</t>
  </si>
  <si>
    <t>Scope type</t>
  </si>
  <si>
    <t>Eigenaar</t>
  </si>
  <si>
    <t>Naam eigenaar</t>
  </si>
  <si>
    <t>Beheerder</t>
  </si>
  <si>
    <t>Naam beheerder</t>
  </si>
  <si>
    <t>Onderhouder</t>
  </si>
  <si>
    <t>Naam onderhouder</t>
  </si>
  <si>
    <t>Defectklasse</t>
  </si>
  <si>
    <t>Beschrijving defectklasse</t>
  </si>
  <si>
    <t>Opmerkingen</t>
  </si>
  <si>
    <t>Datum opmerking</t>
  </si>
  <si>
    <t>Eis</t>
  </si>
  <si>
    <t>Omschrijving eis</t>
  </si>
  <si>
    <t>Uitgebreide beschrijving eis</t>
  </si>
  <si>
    <t>Faaldefinitie</t>
  </si>
  <si>
    <t>Omschrijving faaldefinitie</t>
  </si>
  <si>
    <t>Uitgebreide beschrijving faaldefinitie</t>
  </si>
  <si>
    <t>Omschrijving probleem</t>
  </si>
  <si>
    <t>Toelichting probleem</t>
  </si>
  <si>
    <t>Eis resultaat</t>
  </si>
  <si>
    <t>Uitgebreide uitleg van resultaat</t>
  </si>
  <si>
    <t>Geconstateerd (DT3)</t>
  </si>
  <si>
    <t>Oorzaak</t>
  </si>
  <si>
    <t>Omschrijving oorzaak</t>
  </si>
  <si>
    <t>Uitleg oorzaak</t>
  </si>
  <si>
    <t>Geld</t>
  </si>
  <si>
    <t>Kwaliteit</t>
  </si>
  <si>
    <t>Veiligheid, gezondheid en milieu</t>
  </si>
  <si>
    <t>Omgeving</t>
  </si>
  <si>
    <t>Oplossing</t>
  </si>
  <si>
    <t>Omschrijving oplossing</t>
  </si>
  <si>
    <t>Uitleg oplossing</t>
  </si>
  <si>
    <t>Correctieve maatregel</t>
  </si>
  <si>
    <t>Verificatie maatregel</t>
  </si>
  <si>
    <t>Activiteit afgerond (DT5)</t>
  </si>
  <si>
    <t>PMS eis</t>
  </si>
  <si>
    <t>Omschrijving PMS eis</t>
  </si>
  <si>
    <t>BP(Contract)</t>
  </si>
  <si>
    <t>BP(OG)</t>
  </si>
  <si>
    <t>Beschikbaarheidsgevolg</t>
  </si>
  <si>
    <t>Hersteltermijn volgens contract</t>
  </si>
  <si>
    <t>Overeengekomen hersteltermijn</t>
  </si>
  <si>
    <t>Feitelijk hersteltermijn</t>
  </si>
  <si>
    <t>Uitgesloten van berekening</t>
  </si>
  <si>
    <t>Periode</t>
  </si>
  <si>
    <t>BK</t>
  </si>
  <si>
    <t>BPPO</t>
  </si>
  <si>
    <t>Categorie</t>
  </si>
  <si>
    <t>WTHT</t>
  </si>
  <si>
    <t>HT</t>
  </si>
  <si>
    <t>HT Waarde</t>
  </si>
  <si>
    <t>Verkeersmaatregelnummer (VKM)</t>
  </si>
  <si>
    <t>Historie</t>
  </si>
  <si>
    <t>Wijzigingsdatum</t>
  </si>
  <si>
    <t>Gewijzigd door</t>
  </si>
  <si>
    <t>Statusdatum</t>
  </si>
  <si>
    <t>Toegewezen aan</t>
  </si>
  <si>
    <t>Route</t>
  </si>
  <si>
    <t>LBS code</t>
  </si>
  <si>
    <t>LBS omschrijving</t>
  </si>
  <si>
    <t>SBS code</t>
  </si>
  <si>
    <t>BPS</t>
  </si>
  <si>
    <t>Locatieomschrijving</t>
  </si>
  <si>
    <t>BBL</t>
  </si>
  <si>
    <t>WO361203</t>
  </si>
  <si>
    <t>SR117719</t>
  </si>
  <si>
    <t>A15 R 49,610 MSI 2 fatale fout</t>
  </si>
  <si>
    <t>E.HERMSEN</t>
  </si>
  <si>
    <t>R.RIJDES</t>
  </si>
  <si>
    <t/>
  </si>
  <si>
    <t>E&amp;M</t>
  </si>
  <si>
    <t>WMATL</t>
  </si>
  <si>
    <t>Mohabier</t>
  </si>
  <si>
    <t>HERSTEL</t>
  </si>
  <si>
    <t>10400</t>
  </si>
  <si>
    <t>L10263</t>
  </si>
  <si>
    <t>Wegen Sectie 3, A15 km 44,95-47,60</t>
  </si>
  <si>
    <t>503101</t>
  </si>
  <si>
    <t>61 \ 3300</t>
  </si>
  <si>
    <t>L10033</t>
  </si>
  <si>
    <t>Rijstrooksignalering</t>
  </si>
  <si>
    <t>1011101</t>
  </si>
  <si>
    <t>61 \ 40 \ 41</t>
  </si>
  <si>
    <t>A15</t>
  </si>
  <si>
    <t>Re</t>
  </si>
  <si>
    <t>YY</t>
  </si>
  <si>
    <t>A15 49,610 YY Re</t>
  </si>
  <si>
    <t>A126028</t>
  </si>
  <si>
    <t>Matrix signaalgever A15 45,860 HRL m1</t>
  </si>
  <si>
    <t>SCOPE-IN-AREAAL</t>
  </si>
  <si>
    <t>C100022</t>
  </si>
  <si>
    <t>RWS WNZ/WNZ District Zuid</t>
  </si>
  <si>
    <t>C100000</t>
  </si>
  <si>
    <t>A-Lanes A15</t>
  </si>
  <si>
    <t>C100003</t>
  </si>
  <si>
    <t>Croonwolter&amp;dros</t>
  </si>
  <si>
    <t>CL000033</t>
  </si>
  <si>
    <t>Weg,  Rijstrooksignalering</t>
  </si>
  <si>
    <t>PR000126</t>
  </si>
  <si>
    <t>Kruizen en pijlen rijstrooksignalering werken niet</t>
  </si>
  <si>
    <t>CA000118</t>
  </si>
  <si>
    <t>Hardware fout</t>
  </si>
  <si>
    <t>MSI loopt steeds vast</t>
  </si>
  <si>
    <t>RE000176</t>
  </si>
  <si>
    <t>Vervangen</t>
  </si>
  <si>
    <t>MSI vervangen</t>
  </si>
  <si>
    <t>?</t>
  </si>
  <si>
    <t>maastunnel attributen geldt locatie, [locatie] beschrijving, activum, [activum] beschrijving</t>
  </si>
  <si>
    <t>1560538</t>
  </si>
  <si>
    <t>D3838195 CADO niet beschikbaar A10 rechts middenberm 30,6.</t>
  </si>
  <si>
    <t>C5479</t>
  </si>
  <si>
    <t>A10 CADOB 30,600 MB (BK/HK) - Besturings-/hydrauliekkast</t>
  </si>
  <si>
    <t>46A-07</t>
  </si>
  <si>
    <t>P01</t>
  </si>
  <si>
    <t>C14</t>
  </si>
  <si>
    <t>S03</t>
  </si>
  <si>
    <t>Betreft : Kado niet beschikbaar A10
rechts middenberm 30,6.</t>
  </si>
  <si>
    <t>Op 1-4-20 5:36 hebben wij de melding ontvangen genaamd " Betreft : Kado niet beschikbaar A10
rechts middenberm 30,6".
Met deze informatie hebben we geinformeerd bij de verkeerscentrale naar de storing. Volgens de wegverkeersleider is er een weginspecteur terplaatse en vermoedlijk door een foutieve bediening de storing is veroorzaakt. De storing had geen invloed op de wisselbaan. Wisselbaan was inmiddels open voor verkeer.
Met deze informatie zijn wij naar locatie gereden en hebben daar de installatie gecontroleerd. Hieruit hebben wij geconstateerd dat door een foutieve plaatselijke handeling de plc in storing was met als gevolg de storingsmelding. Op locatie hebben wij vervolgens de plc gereset waarna de storing was verholpen. Vervolgens is de storing gereed gemeld.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</si>
</sst>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3]dd\-mm\-yy"/>
    <numFmt numFmtId="165" formatCode="[$-413]hh:mm:ss"/>
    <numFmt numFmtId="166" formatCode="h:mm;@"/>
    <numFmt numFmtId="167" formatCode="m/d/yy\ h:mm\ AM/PM"/>
  </numFmts>
  <fonts count="10">
    <font>
      <sz val="10"/>
      <color theme="1"/>
      <name val="Arial"/>
      <family val="2"/>
    </font>
    <font>
      <b/>
      <sz val="7"/>
      <color indexed="62"/>
      <name val="Verdana"/>
      <family val="2"/>
    </font>
    <font>
      <sz val="7"/>
      <color indexed="8"/>
      <name val="Verdana"/>
      <family val="2"/>
    </font>
    <font>
      <sz val="8"/>
      <name val="Arial"/>
      <family val="2"/>
    </font>
    <font>
      <b/>
      <sz val="7"/>
      <color indexed="62"/>
      <name val="Verdana"/>
    </font>
    <font>
      <sz val="7"/>
      <color indexed="8"/>
      <name val="Verdana"/>
    </font>
    <font>
      <sz val="9.5"/>
      <color theme="1"/>
      <name val="Arial"/>
      <family val="2"/>
    </font>
    <font>
      <sz val="10"/>
      <color theme="1"/>
      <name val="Calibri"/>
      <family val="2"/>
      <scheme val="minor"/>
    </font>
    <font>
      <sz val="10"/>
      <color theme="1"/>
      <name val="Arial Unicode MS"/>
      <family val="2"/>
    </font>
    <font>
      <b/>
      <sz val="11"/>
      <name val="Calibri"/>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5">
    <border>
      <left/>
      <right/>
      <top/>
      <bottom/>
      <diagonal/>
    </border>
    <border>
      <left/>
      <right/>
      <top/>
      <bottom style="thin">
        <color rgb="FF000000"/>
      </bottom>
      <diagonal/>
    </border>
    <border>
      <left/>
      <right/>
      <top style="thin">
        <color rgb="FF000000"/>
      </top>
      <bottom style="thin">
        <color rgb="FF000000"/>
      </bottom>
      <diagonal/>
    </border>
    <border>
      <left/>
      <right/>
      <top/>
      <bottom style="dotted">
        <color rgb="FF808080"/>
      </bottom>
      <diagonal/>
    </border>
    <border>
      <left/>
      <right/>
      <top/>
      <bottom style="hair">
        <color indexed="23"/>
      </bottom>
      <diagonal/>
    </border>
  </borders>
  <cellStyleXfs count="2">
    <xf numFmtId="0" fontId="0" fillId="0" borderId="0"/>
    <xf numFmtId="0" fontId="6" fillId="0" borderId="0"/>
  </cellStyleXfs>
  <cellXfs count="33">
    <xf numFmtId="0" fontId="0" fillId="0" borderId="0" xfId="0"/>
    <xf numFmtId="0" fontId="1" fillId="0" borderId="1" xfId="0" applyFont="1" applyBorder="1" applyAlignment="1">
      <alignment horizontal="right" wrapText="1"/>
    </xf>
    <xf numFmtId="0" fontId="1" fillId="0" borderId="1" xfId="0" applyFont="1" applyBorder="1" applyAlignment="1">
      <alignment horizontal="right" wrapText="1"/>
    </xf>
    <xf numFmtId="0" fontId="1" fillId="0" borderId="2" xfId="0" applyFont="1" applyBorder="1" applyAlignment="1">
      <alignment wrapText="1"/>
    </xf>
    <xf numFmtId="0" fontId="2" fillId="0" borderId="3" xfId="0" applyFont="1" applyBorder="1" applyAlignment="1">
      <alignment horizontal="right" vertical="top" wrapText="1"/>
    </xf>
    <xf numFmtId="164" fontId="2" fillId="0" borderId="3" xfId="0" applyNumberFormat="1" applyFont="1" applyBorder="1" applyAlignment="1">
      <alignment horizontal="right" vertical="top" wrapText="1"/>
    </xf>
    <xf numFmtId="165" fontId="2" fillId="0" borderId="3" xfId="0" applyNumberFormat="1" applyFont="1" applyBorder="1" applyAlignment="1">
      <alignment horizontal="right" vertical="top" wrapText="1"/>
    </xf>
    <xf numFmtId="165" fontId="3" fillId="0" borderId="0" xfId="0" applyNumberFormat="1" applyFont="1" applyAlignment="1">
      <alignment horizontal="left" vertical="center"/>
    </xf>
    <xf numFmtId="0" fontId="2" fillId="0" borderId="3" xfId="0" applyFont="1" applyBorder="1" applyAlignment="1">
      <alignment horizontal="right" vertical="top" wrapText="1"/>
    </xf>
    <xf numFmtId="0" fontId="4" fillId="0" borderId="1" xfId="0" applyFont="1" applyBorder="1" applyAlignment="1">
      <alignment horizontal="right" wrapText="1"/>
    </xf>
    <xf numFmtId="14" fontId="4" fillId="0" borderId="1" xfId="0" applyNumberFormat="1" applyFont="1" applyBorder="1" applyAlignment="1">
      <alignment horizontal="right" wrapText="1"/>
    </xf>
    <xf numFmtId="0" fontId="1" fillId="2" borderId="1" xfId="0" applyFont="1" applyFill="1" applyBorder="1" applyAlignment="1">
      <alignment horizontal="left" wrapText="1"/>
    </xf>
    <xf numFmtId="166" fontId="1" fillId="0" borderId="1" xfId="0" applyNumberFormat="1" applyFont="1" applyBorder="1" applyAlignment="1">
      <alignment horizontal="left" wrapText="1"/>
    </xf>
    <xf numFmtId="0" fontId="1" fillId="2" borderId="1" xfId="0" applyFont="1" applyFill="1" applyBorder="1" applyAlignment="1">
      <alignment horizontal="right" wrapText="1"/>
    </xf>
    <xf numFmtId="0" fontId="5" fillId="0" borderId="3" xfId="0" applyFont="1" applyBorder="1" applyAlignment="1">
      <alignment horizontal="right" vertical="top" wrapText="1"/>
    </xf>
    <xf numFmtId="14" fontId="5" fillId="0" borderId="3" xfId="0" applyNumberFormat="1" applyFont="1" applyBorder="1" applyAlignment="1">
      <alignment horizontal="right" vertical="top" wrapText="1"/>
    </xf>
    <xf numFmtId="0" fontId="5" fillId="0" borderId="3" xfId="0" applyFont="1" applyBorder="1" applyAlignment="1">
      <alignment vertical="top" wrapText="1"/>
    </xf>
    <xf numFmtId="0" fontId="2" fillId="0" borderId="4" xfId="0" applyFont="1" applyBorder="1" applyAlignment="1">
      <alignment horizontal="right"/>
    </xf>
    <xf numFmtId="0" fontId="7" fillId="2" borderId="0" xfId="1" applyFont="1" applyFill="1" applyAlignment="1">
      <alignment vertical="top" wrapText="1"/>
    </xf>
    <xf numFmtId="0" fontId="7" fillId="0" borderId="0" xfId="1" applyFont="1" applyAlignment="1">
      <alignment vertical="top" wrapText="1"/>
    </xf>
    <xf numFmtId="0" fontId="8" fillId="2" borderId="0" xfId="1" applyFont="1" applyFill="1" applyAlignment="1">
      <alignment vertical="top" wrapText="1"/>
    </xf>
    <xf numFmtId="0" fontId="6" fillId="0" borderId="0" xfId="1" applyAlignment="1">
      <alignment vertical="top"/>
    </xf>
    <xf numFmtId="0" fontId="9" fillId="0" borderId="0" xfId="0" applyFont="1"/>
    <xf numFmtId="167" fontId="0" fillId="0" borderId="0" xfId="0" applyNumberFormat="1"/>
    <xf numFmtId="0" fontId="0" fillId="0" borderId="0" xfId="0" applyAlignment="1"/>
    <xf numFmtId="0" fontId="0" fillId="3" borderId="0" xfId="0" applyFill="1"/>
    <xf numFmtId="0" fontId="2" fillId="3" borderId="0" xfId="0" applyFont="1" applyFill="1" applyBorder="1" applyAlignment="1">
      <alignment horizontal="right" vertical="top" wrapText="1"/>
    </xf>
    <xf numFmtId="164" fontId="2" fillId="3" borderId="0" xfId="0" applyNumberFormat="1" applyFont="1" applyFill="1" applyBorder="1" applyAlignment="1">
      <alignment horizontal="right" vertical="top" wrapText="1"/>
    </xf>
    <xf numFmtId="165" fontId="2" fillId="3" borderId="0" xfId="0" applyNumberFormat="1" applyFont="1" applyFill="1" applyBorder="1" applyAlignment="1">
      <alignment horizontal="right" vertical="top" wrapText="1"/>
    </xf>
    <xf numFmtId="165" fontId="3" fillId="3" borderId="0" xfId="0" applyNumberFormat="1" applyFont="1" applyFill="1" applyAlignment="1">
      <alignment horizontal="left" vertical="center"/>
    </xf>
    <xf numFmtId="0" fontId="1" fillId="0" borderId="1" xfId="0" applyFont="1" applyBorder="1" applyAlignment="1">
      <alignment horizontal="right" wrapText="1"/>
    </xf>
    <xf numFmtId="0" fontId="2" fillId="0" borderId="3" xfId="0" applyFont="1" applyBorder="1" applyAlignment="1">
      <alignment horizontal="right" vertical="top" wrapText="1"/>
    </xf>
    <xf numFmtId="164" fontId="2" fillId="0" borderId="3" xfId="0" applyNumberFormat="1" applyFont="1" applyBorder="1" applyAlignment="1">
      <alignment horizontal="right" vertical="top" wrapText="1"/>
    </xf>
  </cellXfs>
  <cellStyles count="2">
    <cellStyle name="Normal 2 3" xfId="1" xr:uid="{05FCB4C7-8AF8-4940-B8ED-9FC8B11B3C0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Bais\AppData\Local\Microsoft\Windows\INetCache\Content.Outlook\KM5BZEJU\L2T%20Sluis%20Eefde%20-%20Q4%202020%20kwartaalrapport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Nieuwen\AppData\Local\Microsoft\Windows\INetCache\Content.Outlook\2PUZ1UFU\MTL%20Trendanalyse%20Q1%202021%20compleet%20202104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end maand meldingen"/>
      <sheetName val="Trend maand Storingen"/>
      <sheetName val="Trend Q's meldingen"/>
      <sheetName val="Trend Q's Storingen"/>
      <sheetName val="Trend jaar meldingen"/>
      <sheetName val="Trend jaar Storingen"/>
      <sheetName val="Trend Q's KPI's"/>
      <sheetName val="Totaal meldingen"/>
      <sheetName val="Storingen"/>
      <sheetName val="Onterechte meldingen"/>
      <sheetName val="Preventief"/>
      <sheetName val="Incidenten"/>
      <sheetName val="Verg Q1 - Q1 meld "/>
      <sheetName val="Verg Q1 - Q1 stor"/>
      <sheetName val="Verg Q4 - Q1 meld"/>
      <sheetName val="Verg Q4 - Q1 stor"/>
      <sheetName val="Onterechte meldingen totaal"/>
      <sheetName val="1A-051-00"/>
      <sheetName val="13-104-00"/>
      <sheetName val="13-105-00"/>
      <sheetName val="1B-000-00"/>
      <sheetName val="13-492-00"/>
      <sheetName val="Controle"/>
      <sheetName val="Max OP Q4 2018"/>
      <sheetName val="Max OP Q1 2019"/>
      <sheetName val="Max OP Q2 2019"/>
      <sheetName val="Max OP Q3 2019"/>
      <sheetName val="1A-071-00"/>
      <sheetName val="14-000-00"/>
      <sheetName val="1A-109-00"/>
      <sheetName val="Max OP Q2 2020"/>
      <sheetName val="Max OP Q3 2020"/>
      <sheetName val="kopie Q4 2020"/>
      <sheetName val="Max OP Q4 2020"/>
      <sheetName val="KPI's"/>
      <sheetName val="Kostenstructuur"/>
      <sheetName val="Faaldefinities"/>
      <sheetName val="Blad1"/>
      <sheetName val="Overzicht probleem"/>
      <sheetName val="Overzicht oorzaak"/>
      <sheetName val="Overzicht oplossing"/>
      <sheetName val="Probleem oorzaak oplossing"/>
      <sheetName val="Overzicht combinatie POO"/>
      <sheetName val="Top assets"/>
      <sheetName val="Top LBS"/>
      <sheetName val="SBS + LBS"/>
      <sheetName val="Aanbevelingen"/>
      <sheetName val="Besluiten"/>
      <sheetName val="Regulier onderhoud"/>
      <sheetName val="Taakplanoverzicht"/>
      <sheetName val="Stremm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1">
          <cell r="A1">
            <v>1</v>
          </cell>
          <cell r="B1" t="str">
            <v>Januari</v>
          </cell>
        </row>
        <row r="2">
          <cell r="A2">
            <v>2</v>
          </cell>
          <cell r="B2" t="str">
            <v>Februari</v>
          </cell>
        </row>
        <row r="3">
          <cell r="A3">
            <v>3</v>
          </cell>
          <cell r="B3" t="str">
            <v>Maart</v>
          </cell>
        </row>
        <row r="4">
          <cell r="A4">
            <v>4</v>
          </cell>
          <cell r="B4" t="str">
            <v>April</v>
          </cell>
        </row>
        <row r="5">
          <cell r="A5">
            <v>5</v>
          </cell>
          <cell r="B5" t="str">
            <v>Mei</v>
          </cell>
        </row>
        <row r="6">
          <cell r="A6">
            <v>6</v>
          </cell>
          <cell r="B6" t="str">
            <v>Juni</v>
          </cell>
        </row>
        <row r="7">
          <cell r="A7">
            <v>7</v>
          </cell>
          <cell r="B7" t="str">
            <v>Juli</v>
          </cell>
        </row>
        <row r="8">
          <cell r="A8">
            <v>8</v>
          </cell>
          <cell r="B8" t="str">
            <v>Augustus</v>
          </cell>
        </row>
        <row r="9">
          <cell r="A9">
            <v>9</v>
          </cell>
          <cell r="B9" t="str">
            <v>September</v>
          </cell>
        </row>
        <row r="10">
          <cell r="A10">
            <v>10</v>
          </cell>
          <cell r="B10" t="str">
            <v>Oktober</v>
          </cell>
        </row>
        <row r="11">
          <cell r="A11">
            <v>11</v>
          </cell>
          <cell r="B11" t="str">
            <v>November</v>
          </cell>
        </row>
        <row r="12">
          <cell r="A12">
            <v>12</v>
          </cell>
          <cell r="B12" t="str">
            <v>December</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al meldingen"/>
      <sheetName val="Trend Q's begrippen"/>
      <sheetName val="Trend Q's meldingen"/>
      <sheetName val="Trend Q's Storingen"/>
      <sheetName val="Storingen"/>
      <sheetName val="Onterechte meldingen"/>
      <sheetName val="Onterechte meldingen totaal"/>
      <sheetName val="Report"/>
      <sheetName val="Lijst van locaties"/>
      <sheetName val="Maastunnel"/>
      <sheetName val="Algemeen"/>
      <sheetName val="Blad1"/>
      <sheetName val="Blad2"/>
      <sheetName val="Blad3"/>
      <sheetName val="Blad4"/>
      <sheetName val="Blad5"/>
      <sheetName val="Blad6"/>
      <sheetName val="Blad7"/>
      <sheetName val="Blad8"/>
      <sheetName val="Blad9"/>
      <sheetName val="Blad10"/>
      <sheetName val="Blad11"/>
      <sheetName val="Blad12"/>
      <sheetName val="Blad13"/>
      <sheetName val="Deelsystemen"/>
      <sheetName val="Pareto"/>
      <sheetName val="Probleem oorzaak oplossing"/>
    </sheetNames>
    <sheetDataSet>
      <sheetData sheetId="0"/>
      <sheetData sheetId="1"/>
      <sheetData sheetId="2"/>
      <sheetData sheetId="3"/>
      <sheetData sheetId="4"/>
      <sheetData sheetId="5"/>
      <sheetData sheetId="6"/>
      <sheetData sheetId="7"/>
      <sheetData sheetId="8">
        <row r="1">
          <cell r="A1" t="str">
            <v>Locatie</v>
          </cell>
          <cell r="B1" t="str">
            <v>Beschrijving</v>
          </cell>
        </row>
        <row r="2">
          <cell r="A2" t="str">
            <v>(blank)</v>
          </cell>
          <cell r="B2" t="str">
            <v>MTL</v>
          </cell>
        </row>
        <row r="3">
          <cell r="A3">
            <v>1</v>
          </cell>
          <cell r="B3" t="str">
            <v>Civiele constructies</v>
          </cell>
        </row>
        <row r="4">
          <cell r="A4" t="str">
            <v>1.1</v>
          </cell>
          <cell r="B4" t="str">
            <v>Toerit Noord</v>
          </cell>
        </row>
        <row r="5">
          <cell r="A5" t="str">
            <v>1.1.1</v>
          </cell>
          <cell r="B5" t="str">
            <v>Open bak toerit Noord</v>
          </cell>
        </row>
        <row r="6">
          <cell r="A6" t="str">
            <v>1.1.1.1</v>
          </cell>
          <cell r="B6" t="str">
            <v>Ondervloer Open bak toerit Noord</v>
          </cell>
        </row>
        <row r="7">
          <cell r="A7" t="str">
            <v>1.1.1.2</v>
          </cell>
          <cell r="B7" t="str">
            <v>Wanden tunnel Open bak toerit Noord</v>
          </cell>
        </row>
        <row r="8">
          <cell r="A8" t="str">
            <v>1.1.1.3</v>
          </cell>
          <cell r="B8" t="str">
            <v>Schampkanten Open bak toerit Noord</v>
          </cell>
        </row>
        <row r="9">
          <cell r="A9" t="str">
            <v>1.1.1.4</v>
          </cell>
          <cell r="B9" t="str">
            <v>Voegen Open bak toerit Noord</v>
          </cell>
        </row>
        <row r="10">
          <cell r="A10" t="str">
            <v>1.1.1.5</v>
          </cell>
          <cell r="B10" t="str">
            <v>Opsluitbanden en klinkers Open bak toerit Noord</v>
          </cell>
        </row>
        <row r="11">
          <cell r="A11" t="str">
            <v>1.1.1.6</v>
          </cell>
          <cell r="B11" t="str">
            <v>Kolken en riolering Open bak toerit Noord</v>
          </cell>
        </row>
        <row r="12">
          <cell r="A12" t="str">
            <v>1.1.2</v>
          </cell>
          <cell r="B12" t="str">
            <v>Landtunnel toerit Noord</v>
          </cell>
        </row>
        <row r="13">
          <cell r="A13" t="str">
            <v>1.1.2.1</v>
          </cell>
          <cell r="B13" t="str">
            <v>Verhoogd tunneldak Landtunnel toerit Noord</v>
          </cell>
        </row>
        <row r="14">
          <cell r="A14" t="str">
            <v>1.1.2.10</v>
          </cell>
          <cell r="B14" t="str">
            <v>Kolken en riolering Landtunnel toerit Noord</v>
          </cell>
        </row>
        <row r="15">
          <cell r="A15" t="str">
            <v>1.1.2.2</v>
          </cell>
          <cell r="B15" t="str">
            <v>Ondervloer Landtunnel toerit Noord</v>
          </cell>
        </row>
        <row r="16">
          <cell r="A16" t="str">
            <v>1.1.2.3</v>
          </cell>
          <cell r="B16" t="str">
            <v>Wanden tunnel Landtunnel toerit Noord</v>
          </cell>
        </row>
        <row r="17">
          <cell r="A17" t="str">
            <v>1.1.2.4</v>
          </cell>
          <cell r="B17" t="str">
            <v>Tussenplafond Landtunnel toerit Noord</v>
          </cell>
        </row>
        <row r="18">
          <cell r="A18" t="str">
            <v>1.1.2.5</v>
          </cell>
          <cell r="B18" t="str">
            <v>Wanden tussenplafond Landtunnel toerit Noord</v>
          </cell>
        </row>
        <row r="19">
          <cell r="A19" t="str">
            <v>1.1.2.6</v>
          </cell>
          <cell r="B19" t="str">
            <v>Dak Landtunnel toerit Noord</v>
          </cell>
        </row>
        <row r="20">
          <cell r="A20" t="str">
            <v>1.1.2.7</v>
          </cell>
          <cell r="B20" t="str">
            <v>Schampkanten Landtunnel toerit Noord</v>
          </cell>
        </row>
        <row r="21">
          <cell r="A21" t="str">
            <v>1.1.2.8</v>
          </cell>
          <cell r="B21" t="str">
            <v>Voegen Landtunnel toerit Noord</v>
          </cell>
        </row>
        <row r="22">
          <cell r="A22" t="str">
            <v>1.1.2.9</v>
          </cell>
          <cell r="B22" t="str">
            <v>Opsluitbanden en klinkers Landtunnel toerit Noord</v>
          </cell>
        </row>
        <row r="23">
          <cell r="A23" t="str">
            <v>1.2</v>
          </cell>
          <cell r="B23" t="str">
            <v>Ventilatiegebouwen</v>
          </cell>
        </row>
        <row r="24">
          <cell r="A24" t="str">
            <v>1.2.1</v>
          </cell>
          <cell r="B24" t="str">
            <v>Ventilatiegebouw Noord</v>
          </cell>
        </row>
        <row r="25">
          <cell r="A25" t="str">
            <v>1.2.1.1</v>
          </cell>
          <cell r="B25" t="str">
            <v>Pompkelder 4</v>
          </cell>
        </row>
        <row r="26">
          <cell r="A26" t="str">
            <v>1.2.1.2</v>
          </cell>
          <cell r="B26" t="str">
            <v>Trappen ventilatiegebouw Noord</v>
          </cell>
        </row>
        <row r="27">
          <cell r="A27" t="str">
            <v>1.2.2</v>
          </cell>
          <cell r="B27" t="str">
            <v>Ventilatiegebouw Zuid</v>
          </cell>
        </row>
        <row r="28">
          <cell r="A28" t="str">
            <v>1.2.2.1</v>
          </cell>
          <cell r="B28" t="str">
            <v>Pompkelder 2</v>
          </cell>
        </row>
        <row r="29">
          <cell r="A29" t="str">
            <v>1.2.2.2</v>
          </cell>
          <cell r="B29" t="str">
            <v>Trappen ventilatiegebouw Zuid</v>
          </cell>
        </row>
        <row r="30">
          <cell r="A30" t="str">
            <v>1.3</v>
          </cell>
          <cell r="B30" t="str">
            <v>Riviertunnel</v>
          </cell>
        </row>
        <row r="31">
          <cell r="A31" t="str">
            <v>1.3.1</v>
          </cell>
          <cell r="B31" t="str">
            <v>Autotunnel</v>
          </cell>
        </row>
        <row r="32">
          <cell r="A32" t="str">
            <v>1.3.1.1</v>
          </cell>
          <cell r="B32" t="str">
            <v>Ondervloer autotunnel</v>
          </cell>
        </row>
        <row r="33">
          <cell r="A33" t="str">
            <v>1.3.1.10</v>
          </cell>
          <cell r="B33" t="str">
            <v>Kolken en riolering autotunnel</v>
          </cell>
        </row>
        <row r="34">
          <cell r="A34" t="str">
            <v>1.3.1.2</v>
          </cell>
          <cell r="B34" t="str">
            <v>Wanden onder rijvloer autotunnel</v>
          </cell>
        </row>
        <row r="35">
          <cell r="A35" t="str">
            <v>1.3.1.3</v>
          </cell>
          <cell r="B35" t="str">
            <v>Rijvloer autotunnel</v>
          </cell>
        </row>
        <row r="36">
          <cell r="A36" t="str">
            <v>1.3.1.4</v>
          </cell>
          <cell r="B36" t="str">
            <v>Wanden autotunnel</v>
          </cell>
        </row>
        <row r="37">
          <cell r="A37" t="str">
            <v>1.3.1.5</v>
          </cell>
          <cell r="B37" t="str">
            <v>Dak autotunnel</v>
          </cell>
        </row>
        <row r="38">
          <cell r="A38" t="str">
            <v>1.3.1.6</v>
          </cell>
          <cell r="B38" t="str">
            <v>Schampkanten autotunnel</v>
          </cell>
        </row>
        <row r="39">
          <cell r="A39" t="str">
            <v>1.3.1.7</v>
          </cell>
          <cell r="B39" t="str">
            <v>Voegen autotunnel</v>
          </cell>
        </row>
        <row r="40">
          <cell r="A40" t="str">
            <v>1.3.1.8</v>
          </cell>
          <cell r="B40" t="str">
            <v>Vouten autotunnel</v>
          </cell>
        </row>
        <row r="41">
          <cell r="A41" t="str">
            <v>1.3.1.9</v>
          </cell>
          <cell r="B41" t="str">
            <v>Opsluitbanden en klinkers autotunnel</v>
          </cell>
        </row>
        <row r="42">
          <cell r="A42" t="str">
            <v>1.3.2</v>
          </cell>
          <cell r="B42" t="str">
            <v>Pompkelder 3</v>
          </cell>
        </row>
        <row r="43">
          <cell r="A43" t="str">
            <v>1.3.2.0.01</v>
          </cell>
          <cell r="B43" t="str">
            <v>In het werk gestort dek</v>
          </cell>
        </row>
        <row r="44">
          <cell r="A44" t="str">
            <v>1.3.2.0.02</v>
          </cell>
          <cell r="B44" t="str">
            <v>In het werk gestorten wanden</v>
          </cell>
        </row>
        <row r="45">
          <cell r="A45" t="str">
            <v>1.3.2.0.03</v>
          </cell>
          <cell r="B45" t="str">
            <v>Branddeur</v>
          </cell>
        </row>
        <row r="46">
          <cell r="A46" t="str">
            <v>1.3.2.0.04</v>
          </cell>
          <cell r="B46" t="str">
            <v>Rijvloer Luiken</v>
          </cell>
        </row>
        <row r="47">
          <cell r="A47" t="str">
            <v>1.3.2.0.05</v>
          </cell>
          <cell r="B47" t="str">
            <v>Doorvoeren HWA en Persleidingen</v>
          </cell>
        </row>
        <row r="48">
          <cell r="A48" t="str">
            <v>1.3.2.0.06</v>
          </cell>
          <cell r="B48" t="str">
            <v>Doorvoeren ontluchting</v>
          </cell>
        </row>
        <row r="49">
          <cell r="A49" t="str">
            <v>1.3.2.0.07</v>
          </cell>
          <cell r="B49" t="str">
            <v>Afschot ondervloer</v>
          </cell>
        </row>
        <row r="50">
          <cell r="A50" t="str">
            <v>1.3.2.0.08</v>
          </cell>
          <cell r="B50" t="str">
            <v>Opstort pompen</v>
          </cell>
        </row>
        <row r="51">
          <cell r="A51" t="str">
            <v>1.3.3</v>
          </cell>
          <cell r="B51" t="str">
            <v>Fiets/voetgangerstunnel</v>
          </cell>
        </row>
        <row r="52">
          <cell r="A52" t="str">
            <v>1.4</v>
          </cell>
          <cell r="B52" t="str">
            <v>Toerit Zuid</v>
          </cell>
        </row>
        <row r="53">
          <cell r="A53" t="str">
            <v>1.4.1</v>
          </cell>
          <cell r="B53" t="str">
            <v>Open bak toerit zuid</v>
          </cell>
        </row>
        <row r="54">
          <cell r="A54" t="str">
            <v>1.4.1.1</v>
          </cell>
          <cell r="B54" t="str">
            <v>Ondervloer Open bak toerit zuid</v>
          </cell>
        </row>
        <row r="55">
          <cell r="A55" t="str">
            <v>1.4.1.2</v>
          </cell>
          <cell r="B55" t="str">
            <v>Wanden tunnel Open bak toerit zuid</v>
          </cell>
        </row>
        <row r="56">
          <cell r="A56" t="str">
            <v>1.4.1.3</v>
          </cell>
          <cell r="B56" t="str">
            <v>Schampkanten open bak toerit zuid</v>
          </cell>
        </row>
        <row r="57">
          <cell r="A57" t="str">
            <v>1.4.1.4</v>
          </cell>
          <cell r="B57" t="str">
            <v>Voegen open bak toerit zuid</v>
          </cell>
        </row>
        <row r="58">
          <cell r="A58" t="str">
            <v>1.4.1.5</v>
          </cell>
          <cell r="B58" t="str">
            <v>Opsluitbanden en klinkers open bak toerit zuid</v>
          </cell>
        </row>
        <row r="59">
          <cell r="A59" t="str">
            <v>1.4.1.6</v>
          </cell>
          <cell r="B59" t="str">
            <v>Kolken en riolering open bak toerit zuid</v>
          </cell>
        </row>
        <row r="60">
          <cell r="A60" t="str">
            <v>1.4.2</v>
          </cell>
          <cell r="B60" t="str">
            <v>Landtunnel toerit zuid</v>
          </cell>
        </row>
        <row r="61">
          <cell r="A61" t="str">
            <v>1.4.2.1</v>
          </cell>
          <cell r="B61" t="str">
            <v>Verhoogd tunneldak Landtunnel toerit zuid</v>
          </cell>
        </row>
        <row r="62">
          <cell r="A62" t="str">
            <v>1.4.2.10</v>
          </cell>
          <cell r="B62" t="str">
            <v>Kolken en riolering Landtunnel toerit zuid</v>
          </cell>
        </row>
        <row r="63">
          <cell r="A63" t="str">
            <v>1.4.2.2</v>
          </cell>
          <cell r="B63" t="str">
            <v>Ondervloer Landtunnel toerit zuid</v>
          </cell>
        </row>
        <row r="64">
          <cell r="A64" t="str">
            <v>1.4.2.3</v>
          </cell>
          <cell r="B64" t="str">
            <v>Wanden tunnel Landtunnel toerit zuid</v>
          </cell>
        </row>
        <row r="65">
          <cell r="A65" t="str">
            <v>1.4.2.4</v>
          </cell>
          <cell r="B65" t="str">
            <v>Tussenplafond Landtunnel toerit zuid</v>
          </cell>
        </row>
        <row r="66">
          <cell r="A66" t="str">
            <v>1.4.2.5</v>
          </cell>
          <cell r="B66" t="str">
            <v>Wanden tussenplafond Landtunnel toerit zuid</v>
          </cell>
        </row>
        <row r="67">
          <cell r="A67" t="str">
            <v>1.4.2.6</v>
          </cell>
          <cell r="B67" t="str">
            <v>Dak Landtunnel toerit zuid</v>
          </cell>
        </row>
        <row r="68">
          <cell r="A68" t="str">
            <v>1.4.2.7</v>
          </cell>
          <cell r="B68" t="str">
            <v>Schampkanten Landtunnel toerit zuid</v>
          </cell>
        </row>
        <row r="69">
          <cell r="A69" t="str">
            <v>1.4.2.8</v>
          </cell>
          <cell r="B69" t="str">
            <v>Voegen Landtunnel toerit zuid</v>
          </cell>
        </row>
        <row r="70">
          <cell r="A70" t="str">
            <v>1.4.2.9</v>
          </cell>
          <cell r="B70" t="str">
            <v>Opsluitbanden en klinkers Landtunnel toerit zuid</v>
          </cell>
        </row>
        <row r="71">
          <cell r="A71" t="str">
            <v>1.5</v>
          </cell>
          <cell r="B71" t="str">
            <v>Brandblusreservoir</v>
          </cell>
        </row>
        <row r="72">
          <cell r="A72" t="str">
            <v>1.5.1</v>
          </cell>
          <cell r="B72" t="str">
            <v>Vloer Brandblusreservoir</v>
          </cell>
        </row>
        <row r="73">
          <cell r="A73" t="str">
            <v>1.5.2</v>
          </cell>
          <cell r="B73" t="str">
            <v>Wanden Brandblusreservoir</v>
          </cell>
        </row>
        <row r="74">
          <cell r="A74" t="str">
            <v>1.5.3</v>
          </cell>
          <cell r="B74" t="str">
            <v>Dak Brandblusreservoir</v>
          </cell>
        </row>
        <row r="75">
          <cell r="A75" t="str">
            <v>1.5.4</v>
          </cell>
          <cell r="B75" t="str">
            <v>Betonplaat Brandblusreservoir</v>
          </cell>
        </row>
        <row r="76">
          <cell r="A76" t="str">
            <v>1.6</v>
          </cell>
          <cell r="B76" t="str">
            <v>Tijdelijke voorzieningen</v>
          </cell>
        </row>
        <row r="77">
          <cell r="A77" t="str">
            <v>1.6.1</v>
          </cell>
          <cell r="B77" t="str">
            <v>Pompkelder</v>
          </cell>
        </row>
        <row r="78">
          <cell r="A78" t="str">
            <v>1.6.2</v>
          </cell>
          <cell r="B78" t="str">
            <v>Bouwkuip brandbluswaterreservoir</v>
          </cell>
        </row>
        <row r="79">
          <cell r="A79" t="str">
            <v>1.6.3</v>
          </cell>
          <cell r="B79" t="str">
            <v>Bouwkuip primaire kering</v>
          </cell>
        </row>
        <row r="80">
          <cell r="A80" t="str">
            <v>1.6.4</v>
          </cell>
          <cell r="B80" t="str">
            <v>Hulpwerk riviertunnel</v>
          </cell>
        </row>
        <row r="81">
          <cell r="A81" t="str">
            <v>1.6.5</v>
          </cell>
          <cell r="B81" t="str">
            <v>Hulpwerk verhoogd dak</v>
          </cell>
        </row>
        <row r="82">
          <cell r="A82" t="str">
            <v>1.7</v>
          </cell>
          <cell r="B82" t="str">
            <v>Verhardingen</v>
          </cell>
        </row>
        <row r="83">
          <cell r="A83" t="str">
            <v>1.7.1</v>
          </cell>
          <cell r="B83" t="str">
            <v>Asfalt</v>
          </cell>
        </row>
        <row r="84">
          <cell r="A84" t="str">
            <v>1.7.2</v>
          </cell>
          <cell r="B84" t="str">
            <v>Membraan</v>
          </cell>
        </row>
        <row r="85">
          <cell r="A85" t="str">
            <v>1.7.3</v>
          </cell>
          <cell r="B85" t="str">
            <v>Markeringen</v>
          </cell>
        </row>
        <row r="86">
          <cell r="A86" t="str">
            <v>1.8</v>
          </cell>
          <cell r="B86" t="str">
            <v>Gronddekking</v>
          </cell>
        </row>
        <row r="87">
          <cell r="A87">
            <v>2</v>
          </cell>
          <cell r="B87" t="str">
            <v>Bouwkundige voorzieningen</v>
          </cell>
        </row>
        <row r="88">
          <cell r="A88" t="str">
            <v>2.1</v>
          </cell>
          <cell r="B88" t="str">
            <v>Bouwkundige voorzieningen autotunnel</v>
          </cell>
        </row>
        <row r="89">
          <cell r="A89" t="str">
            <v>2.1.1</v>
          </cell>
          <cell r="B89" t="str">
            <v>Keerwanden autotunnel</v>
          </cell>
        </row>
        <row r="90">
          <cell r="A90" t="str">
            <v>2.1.2</v>
          </cell>
          <cell r="B90" t="str">
            <v>Kozijnen, deuren en luiken autotunnel</v>
          </cell>
        </row>
        <row r="91">
          <cell r="A91" t="str">
            <v>2.1.3</v>
          </cell>
          <cell r="B91" t="str">
            <v>Kasten hulpposten</v>
          </cell>
        </row>
        <row r="92">
          <cell r="A92" t="str">
            <v>2.1.4</v>
          </cell>
          <cell r="B92" t="str">
            <v>Tegelwerk autotunnel</v>
          </cell>
        </row>
        <row r="93">
          <cell r="A93" t="str">
            <v>2.1.5</v>
          </cell>
          <cell r="B93" t="str">
            <v>Hekwerk inspectiepad autotunnel</v>
          </cell>
        </row>
        <row r="94">
          <cell r="A94" t="str">
            <v>2.1.6</v>
          </cell>
          <cell r="B94" t="str">
            <v>Voegwerk autotunnel</v>
          </cell>
        </row>
        <row r="95">
          <cell r="A95" t="str">
            <v>2.1.7</v>
          </cell>
          <cell r="B95" t="str">
            <v>Bebording autotunnel</v>
          </cell>
        </row>
        <row r="96">
          <cell r="A96" t="str">
            <v>2.1.8</v>
          </cell>
          <cell r="B96" t="str">
            <v>Lichtarmaturen autotunnel</v>
          </cell>
        </row>
        <row r="97">
          <cell r="A97" t="str">
            <v>2.1.9</v>
          </cell>
          <cell r="B97" t="str">
            <v>Vluchttrapjes</v>
          </cell>
        </row>
        <row r="98">
          <cell r="A98" t="str">
            <v>2.2</v>
          </cell>
          <cell r="B98" t="str">
            <v>Bouwkundige voorzieningen Fiets en voetgangerstunnel</v>
          </cell>
        </row>
        <row r="99">
          <cell r="A99" t="str">
            <v>2.2.1</v>
          </cell>
          <cell r="B99" t="str">
            <v>Fietstunnel</v>
          </cell>
        </row>
        <row r="100">
          <cell r="A100" t="str">
            <v>2.2.1.1</v>
          </cell>
          <cell r="B100" t="str">
            <v>Tegelwerk Fietstunnel</v>
          </cell>
        </row>
        <row r="101">
          <cell r="A101" t="str">
            <v>2.2.1.2</v>
          </cell>
          <cell r="B101" t="str">
            <v>Kasten Fietstunnel</v>
          </cell>
        </row>
        <row r="102">
          <cell r="A102" t="str">
            <v>2.2.1.3</v>
          </cell>
          <cell r="B102" t="str">
            <v>Lichtarmaturen Fietstunnel</v>
          </cell>
        </row>
        <row r="103">
          <cell r="A103" t="str">
            <v>2.2.1.4</v>
          </cell>
          <cell r="B103" t="str">
            <v>Ventilatieroosters Fietstunnel</v>
          </cell>
        </row>
        <row r="104">
          <cell r="A104" t="str">
            <v>2.2.1.5</v>
          </cell>
          <cell r="B104" t="str">
            <v>Balustrade en bebording Fietstunnel</v>
          </cell>
        </row>
        <row r="105">
          <cell r="A105" t="str">
            <v>2.2.2</v>
          </cell>
          <cell r="B105" t="str">
            <v>Voetgangerstunnel</v>
          </cell>
        </row>
        <row r="106">
          <cell r="A106" t="str">
            <v>2.2.2.1</v>
          </cell>
          <cell r="B106" t="str">
            <v>Tegelwerk Voetgangerstunnel</v>
          </cell>
        </row>
        <row r="107">
          <cell r="A107" t="str">
            <v>2.2.2.2</v>
          </cell>
          <cell r="B107" t="str">
            <v>Kasten Voetgangerstunnel</v>
          </cell>
        </row>
        <row r="108">
          <cell r="A108" t="str">
            <v>2.2.2.3</v>
          </cell>
          <cell r="B108" t="str">
            <v>Lichtarmaturen Voetgangerstunnel</v>
          </cell>
        </row>
        <row r="109">
          <cell r="A109" t="str">
            <v>2.2.2.4</v>
          </cell>
          <cell r="B109" t="str">
            <v>Ventilatieroosters Voetgangerstunnel</v>
          </cell>
        </row>
        <row r="110">
          <cell r="A110">
            <v>3</v>
          </cell>
          <cell r="B110" t="str">
            <v>Tunneltechnische installaties</v>
          </cell>
        </row>
        <row r="111">
          <cell r="A111" t="str">
            <v>3.1</v>
          </cell>
          <cell r="B111" t="str">
            <v>VTTI Autotunnel</v>
          </cell>
        </row>
        <row r="112">
          <cell r="A112" t="str">
            <v>3.1.10</v>
          </cell>
          <cell r="B112" t="str">
            <v>Energievoorziening</v>
          </cell>
        </row>
        <row r="113">
          <cell r="A113" t="str">
            <v>3.1.10.11</v>
          </cell>
          <cell r="B113" t="str">
            <v>Energiebedrijf Aansluiting Autotunnel / Fietstunnel</v>
          </cell>
        </row>
        <row r="114">
          <cell r="A114" t="str">
            <v>3.1.10.12</v>
          </cell>
          <cell r="B114" t="str">
            <v>Aarding, bliksem- en overspanningsbeveiliging Autotunnel / Fietstunnel</v>
          </cell>
        </row>
        <row r="115">
          <cell r="A115" t="str">
            <v>3.1.10.13</v>
          </cell>
          <cell r="B115" t="str">
            <v>Laagspanningsverdeling Autotunnel / Fietstunnel</v>
          </cell>
        </row>
        <row r="116">
          <cell r="A116" t="str">
            <v>3.1.10.15</v>
          </cell>
          <cell r="B116" t="str">
            <v>No-break installatie Autotunnel / Fietstunnel</v>
          </cell>
        </row>
        <row r="117">
          <cell r="A117" t="str">
            <v>3.1.20</v>
          </cell>
          <cell r="B117" t="str">
            <v>Verlichtingsinstallatie Autotunnel</v>
          </cell>
        </row>
        <row r="118">
          <cell r="A118" t="str">
            <v>3.1.20.21</v>
          </cell>
          <cell r="B118" t="str">
            <v>Verlichting verkeerstunnel Autotunnel</v>
          </cell>
        </row>
        <row r="119">
          <cell r="A119" t="str">
            <v>3.1.20.22</v>
          </cell>
          <cell r="B119" t="str">
            <v>Verlichting Perskanaal Autotunnel</v>
          </cell>
        </row>
        <row r="120">
          <cell r="A120" t="str">
            <v>3.1.20.23</v>
          </cell>
          <cell r="B120" t="str">
            <v>Openbare Verlichting (scope gemeente)</v>
          </cell>
        </row>
        <row r="121">
          <cell r="A121" t="str">
            <v>3.1.25</v>
          </cell>
          <cell r="B121" t="str">
            <v>Evacuatiesysteem Autotunnel</v>
          </cell>
        </row>
        <row r="122">
          <cell r="A122" t="str">
            <v>3.1.25.91</v>
          </cell>
          <cell r="B122" t="str">
            <v>Vluchtdeuren en vluchttrappen Autotunnel</v>
          </cell>
        </row>
        <row r="123">
          <cell r="A123" t="str">
            <v>3.1.25.94</v>
          </cell>
          <cell r="B123" t="str">
            <v>Vluchtwegen Autotunnel</v>
          </cell>
        </row>
        <row r="124">
          <cell r="A124" t="str">
            <v>3.1.30</v>
          </cell>
          <cell r="B124" t="str">
            <v>Waterafvoersysteem Autotunnel</v>
          </cell>
        </row>
        <row r="125">
          <cell r="A125" t="str">
            <v>3.1.30.31</v>
          </cell>
          <cell r="B125" t="str">
            <v>Pompinstallatie hoofdkelder Autotunnel</v>
          </cell>
        </row>
        <row r="126">
          <cell r="A126" t="str">
            <v>3.1.30.32</v>
          </cell>
          <cell r="B126" t="str">
            <v>Pompinstallatie middenkelder Autotunnel</v>
          </cell>
        </row>
        <row r="127">
          <cell r="A127" t="str">
            <v>3.1.35</v>
          </cell>
          <cell r="B127" t="str">
            <v>Ventilatie systemen Autotunnel</v>
          </cell>
        </row>
        <row r="128">
          <cell r="A128" t="str">
            <v>3.1.35.36</v>
          </cell>
          <cell r="B128" t="str">
            <v>Tunnelventilatie Autotunnel</v>
          </cell>
        </row>
        <row r="129">
          <cell r="A129" t="str">
            <v>3.1.35.37</v>
          </cell>
          <cell r="B129" t="str">
            <v>Meting van Luchtkwaliteit Autotunnel</v>
          </cell>
        </row>
        <row r="130">
          <cell r="A130" t="str">
            <v>3.1.35.38</v>
          </cell>
          <cell r="B130" t="str">
            <v>Ventilatie perskanaal Autotunnel</v>
          </cell>
        </row>
        <row r="131">
          <cell r="A131" t="str">
            <v>3.1.40</v>
          </cell>
          <cell r="B131" t="str">
            <v>Verkeerssysteem Autotunnel</v>
          </cell>
        </row>
        <row r="132">
          <cell r="A132" t="str">
            <v>3.1.40.41</v>
          </cell>
          <cell r="B132" t="str">
            <v>Rijstrooksignalering Autotunnel (scope gemeente)</v>
          </cell>
        </row>
        <row r="133">
          <cell r="A133" t="str">
            <v>3.1.40.42</v>
          </cell>
          <cell r="B133" t="str">
            <v>Verkeersdetectie Autotunnel</v>
          </cell>
        </row>
        <row r="134">
          <cell r="A134" t="str">
            <v>3.1.40.43</v>
          </cell>
          <cell r="B134" t="str">
            <v>Hoogtedetectie Autotunnel</v>
          </cell>
        </row>
        <row r="135">
          <cell r="A135" t="str">
            <v>3.1.40.44</v>
          </cell>
          <cell r="B135" t="str">
            <v>Afsluitbomen Autotunnel</v>
          </cell>
        </row>
        <row r="136">
          <cell r="A136" t="str">
            <v>3.1.40.45</v>
          </cell>
          <cell r="B136" t="str">
            <v>Verkeersregelinstallatie Autotunnel (scope gemeente)</v>
          </cell>
        </row>
        <row r="137">
          <cell r="A137" t="str">
            <v>3.1.40.46</v>
          </cell>
          <cell r="B137" t="str">
            <v>Afsluithekken Autotunnel</v>
          </cell>
        </row>
        <row r="138">
          <cell r="A138" t="str">
            <v>3.1.40.48</v>
          </cell>
          <cell r="B138" t="str">
            <v>Bijzondere borden (scope gemeente)</v>
          </cell>
        </row>
        <row r="139">
          <cell r="A139" t="str">
            <v>3.1.50</v>
          </cell>
          <cell r="B139" t="str">
            <v>Brandblusvoorzieningen Autotunnel</v>
          </cell>
        </row>
        <row r="140">
          <cell r="A140" t="str">
            <v>3.1.50.51</v>
          </cell>
          <cell r="B140" t="str">
            <v>Brandblusinstallatie in tunnel Autotunnel</v>
          </cell>
        </row>
        <row r="141">
          <cell r="A141" t="str">
            <v>3.1.50.53</v>
          </cell>
          <cell r="B141" t="str">
            <v>Hulpposten Autotunnel</v>
          </cell>
        </row>
        <row r="142">
          <cell r="A142" t="str">
            <v>3.1.60</v>
          </cell>
          <cell r="B142" t="str">
            <v>Communicatiesysteem Autotunnel</v>
          </cell>
        </row>
        <row r="143">
          <cell r="A143" t="str">
            <v>3.1.60.61</v>
          </cell>
          <cell r="B143" t="str">
            <v>CCTV-video installatie Autotunnel/Fietstunnel</v>
          </cell>
        </row>
        <row r="144">
          <cell r="A144" t="str">
            <v>3.1.60.62</v>
          </cell>
          <cell r="B144" t="str">
            <v>HF/C2000 installatie Autotunnel/Fietstunnel</v>
          </cell>
        </row>
        <row r="145">
          <cell r="A145" t="str">
            <v>3.1.60.63</v>
          </cell>
          <cell r="B145" t="str">
            <v>Omroepinstallatie Autotunnel / Fietstunnel</v>
          </cell>
        </row>
        <row r="146">
          <cell r="A146" t="str">
            <v>3.1.60.64</v>
          </cell>
          <cell r="B146" t="str">
            <v>Noodtelefooninstallatie Autotunnel</v>
          </cell>
        </row>
        <row r="147">
          <cell r="A147" t="str">
            <v>3.1.60.69</v>
          </cell>
          <cell r="B147" t="str">
            <v>GSM Autotunnel (scope gemeente)</v>
          </cell>
        </row>
        <row r="148">
          <cell r="A148" t="str">
            <v>3.1.70</v>
          </cell>
          <cell r="B148" t="str">
            <v>Gebouwinstallaties Autotunnel</v>
          </cell>
        </row>
        <row r="149">
          <cell r="A149" t="str">
            <v>3.1.70.71</v>
          </cell>
          <cell r="B149" t="str">
            <v>HVAC installatie Autotunnel</v>
          </cell>
        </row>
        <row r="150">
          <cell r="A150" t="str">
            <v>3.1.70.73</v>
          </cell>
          <cell r="B150" t="str">
            <v>Licht+krachtinstallaties</v>
          </cell>
        </row>
        <row r="151">
          <cell r="A151" t="str">
            <v>3.1.70.74</v>
          </cell>
          <cell r="B151" t="str">
            <v>Brandmeldinstallaties (scope gemeente)</v>
          </cell>
        </row>
        <row r="152">
          <cell r="A152" t="str">
            <v>3.1.70.76</v>
          </cell>
          <cell r="B152" t="str">
            <v>Waarschuwings- en ontruimingsinstallatie Autotunnel</v>
          </cell>
        </row>
        <row r="153">
          <cell r="A153" t="str">
            <v>3.1.80</v>
          </cell>
          <cell r="B153" t="str">
            <v>Besturingssysteem Autotunnel</v>
          </cell>
        </row>
        <row r="154">
          <cell r="A154" t="str">
            <v>3.1.80.82</v>
          </cell>
          <cell r="B154" t="str">
            <v>Besturing en Bewaking VTTI Autotunnel/Fietstunnel</v>
          </cell>
        </row>
        <row r="155">
          <cell r="A155" t="str">
            <v>3.1.80.83</v>
          </cell>
          <cell r="B155" t="str">
            <v>Centrale en lokale bediening en bewaking Autotunnel</v>
          </cell>
        </row>
        <row r="156">
          <cell r="A156" t="str">
            <v>3.1.80.85</v>
          </cell>
          <cell r="B156" t="str">
            <v>Datatransmissie Autotunnel/Fietstunnel</v>
          </cell>
        </row>
        <row r="157">
          <cell r="A157" t="str">
            <v>3.1.80.86</v>
          </cell>
          <cell r="B157" t="str">
            <v>Noodbediening Autotunnel</v>
          </cell>
        </row>
        <row r="158">
          <cell r="A158" t="str">
            <v>3.1.80.87</v>
          </cell>
          <cell r="B158" t="str">
            <v>Netwerk Beheer (scope gemeente)</v>
          </cell>
        </row>
        <row r="159">
          <cell r="A159" t="str">
            <v>3.1.90</v>
          </cell>
          <cell r="B159" t="str">
            <v>Diverse installaties Autotunnel</v>
          </cell>
        </row>
        <row r="160">
          <cell r="A160" t="str">
            <v>3.1.90.92</v>
          </cell>
          <cell r="B160" t="str">
            <v>Kabelgoten en kabelwegen Autotunnel</v>
          </cell>
        </row>
        <row r="161">
          <cell r="A161" t="str">
            <v>3.1.90.96</v>
          </cell>
          <cell r="B161" t="str">
            <v>Verkeerskundige draagconstructies (scope gemeente)</v>
          </cell>
        </row>
        <row r="162">
          <cell r="A162" t="str">
            <v>3.2</v>
          </cell>
          <cell r="B162" t="str">
            <v>VTTI Fiets- en voetgangerstunnel</v>
          </cell>
        </row>
        <row r="163">
          <cell r="A163" t="str">
            <v>3.2.10</v>
          </cell>
          <cell r="B163" t="str">
            <v>Energievoorziening Fietstunnel</v>
          </cell>
        </row>
        <row r="164">
          <cell r="A164" t="str">
            <v>3.2.20</v>
          </cell>
          <cell r="B164" t="str">
            <v>Verlichtingsinstallatie Fietstunnel</v>
          </cell>
        </row>
        <row r="165">
          <cell r="A165" t="str">
            <v>3.2.20.21</v>
          </cell>
          <cell r="B165" t="str">
            <v>Verlichting Fietstunnel</v>
          </cell>
        </row>
        <row r="166">
          <cell r="A166" t="str">
            <v>3.2.20.22</v>
          </cell>
          <cell r="B166" t="str">
            <v>Verlichting Voetgangerstunnel</v>
          </cell>
        </row>
        <row r="167">
          <cell r="A167" t="str">
            <v>3.2.25</v>
          </cell>
          <cell r="B167" t="str">
            <v>Evacuatiesysteem Fietstunnel</v>
          </cell>
        </row>
        <row r="168">
          <cell r="A168" t="str">
            <v>3.2.25.94</v>
          </cell>
          <cell r="B168" t="str">
            <v>Vluchtwegen Fietstunnel</v>
          </cell>
        </row>
        <row r="169">
          <cell r="A169" t="str">
            <v>3.2.30</v>
          </cell>
          <cell r="B169" t="str">
            <v>Waterafvoersysteem Fiets- en voetgangerstunnel</v>
          </cell>
        </row>
        <row r="170">
          <cell r="A170" t="str">
            <v>3.2.30.32</v>
          </cell>
          <cell r="B170" t="str">
            <v>Pompinstallatie middenkelder Fiets- en voetgangerstunnel</v>
          </cell>
        </row>
        <row r="171">
          <cell r="A171" t="str">
            <v>3.2.35</v>
          </cell>
          <cell r="B171" t="str">
            <v>Ventilatie systemen Fiets- en voetgangerstunnel</v>
          </cell>
        </row>
        <row r="172">
          <cell r="A172" t="str">
            <v>3.2.35.36</v>
          </cell>
          <cell r="B172" t="str">
            <v>Tunnelventilatie Fiets- en voetgangerstunnel</v>
          </cell>
        </row>
        <row r="173">
          <cell r="A173" t="str">
            <v>3.2.60</v>
          </cell>
          <cell r="B173" t="str">
            <v>Communicatiesysteem Fietstunnel</v>
          </cell>
        </row>
        <row r="174">
          <cell r="A174" t="str">
            <v>3.2.70</v>
          </cell>
          <cell r="B174" t="str">
            <v>Gebouwinstallaties Fietstunnel</v>
          </cell>
        </row>
        <row r="175">
          <cell r="A175" t="str">
            <v>3.2.70.73</v>
          </cell>
          <cell r="B175" t="str">
            <v>Licht en Krachtinstallaties</v>
          </cell>
        </row>
        <row r="176">
          <cell r="A176" t="str">
            <v>3.2.80</v>
          </cell>
          <cell r="B176" t="str">
            <v>Besturingssysteem Fietstunnel</v>
          </cell>
        </row>
        <row r="177">
          <cell r="A177" t="str">
            <v>3.2.80.83</v>
          </cell>
          <cell r="B177" t="str">
            <v>Centrale en lokale bediening en bewaking Fiets- en voetgangerstunnel</v>
          </cell>
        </row>
        <row r="178">
          <cell r="A178" t="str">
            <v>3.2.90</v>
          </cell>
          <cell r="B178" t="str">
            <v>Diverse installaties Fietstunnel</v>
          </cell>
        </row>
        <row r="179">
          <cell r="A179" t="str">
            <v>3.2.90.92</v>
          </cell>
          <cell r="B179" t="str">
            <v>Kabelgoten en kabelwegen Fiets- en voetgangerstunnel</v>
          </cell>
        </row>
        <row r="180">
          <cell r="A180" t="str">
            <v>3.2.90.93</v>
          </cell>
          <cell r="B180" t="str">
            <v>Liften en Roltrappen</v>
          </cell>
        </row>
        <row r="181">
          <cell r="A181" t="str">
            <v>3.3</v>
          </cell>
          <cell r="B181" t="str">
            <v>Bouwvoeding</v>
          </cell>
        </row>
        <row r="182">
          <cell r="A182" t="str">
            <v>BAO</v>
          </cell>
          <cell r="B182" t="str">
            <v>BA-kast Oostbuis</v>
          </cell>
        </row>
        <row r="183">
          <cell r="A183" t="str">
            <v>BAO.03.01</v>
          </cell>
          <cell r="B183" t="str">
            <v>BA-kast binnenwand, Oostbuis sectie 3 Kast 01</v>
          </cell>
        </row>
        <row r="184">
          <cell r="A184" t="str">
            <v>BAO.03.02</v>
          </cell>
          <cell r="B184" t="str">
            <v>BA-kast binnenwand, Oostbuis sectie 3 Kast 02</v>
          </cell>
        </row>
        <row r="185">
          <cell r="A185" t="str">
            <v>BAO.04.01</v>
          </cell>
          <cell r="B185" t="str">
            <v>BA-kast binnenwand, Oostbuis sectie 4 Kast 01</v>
          </cell>
        </row>
        <row r="186">
          <cell r="A186" t="str">
            <v>BAO.04.02</v>
          </cell>
          <cell r="B186" t="str">
            <v>BA-kast binnenwand, Oostbuis sectie 4 Kast 02</v>
          </cell>
        </row>
        <row r="187">
          <cell r="A187" t="str">
            <v>BAW</v>
          </cell>
          <cell r="B187" t="str">
            <v>BA-kast Westbuis Kast AW</v>
          </cell>
        </row>
        <row r="188">
          <cell r="A188" t="str">
            <v>BAW.02.01</v>
          </cell>
          <cell r="B188" t="str">
            <v>BA-kast binnenwand, Westbuis sectie 2 Kast 01</v>
          </cell>
        </row>
        <row r="189">
          <cell r="A189" t="str">
            <v>BAW.02.02</v>
          </cell>
          <cell r="B189" t="str">
            <v>BA-kast binnenwand, Westbuis sectie 2 Kast 02</v>
          </cell>
        </row>
        <row r="190">
          <cell r="A190" t="str">
            <v>BAW.03.01</v>
          </cell>
          <cell r="B190" t="str">
            <v>BA-kast binnenwand, Westbuis sectie 3 Kast 01</v>
          </cell>
        </row>
        <row r="191">
          <cell r="A191" t="str">
            <v>BAW.03.02</v>
          </cell>
          <cell r="B191" t="str">
            <v>BA-kast binnenwand, Westbuis sectie 3 Kast 02</v>
          </cell>
        </row>
        <row r="192">
          <cell r="A192" t="str">
            <v>BAW.04.01</v>
          </cell>
          <cell r="B192" t="str">
            <v>BA-kast binnenwand, Westbuis sectie 4 Kast 01</v>
          </cell>
        </row>
        <row r="193">
          <cell r="A193" t="str">
            <v>BAW.04.02</v>
          </cell>
          <cell r="B193" t="str">
            <v>BA-kast binnenwand, Westbuis sectie 4 Kast 02</v>
          </cell>
        </row>
        <row r="194">
          <cell r="A194" t="str">
            <v>BWR</v>
          </cell>
          <cell r="B194" t="str">
            <v>Brandblusreservoir</v>
          </cell>
        </row>
        <row r="195">
          <cell r="A195" t="str">
            <v>BWR.00.00</v>
          </cell>
          <cell r="B195" t="str">
            <v>Brandblusreservoir</v>
          </cell>
        </row>
        <row r="196">
          <cell r="A196" t="str">
            <v>BWR.01.01</v>
          </cell>
          <cell r="B196" t="str">
            <v>Technische ruimte</v>
          </cell>
        </row>
        <row r="197">
          <cell r="A197" t="str">
            <v>BWR.01.02</v>
          </cell>
          <cell r="B197" t="str">
            <v>Waterbassin</v>
          </cell>
        </row>
        <row r="198">
          <cell r="A198" t="str">
            <v>EKO</v>
          </cell>
          <cell r="B198" t="str">
            <v>Elektrakast buitenwand Oostbuis</v>
          </cell>
        </row>
        <row r="199">
          <cell r="A199" t="str">
            <v>EKO.01.01</v>
          </cell>
          <cell r="B199" t="str">
            <v>Elektrakast buitenwand Oostbuis, Sectie 1 Kast 01</v>
          </cell>
        </row>
        <row r="200">
          <cell r="A200" t="str">
            <v>EKO.01.02</v>
          </cell>
          <cell r="B200" t="str">
            <v>Elektrakast buitenwand Oostbuis, Sectie 1 Kast 02</v>
          </cell>
        </row>
        <row r="201">
          <cell r="A201" t="str">
            <v>EKO.01.03</v>
          </cell>
          <cell r="B201" t="str">
            <v>Elektrakast buitenwand Oostbuis, Sectie 1 Kast 03</v>
          </cell>
        </row>
        <row r="202">
          <cell r="A202" t="str">
            <v>EKO.01.04</v>
          </cell>
          <cell r="B202" t="str">
            <v>Elektrakast buitenwand Oostbuis, Sectie 1 Kast 04</v>
          </cell>
        </row>
        <row r="203">
          <cell r="A203" t="str">
            <v>EKO.02.01</v>
          </cell>
          <cell r="B203" t="str">
            <v>Elektrakast buitenwand Oostbuis, Sectie 2 Kast 01</v>
          </cell>
        </row>
        <row r="204">
          <cell r="A204" t="str">
            <v>EKO.02.02</v>
          </cell>
          <cell r="B204" t="str">
            <v>Elektrakast buitenwand Oostbuis, Sectie 2 Kast 02</v>
          </cell>
        </row>
        <row r="205">
          <cell r="A205" t="str">
            <v>EKO.03.01</v>
          </cell>
          <cell r="B205" t="str">
            <v>Elektrakast buitenwand Oostbuis, Sectie 3 Kast 01</v>
          </cell>
        </row>
        <row r="206">
          <cell r="A206" t="str">
            <v>EKO.03.02</v>
          </cell>
          <cell r="B206" t="str">
            <v>Elektrakast buitenwand Oostbuis, Sectie 3 Kast 02</v>
          </cell>
        </row>
        <row r="207">
          <cell r="A207" t="str">
            <v>EKO.04.01</v>
          </cell>
          <cell r="B207" t="str">
            <v>Elektrakast buitenwand Oostbuis, Sectie 4 Kast 01</v>
          </cell>
        </row>
        <row r="208">
          <cell r="A208" t="str">
            <v>EKO.04.02</v>
          </cell>
          <cell r="B208" t="str">
            <v>Elektrakast buitenwand Oostbuis, Sectie 4 Kast 02</v>
          </cell>
        </row>
        <row r="209">
          <cell r="A209" t="str">
            <v>EKO.04.03</v>
          </cell>
          <cell r="B209" t="str">
            <v>Elektrakast buitenwand Oostbuis, Sectie 4 Kast 03</v>
          </cell>
        </row>
        <row r="210">
          <cell r="A210" t="str">
            <v>EKW</v>
          </cell>
          <cell r="B210" t="str">
            <v>Elektrakast buitenwand Westbuis</v>
          </cell>
        </row>
        <row r="211">
          <cell r="A211" t="str">
            <v>EKW.01.01</v>
          </cell>
          <cell r="B211" t="str">
            <v>Elektrakast buitenwand Westbuis, Sectie 1 Kast 01</v>
          </cell>
        </row>
        <row r="212">
          <cell r="A212" t="str">
            <v>EKW.01.02</v>
          </cell>
          <cell r="B212" t="str">
            <v>Elektrakast buitenwand Westbuis, Sectie 1 Kast 02</v>
          </cell>
        </row>
        <row r="213">
          <cell r="A213" t="str">
            <v>EKW.01.03</v>
          </cell>
          <cell r="B213" t="str">
            <v>Elektrakast buitenwand Westbuis, Sectie 1 Kast 03</v>
          </cell>
        </row>
        <row r="214">
          <cell r="A214" t="str">
            <v>EKW.01.04</v>
          </cell>
          <cell r="B214" t="str">
            <v>Elektrakast buitenwand Westbuis, Sectie 1 Kast 04</v>
          </cell>
        </row>
        <row r="215">
          <cell r="A215" t="str">
            <v>EKW.02.01</v>
          </cell>
          <cell r="B215" t="str">
            <v>Elektrakast buitenwand Westbuis, Sectie 2 Kast 01</v>
          </cell>
        </row>
        <row r="216">
          <cell r="A216" t="str">
            <v>EKW.02.02</v>
          </cell>
          <cell r="B216" t="str">
            <v>Elektrakast buitenwand Westbuis, Sectie 2 Kast 02</v>
          </cell>
        </row>
        <row r="217">
          <cell r="A217" t="str">
            <v>EKW.03.01</v>
          </cell>
          <cell r="B217" t="str">
            <v>Elektrakast buitenwand Westbuis, Sectie 3 Kast 01</v>
          </cell>
        </row>
        <row r="218">
          <cell r="A218" t="str">
            <v>EKW.03.02</v>
          </cell>
          <cell r="B218" t="str">
            <v>Elektrakast buitenwand Westbuis, Sectie 3 Kast 02</v>
          </cell>
        </row>
        <row r="219">
          <cell r="A219" t="str">
            <v>EKW.04.01</v>
          </cell>
          <cell r="B219" t="str">
            <v>Elektrakast buitenwand Westbuis, Sectie 4 Kast 01</v>
          </cell>
        </row>
        <row r="220">
          <cell r="A220" t="str">
            <v>EKW.04.02</v>
          </cell>
          <cell r="B220" t="str">
            <v>Elektrakast buitenwand Westbuis, Sectie 4 Kast 02</v>
          </cell>
        </row>
        <row r="221">
          <cell r="A221" t="str">
            <v>EKW.04.03</v>
          </cell>
          <cell r="B221" t="str">
            <v>Elektrakast buitenwand Westbuis, Sectie 4 Kast 03</v>
          </cell>
        </row>
        <row r="222">
          <cell r="A222" t="str">
            <v>FVT</v>
          </cell>
          <cell r="B222" t="str">
            <v>Fiets voetgangerstunnel</v>
          </cell>
        </row>
        <row r="223">
          <cell r="A223" t="str">
            <v>FVT.02.01</v>
          </cell>
          <cell r="B223" t="str">
            <v>Voetgangerstunnel sectie 2 (Zuid)</v>
          </cell>
        </row>
        <row r="224">
          <cell r="A224" t="str">
            <v>FVT.02.02</v>
          </cell>
          <cell r="B224" t="str">
            <v>Fietstunnel sectie 2 (Zuid)</v>
          </cell>
        </row>
        <row r="225">
          <cell r="A225" t="str">
            <v>FVT.03.01</v>
          </cell>
          <cell r="B225" t="str">
            <v>Voetgangerstunnel sectie 3 (Noord)</v>
          </cell>
        </row>
        <row r="226">
          <cell r="A226" t="str">
            <v>FVT.03.02</v>
          </cell>
          <cell r="B226" t="str">
            <v>Fietstunnel sectie 3 (Noord)</v>
          </cell>
        </row>
        <row r="227">
          <cell r="A227" t="str">
            <v>HPO</v>
          </cell>
          <cell r="B227" t="str">
            <v>Hulppost Oostbuis</v>
          </cell>
        </row>
        <row r="228">
          <cell r="A228" t="str">
            <v>HPO.01.01</v>
          </cell>
          <cell r="B228" t="str">
            <v>Hulppost Oostbuis, Sectie 1 Post 01</v>
          </cell>
        </row>
        <row r="229">
          <cell r="A229" t="str">
            <v>HPO.01.02</v>
          </cell>
          <cell r="B229" t="str">
            <v>Hulppost Oostbuis, Sectie 1 Post 02</v>
          </cell>
        </row>
        <row r="230">
          <cell r="A230" t="str">
            <v>HPO.01.03</v>
          </cell>
          <cell r="B230" t="str">
            <v>Hulppost Oostbuis, Sectie 1 Post 03</v>
          </cell>
        </row>
        <row r="231">
          <cell r="A231" t="str">
            <v>HPO.01.04</v>
          </cell>
          <cell r="B231" t="str">
            <v>Hulppost Oostbuis, Sectie 1 Post 04</v>
          </cell>
        </row>
        <row r="232">
          <cell r="A232" t="str">
            <v>HPO.01.05</v>
          </cell>
          <cell r="B232" t="str">
            <v>Hulppost Oostbuis, Sectie 1 Post 05</v>
          </cell>
        </row>
        <row r="233">
          <cell r="A233" t="str">
            <v>HPO.01.06</v>
          </cell>
          <cell r="B233" t="str">
            <v>Hulppost Oostbuis, Sectie 1 Post 06</v>
          </cell>
        </row>
        <row r="234">
          <cell r="A234" t="str">
            <v>HPO.02.01</v>
          </cell>
          <cell r="B234" t="str">
            <v>Hulppost Oostbuis, Sectie 2 Post 01</v>
          </cell>
        </row>
        <row r="235">
          <cell r="A235" t="str">
            <v>HPO.02.02</v>
          </cell>
          <cell r="B235" t="str">
            <v>Hulppost Oostbuis, Sectie 2 Post 02</v>
          </cell>
        </row>
        <row r="236">
          <cell r="A236" t="str">
            <v>HPO.02.03</v>
          </cell>
          <cell r="B236" t="str">
            <v>Hulppost Oostbuis, Sectie 2 Post 03</v>
          </cell>
        </row>
        <row r="237">
          <cell r="A237" t="str">
            <v>HPO.02.04</v>
          </cell>
          <cell r="B237" t="str">
            <v>Hulppost Oostbuis, Sectie 2 Post 04</v>
          </cell>
        </row>
        <row r="238">
          <cell r="A238" t="str">
            <v>HPO.02.05</v>
          </cell>
          <cell r="B238" t="str">
            <v>Hulppost Oostbuis, Sectie 2 Post 05</v>
          </cell>
        </row>
        <row r="239">
          <cell r="A239" t="str">
            <v>HPO.03.01</v>
          </cell>
          <cell r="B239" t="str">
            <v>Hulppost Oostbuis, Sectie 3 Post 01</v>
          </cell>
        </row>
        <row r="240">
          <cell r="A240" t="str">
            <v>HPO.03.02</v>
          </cell>
          <cell r="B240" t="str">
            <v>Hulppost Oostbuis, Sectie 3 Post 02</v>
          </cell>
        </row>
        <row r="241">
          <cell r="A241" t="str">
            <v>HPO.03.03</v>
          </cell>
          <cell r="B241" t="str">
            <v>Hulppost Oostbuis, Sectie 3 Post 03</v>
          </cell>
        </row>
        <row r="242">
          <cell r="A242" t="str">
            <v>HPO.03.04</v>
          </cell>
          <cell r="B242" t="str">
            <v>Hulppost Oostbuis, Sectie 3 Post 04</v>
          </cell>
        </row>
        <row r="243">
          <cell r="A243" t="str">
            <v>HPO.04.01</v>
          </cell>
          <cell r="B243" t="str">
            <v>Hulppost Oostbuis, Sectie 4 Post 01</v>
          </cell>
        </row>
        <row r="244">
          <cell r="A244" t="str">
            <v>HPO.04.02</v>
          </cell>
          <cell r="B244" t="str">
            <v>Hulppost Oostbuis, Sectie 4 Post 02</v>
          </cell>
        </row>
        <row r="245">
          <cell r="A245" t="str">
            <v>HPO.04.03</v>
          </cell>
          <cell r="B245" t="str">
            <v>Hulppost Oostbuis, Sectie 4 Post 03</v>
          </cell>
        </row>
        <row r="246">
          <cell r="A246" t="str">
            <v>HPO.04.04</v>
          </cell>
          <cell r="B246" t="str">
            <v>Hulppost Oostbuis, Sectie 4 Post 04</v>
          </cell>
        </row>
        <row r="247">
          <cell r="A247" t="str">
            <v>HPO.04.05</v>
          </cell>
          <cell r="B247" t="str">
            <v>Hulppost Oostbuis, Sectie 4 Post 05</v>
          </cell>
        </row>
        <row r="248">
          <cell r="A248" t="str">
            <v>HPW</v>
          </cell>
          <cell r="B248" t="str">
            <v>Hulppost Westbuis</v>
          </cell>
        </row>
        <row r="249">
          <cell r="A249" t="str">
            <v>HPW.01.01</v>
          </cell>
          <cell r="B249" t="str">
            <v>Hulppost Westbuis, Sectie 1 Post 01</v>
          </cell>
        </row>
        <row r="250">
          <cell r="A250" t="str">
            <v>HPW.01.02</v>
          </cell>
          <cell r="B250" t="str">
            <v>Hulppost Westbuis, Sectie 1 Post 02</v>
          </cell>
        </row>
        <row r="251">
          <cell r="A251" t="str">
            <v>HPW.01.03</v>
          </cell>
          <cell r="B251" t="str">
            <v>Hulppost Westbuis, Sectie 1 Post 03</v>
          </cell>
        </row>
        <row r="252">
          <cell r="A252" t="str">
            <v>HPW.01.04</v>
          </cell>
          <cell r="B252" t="str">
            <v>Hulppost Westbuis, Sectie 1 Post 04</v>
          </cell>
        </row>
        <row r="253">
          <cell r="A253" t="str">
            <v>HPW.01.05</v>
          </cell>
          <cell r="B253" t="str">
            <v>Hulppost Westbuis, Sectie 1 Post 05</v>
          </cell>
        </row>
        <row r="254">
          <cell r="A254" t="str">
            <v>HPW.01.06</v>
          </cell>
          <cell r="B254" t="str">
            <v>Hulppost Westbuis, Sectie 1 Post 06</v>
          </cell>
        </row>
        <row r="255">
          <cell r="A255" t="str">
            <v>HPW.02.01</v>
          </cell>
          <cell r="B255" t="str">
            <v>Hulppost Westbuis, Sectie 2 Post 01</v>
          </cell>
        </row>
        <row r="256">
          <cell r="A256" t="str">
            <v>HPW.02.02</v>
          </cell>
          <cell r="B256" t="str">
            <v>Hulppost Westbuis, Sectie 2 Post 02</v>
          </cell>
        </row>
        <row r="257">
          <cell r="A257" t="str">
            <v>HPW.02.03</v>
          </cell>
          <cell r="B257" t="str">
            <v>Hulppost Westbuis, Sectie 2 Post 03</v>
          </cell>
        </row>
        <row r="258">
          <cell r="A258" t="str">
            <v>HPW.02.04</v>
          </cell>
          <cell r="B258" t="str">
            <v>Hulppost Westbuis, Sectie 2 Post 04</v>
          </cell>
        </row>
        <row r="259">
          <cell r="A259" t="str">
            <v>HPW.02.05</v>
          </cell>
          <cell r="B259" t="str">
            <v>Hulppost Westbuis, Sectie 2 Post 05</v>
          </cell>
        </row>
        <row r="260">
          <cell r="A260" t="str">
            <v>HPW.03.01</v>
          </cell>
          <cell r="B260" t="str">
            <v>Hulppost Westbuis, Sectie 3 Post 01</v>
          </cell>
        </row>
        <row r="261">
          <cell r="A261" t="str">
            <v>HPW.03.02</v>
          </cell>
          <cell r="B261" t="str">
            <v>Hulppost Westbuis, Sectie 3 Post 02</v>
          </cell>
        </row>
        <row r="262">
          <cell r="A262" t="str">
            <v>HPW.03.03</v>
          </cell>
          <cell r="B262" t="str">
            <v>Hulppost Westbuis, Sectie 3 Post 03</v>
          </cell>
        </row>
        <row r="263">
          <cell r="A263" t="str">
            <v>HPW.03.04</v>
          </cell>
          <cell r="B263" t="str">
            <v>Hulppost Westbuis, Sectie 3 Post 04</v>
          </cell>
        </row>
        <row r="264">
          <cell r="A264" t="str">
            <v>HPW.04.01</v>
          </cell>
          <cell r="B264" t="str">
            <v>Hulppost Westbuis, Sectie 4 Post 01</v>
          </cell>
        </row>
        <row r="265">
          <cell r="A265" t="str">
            <v>HPW.04.02</v>
          </cell>
          <cell r="B265" t="str">
            <v>Hulppost Westbuis, Sectie 4 Post 02</v>
          </cell>
        </row>
        <row r="266">
          <cell r="A266" t="str">
            <v>HPW.04.03</v>
          </cell>
          <cell r="B266" t="str">
            <v>Hulppost Westbuis, Sectie 4 Post 03</v>
          </cell>
        </row>
        <row r="267">
          <cell r="A267" t="str">
            <v>HPW.04.04</v>
          </cell>
          <cell r="B267" t="str">
            <v>Hulppost Westbuis, Sectie 4 Post 04</v>
          </cell>
        </row>
        <row r="268">
          <cell r="A268" t="str">
            <v>HPW.04.05</v>
          </cell>
          <cell r="B268" t="str">
            <v>Hulppost Westbuis, Sectie 4 Post 05</v>
          </cell>
        </row>
        <row r="269">
          <cell r="A269" t="str">
            <v>KPP</v>
          </cell>
          <cell r="B269" t="str">
            <v>Kleinpolderplein</v>
          </cell>
        </row>
        <row r="270">
          <cell r="A270" t="str">
            <v>KPP.00.00</v>
          </cell>
          <cell r="B270" t="str">
            <v>Kleinpolderplein - centrale bedieninglokatie</v>
          </cell>
        </row>
        <row r="271">
          <cell r="A271" t="str">
            <v>LNO</v>
          </cell>
          <cell r="B271" t="str">
            <v>Landtunnel Noord, Oost Buis</v>
          </cell>
        </row>
        <row r="272">
          <cell r="A272" t="str">
            <v>LNO.04.01</v>
          </cell>
          <cell r="B272" t="str">
            <v>Landtunnel Oost sectie 4 (Landtunnel Noord)</v>
          </cell>
        </row>
        <row r="273">
          <cell r="A273" t="str">
            <v>LNW</v>
          </cell>
          <cell r="B273" t="str">
            <v>Landtunnel Noord, West Buis</v>
          </cell>
        </row>
        <row r="274">
          <cell r="A274" t="str">
            <v>LNW.04.01</v>
          </cell>
          <cell r="B274" t="str">
            <v>Landtunnel West sectie 4 (Landtunnel Noord)</v>
          </cell>
        </row>
        <row r="275">
          <cell r="A275" t="str">
            <v>LZO</v>
          </cell>
          <cell r="B275" t="str">
            <v>Landtunnel Zuid, Oost Buis</v>
          </cell>
        </row>
        <row r="276">
          <cell r="A276" t="str">
            <v>LZO.01.01</v>
          </cell>
          <cell r="B276" t="str">
            <v>Landtunnel Oost sectie 1 (Landtunnel Zuid)</v>
          </cell>
        </row>
        <row r="277">
          <cell r="A277" t="str">
            <v>LZW</v>
          </cell>
          <cell r="B277" t="str">
            <v>Landtunnel Zuid, West Buis</v>
          </cell>
        </row>
        <row r="278">
          <cell r="A278" t="str">
            <v>LZW.01.01</v>
          </cell>
          <cell r="B278" t="str">
            <v>Landtunnel West sectie 1 (Landtunnel Zuid)</v>
          </cell>
        </row>
        <row r="279">
          <cell r="A279" t="str">
            <v>MKE</v>
          </cell>
          <cell r="B279" t="str">
            <v>Middenkelder</v>
          </cell>
        </row>
        <row r="280">
          <cell r="A280" t="str">
            <v>MKF.03.01</v>
          </cell>
          <cell r="B280" t="str">
            <v>Middenkelder Fietsvoetgangerstunnel Lekwaterput</v>
          </cell>
        </row>
        <row r="281">
          <cell r="A281" t="str">
            <v>MKO.03.01</v>
          </cell>
          <cell r="B281" t="str">
            <v>Middenkelder Oost Reservoir</v>
          </cell>
        </row>
        <row r="282">
          <cell r="A282" t="str">
            <v>MKO.03.02</v>
          </cell>
          <cell r="B282" t="str">
            <v>Middenkelder Oost Zandvang</v>
          </cell>
        </row>
        <row r="283">
          <cell r="A283" t="str">
            <v>MKW.03.01</v>
          </cell>
          <cell r="B283" t="str">
            <v>Middenkelder West Reservoir</v>
          </cell>
        </row>
        <row r="284">
          <cell r="A284" t="str">
            <v>MKW.03.02</v>
          </cell>
          <cell r="B284" t="str">
            <v>Middenkelder West Zandvang</v>
          </cell>
        </row>
        <row r="285">
          <cell r="A285" t="str">
            <v>MTL</v>
          </cell>
          <cell r="B285" t="str">
            <v>Maastunnel</v>
          </cell>
        </row>
        <row r="286">
          <cell r="A286" t="str">
            <v>MVN.01.01</v>
          </cell>
          <cell r="B286" t="str">
            <v>Maaiveld Noord, rond ventilatiegebouw Noord</v>
          </cell>
        </row>
        <row r="287">
          <cell r="A287" t="str">
            <v>MVN.02.01</v>
          </cell>
          <cell r="B287" t="str">
            <v>Maaiveld Noord, rond roltrapgebouw Noord</v>
          </cell>
        </row>
        <row r="288">
          <cell r="A288" t="str">
            <v>MVN.03.01</v>
          </cell>
          <cell r="B288" t="str">
            <v>Maaiveld Noord, rond brandblusreservoir</v>
          </cell>
        </row>
        <row r="289">
          <cell r="A289" t="str">
            <v>MVZ.01.01</v>
          </cell>
          <cell r="B289" t="str">
            <v>Maaiveld Zuid, rond ventilatiegebouw Zuid</v>
          </cell>
        </row>
        <row r="290">
          <cell r="A290" t="str">
            <v>MVZ.02.01</v>
          </cell>
          <cell r="B290" t="str">
            <v>Maaiveld Zuid, rond roltrapgebouw Zuid</v>
          </cell>
        </row>
        <row r="291">
          <cell r="A291" t="str">
            <v>OBA</v>
          </cell>
          <cell r="B291" t="str">
            <v>Openbakken</v>
          </cell>
        </row>
        <row r="292">
          <cell r="A292" t="str">
            <v>OBS</v>
          </cell>
          <cell r="B292" t="str">
            <v>Oostbuis</v>
          </cell>
        </row>
        <row r="293">
          <cell r="A293" t="str">
            <v>ONO.05</v>
          </cell>
          <cell r="B293" t="str">
            <v>Open bak Noord Oostzijde</v>
          </cell>
        </row>
        <row r="294">
          <cell r="A294" t="str">
            <v>ONO.05.01</v>
          </cell>
          <cell r="B294" t="str">
            <v>Open bak Noord Oostzijde, moot 01</v>
          </cell>
        </row>
        <row r="295">
          <cell r="A295" t="str">
            <v>ONO.05.02</v>
          </cell>
          <cell r="B295" t="str">
            <v>Open bak Noord Oostzijde, moot 02</v>
          </cell>
        </row>
        <row r="296">
          <cell r="A296" t="str">
            <v>ONO.05.03</v>
          </cell>
          <cell r="B296" t="str">
            <v>Open bak Noord Oostzijde, moot 03</v>
          </cell>
        </row>
        <row r="297">
          <cell r="A297" t="str">
            <v>ONO.05.04</v>
          </cell>
          <cell r="B297" t="str">
            <v>Open bak Noord Oostzijde, moot 04</v>
          </cell>
        </row>
        <row r="298">
          <cell r="A298" t="str">
            <v>ONO.05.05</v>
          </cell>
          <cell r="B298" t="str">
            <v>Open bak Noord Oostzijde, moot 05</v>
          </cell>
        </row>
        <row r="299">
          <cell r="A299" t="str">
            <v>ONO.05.06</v>
          </cell>
          <cell r="B299" t="str">
            <v>Open bak Noord Oostzijde, moot 06</v>
          </cell>
        </row>
        <row r="300">
          <cell r="A300" t="str">
            <v>ONO.05.07</v>
          </cell>
          <cell r="B300" t="str">
            <v>Open bak Noord Oostzijde, moot 07</v>
          </cell>
        </row>
        <row r="301">
          <cell r="A301" t="str">
            <v>ONO.05.08</v>
          </cell>
          <cell r="B301" t="str">
            <v>Open bak Noord Oostzijde, moot 08</v>
          </cell>
        </row>
        <row r="302">
          <cell r="A302" t="str">
            <v>ONO.05.09</v>
          </cell>
          <cell r="B302" t="str">
            <v>Open bak Noord Oostzijde, moot 09</v>
          </cell>
        </row>
        <row r="303">
          <cell r="A303" t="str">
            <v>ONW.05</v>
          </cell>
          <cell r="B303" t="str">
            <v>Open bak Noord Westzijde</v>
          </cell>
        </row>
        <row r="304">
          <cell r="A304" t="str">
            <v>ONW.05.01</v>
          </cell>
          <cell r="B304" t="str">
            <v>Open bak Noord Westzijde, moot 01</v>
          </cell>
        </row>
        <row r="305">
          <cell r="A305" t="str">
            <v>ONW.05.02</v>
          </cell>
          <cell r="B305" t="str">
            <v>Open bak Noord Westzijde, moot 02</v>
          </cell>
        </row>
        <row r="306">
          <cell r="A306" t="str">
            <v>ONW.05.03</v>
          </cell>
          <cell r="B306" t="str">
            <v>Open bak Noord Westzijde, moot 03</v>
          </cell>
        </row>
        <row r="307">
          <cell r="A307" t="str">
            <v>ONW.05.04</v>
          </cell>
          <cell r="B307" t="str">
            <v>Open bak Noord Westzijde, moot 04</v>
          </cell>
        </row>
        <row r="308">
          <cell r="A308" t="str">
            <v>ONW.05.05</v>
          </cell>
          <cell r="B308" t="str">
            <v>Open bak Noord Westzijde, moot 05</v>
          </cell>
        </row>
        <row r="309">
          <cell r="A309" t="str">
            <v>ONW.05.06</v>
          </cell>
          <cell r="B309" t="str">
            <v>Open bak Noord Westzijde, moot 06</v>
          </cell>
        </row>
        <row r="310">
          <cell r="A310" t="str">
            <v>ONW.05.07</v>
          </cell>
          <cell r="B310" t="str">
            <v>Open bak Noord Westzijde, moot 07</v>
          </cell>
        </row>
        <row r="311">
          <cell r="A311" t="str">
            <v>ONW.05.08</v>
          </cell>
          <cell r="B311" t="str">
            <v>Open bak Noord Westzijde, moot 08</v>
          </cell>
        </row>
        <row r="312">
          <cell r="A312" t="str">
            <v>ONW.05.09</v>
          </cell>
          <cell r="B312" t="str">
            <v>Open bak Noord Westzijde, moot 09</v>
          </cell>
        </row>
        <row r="313">
          <cell r="A313" t="str">
            <v>OZO.00</v>
          </cell>
          <cell r="B313" t="str">
            <v>Open bak Zuid Oostzijde</v>
          </cell>
        </row>
        <row r="314">
          <cell r="A314" t="str">
            <v>OZO.00.01</v>
          </cell>
          <cell r="B314" t="str">
            <v>Open bak Zuid Oostzijde, moot 01</v>
          </cell>
        </row>
        <row r="315">
          <cell r="A315" t="str">
            <v>OZO.00.02</v>
          </cell>
          <cell r="B315" t="str">
            <v>Open bak Zuid Oostzijde, moot 02</v>
          </cell>
        </row>
        <row r="316">
          <cell r="A316" t="str">
            <v>OZO.00.03</v>
          </cell>
          <cell r="B316" t="str">
            <v>Open bak Zuid Oostzijde, moot 03</v>
          </cell>
        </row>
        <row r="317">
          <cell r="A317" t="str">
            <v>OZO.00.04</v>
          </cell>
          <cell r="B317" t="str">
            <v>Open bak Zuid Oostzijde, moot 04</v>
          </cell>
        </row>
        <row r="318">
          <cell r="A318" t="str">
            <v>OZO.00.05</v>
          </cell>
          <cell r="B318" t="str">
            <v>Open bak Zuid Oostzijde, moot 05</v>
          </cell>
        </row>
        <row r="319">
          <cell r="A319" t="str">
            <v>OZO.00.06</v>
          </cell>
          <cell r="B319" t="str">
            <v>Open bak Zuid Oostzijde, moot 06</v>
          </cell>
        </row>
        <row r="320">
          <cell r="A320" t="str">
            <v>OZO.00.07</v>
          </cell>
          <cell r="B320" t="str">
            <v>Open bak Zuid Oostzijde, moot 07</v>
          </cell>
        </row>
        <row r="321">
          <cell r="A321" t="str">
            <v>OZO.00.08</v>
          </cell>
          <cell r="B321" t="str">
            <v>Open bak Zuid Oostzijde, moot 08</v>
          </cell>
        </row>
        <row r="322">
          <cell r="A322" t="str">
            <v>OZO.00.09</v>
          </cell>
          <cell r="B322" t="str">
            <v>Open bak Zuid Oostzijde, moot 09</v>
          </cell>
        </row>
        <row r="323">
          <cell r="A323" t="str">
            <v>OZO.00.10</v>
          </cell>
          <cell r="B323" t="str">
            <v>Open bak Zuid Oostzijde, moot 10</v>
          </cell>
        </row>
        <row r="324">
          <cell r="A324" t="str">
            <v>OZO.00.11</v>
          </cell>
          <cell r="B324" t="str">
            <v>Open bak Zuid Oostzijde, moot 11</v>
          </cell>
        </row>
        <row r="325">
          <cell r="A325" t="str">
            <v>OZO.00.12</v>
          </cell>
          <cell r="B325" t="str">
            <v>Open bak Zuid Oostzijde, moot 12</v>
          </cell>
        </row>
        <row r="326">
          <cell r="A326" t="str">
            <v>OZW.00</v>
          </cell>
          <cell r="B326" t="str">
            <v>Open bak Zuid Westzijde</v>
          </cell>
        </row>
        <row r="327">
          <cell r="A327" t="str">
            <v>OZW.00.01</v>
          </cell>
          <cell r="B327" t="str">
            <v>Open bak Zuid Westzijde, moot 01</v>
          </cell>
        </row>
        <row r="328">
          <cell r="A328" t="str">
            <v>OZW.00.02</v>
          </cell>
          <cell r="B328" t="str">
            <v>Open bak Zuid Westzijde, moot 02</v>
          </cell>
        </row>
        <row r="329">
          <cell r="A329" t="str">
            <v>OZW.00.03</v>
          </cell>
          <cell r="B329" t="str">
            <v>Open bak Zuid Westzijde, moot 03</v>
          </cell>
        </row>
        <row r="330">
          <cell r="A330" t="str">
            <v>OZW.00.04</v>
          </cell>
          <cell r="B330" t="str">
            <v>Open bak Zuid Westzijde, moot 04</v>
          </cell>
        </row>
        <row r="331">
          <cell r="A331" t="str">
            <v>OZW.00.05</v>
          </cell>
          <cell r="B331" t="str">
            <v>Open bak Zuid Westzijde, moot 05</v>
          </cell>
        </row>
        <row r="332">
          <cell r="A332" t="str">
            <v>OZW.00.06</v>
          </cell>
          <cell r="B332" t="str">
            <v>Open bak Zuid Westzijde, moot 06</v>
          </cell>
        </row>
        <row r="333">
          <cell r="A333" t="str">
            <v>OZW.00.07</v>
          </cell>
          <cell r="B333" t="str">
            <v>Open bak Zuid Westzijde, moot 07</v>
          </cell>
        </row>
        <row r="334">
          <cell r="A334" t="str">
            <v>OZW.00.08</v>
          </cell>
          <cell r="B334" t="str">
            <v>Open bak Zuid Westzijde, moot 08</v>
          </cell>
        </row>
        <row r="335">
          <cell r="A335" t="str">
            <v>OZW.00.09</v>
          </cell>
          <cell r="B335" t="str">
            <v>Open bak Zuid Westzijde, moot 09</v>
          </cell>
        </row>
        <row r="336">
          <cell r="A336" t="str">
            <v>OZW.00.10</v>
          </cell>
          <cell r="B336" t="str">
            <v>Open bak Zuid Westzijde, moot 10</v>
          </cell>
        </row>
        <row r="337">
          <cell r="A337" t="str">
            <v>OZW.00.11</v>
          </cell>
          <cell r="B337" t="str">
            <v>Open bak Zuid Westzijde, moot 11</v>
          </cell>
        </row>
        <row r="338">
          <cell r="A338" t="str">
            <v>OZW.00.12</v>
          </cell>
          <cell r="B338" t="str">
            <v>Open bak Zuid Westzijde, moot 12</v>
          </cell>
        </row>
        <row r="339">
          <cell r="A339" t="str">
            <v>PKA</v>
          </cell>
          <cell r="B339" t="str">
            <v>Perskanalen</v>
          </cell>
        </row>
        <row r="340">
          <cell r="A340" t="str">
            <v>PKO.01.01</v>
          </cell>
          <cell r="B340" t="str">
            <v>Perskanaal Oost sectie 1 (Landtunnel Zuid) binnenwand</v>
          </cell>
        </row>
        <row r="341">
          <cell r="A341" t="str">
            <v>PKO.01.02</v>
          </cell>
          <cell r="B341" t="str">
            <v>Perskanaal Oost sectie 1 (Landtunnel Zuid) buitenwand</v>
          </cell>
        </row>
        <row r="342">
          <cell r="A342" t="str">
            <v>PKO.02.01</v>
          </cell>
          <cell r="B342" t="str">
            <v>Perskanaal Oost sectie 2 (Riviertunnel Zuid)</v>
          </cell>
        </row>
        <row r="343">
          <cell r="A343" t="str">
            <v>PKO.03.01</v>
          </cell>
          <cell r="B343" t="str">
            <v>Perskanaal Oost sectie 3 (Riviertunnel Noord)</v>
          </cell>
        </row>
        <row r="344">
          <cell r="A344" t="str">
            <v>PKO.04.01</v>
          </cell>
          <cell r="B344" t="str">
            <v>Perskanaal Oost sectie 4 (Landtunnel Noord) binnenwand</v>
          </cell>
        </row>
        <row r="345">
          <cell r="A345" t="str">
            <v>PKO.04.02</v>
          </cell>
          <cell r="B345" t="str">
            <v>Perskanaal Oost sectie 4 (Landtunnel Noord) buitenwand</v>
          </cell>
        </row>
        <row r="346">
          <cell r="A346" t="str">
            <v>PKW.01.01</v>
          </cell>
          <cell r="B346" t="str">
            <v>Perskanaal West sectie 1 (Landtunnel Zuid) binnenwand</v>
          </cell>
        </row>
        <row r="347">
          <cell r="A347" t="str">
            <v>PKW.01.02</v>
          </cell>
          <cell r="B347" t="str">
            <v>Perskanaal West sectie 1 (Landtunnel Zuid) buitenwand</v>
          </cell>
        </row>
        <row r="348">
          <cell r="A348" t="str">
            <v>PKW.02.01</v>
          </cell>
          <cell r="B348" t="str">
            <v>Perskanaal West sectie 2 (Riviertunnel Zuid)</v>
          </cell>
        </row>
        <row r="349">
          <cell r="A349" t="str">
            <v>PKW.03.01</v>
          </cell>
          <cell r="B349" t="str">
            <v>Perskanaal West sectie 3 (Riviertunnel Noord)</v>
          </cell>
        </row>
        <row r="350">
          <cell r="A350" t="str">
            <v>PKW.04.01</v>
          </cell>
          <cell r="B350" t="str">
            <v>Perskanaal West sectie 4 (Landtunnel Noord) binnenwand</v>
          </cell>
        </row>
        <row r="351">
          <cell r="A351" t="str">
            <v>PKW.04.02</v>
          </cell>
          <cell r="B351" t="str">
            <v>Perskanaal West sectie 4 (Landtunnel Noord) buitenwand</v>
          </cell>
        </row>
        <row r="352">
          <cell r="A352" t="str">
            <v>RGN</v>
          </cell>
          <cell r="B352" t="str">
            <v>Roltrappengebouw noord</v>
          </cell>
        </row>
        <row r="353">
          <cell r="A353" t="str">
            <v>RGN.04.60</v>
          </cell>
          <cell r="B353" t="str">
            <v>Roltrapgebouw Noord Kiosk niveau 4.60+</v>
          </cell>
        </row>
        <row r="354">
          <cell r="A354" t="str">
            <v>RGN.05.01</v>
          </cell>
          <cell r="B354" t="str">
            <v>Roltrapgebouw Noord niveau +4.600 NAP entreehal begane grond</v>
          </cell>
        </row>
        <row r="355">
          <cell r="A355" t="str">
            <v>RGZ</v>
          </cell>
          <cell r="B355" t="str">
            <v>Roltrappengebouw zuid</v>
          </cell>
        </row>
        <row r="356">
          <cell r="A356" t="str">
            <v>RGZ.04.60</v>
          </cell>
          <cell r="B356" t="str">
            <v>Roltrapgebouw Zuid Kiosk niveau 4.60+</v>
          </cell>
        </row>
        <row r="357">
          <cell r="A357" t="str">
            <v>RGZ.05.01</v>
          </cell>
          <cell r="B357" t="str">
            <v>Roltrapgebouw Zuid niveau +4.600 NAP entreehal begane grond</v>
          </cell>
        </row>
        <row r="358">
          <cell r="A358" t="str">
            <v>RTG</v>
          </cell>
          <cell r="B358" t="str">
            <v>Roltrappengebouwen</v>
          </cell>
        </row>
        <row r="359">
          <cell r="A359" t="str">
            <v>RTO</v>
          </cell>
          <cell r="B359" t="str">
            <v>Riviertunnel Oost Buis</v>
          </cell>
        </row>
        <row r="360">
          <cell r="A360" t="str">
            <v>RTO.02.01</v>
          </cell>
          <cell r="B360" t="str">
            <v>Riviertunnel Oost sectie 2 (Riviertunnel Zuid)</v>
          </cell>
        </row>
        <row r="361">
          <cell r="A361" t="str">
            <v>RTO.03.01</v>
          </cell>
          <cell r="B361" t="str">
            <v>Riviertunnel Oost sectie 3 (Riviertunnel Noord)</v>
          </cell>
        </row>
        <row r="362">
          <cell r="A362" t="str">
            <v>RTW</v>
          </cell>
          <cell r="B362" t="str">
            <v>Riviertunnel West Buis</v>
          </cell>
        </row>
        <row r="363">
          <cell r="A363" t="str">
            <v>RTW.02.01</v>
          </cell>
          <cell r="B363" t="str">
            <v>Rivierentunnel West sectie 2 (Riviertunnel Zuid)</v>
          </cell>
        </row>
        <row r="364">
          <cell r="A364" t="str">
            <v>RTW.03.01</v>
          </cell>
          <cell r="B364" t="str">
            <v>Riviertunnel West sectie 3 (Riviertunnel Noord)</v>
          </cell>
        </row>
        <row r="365">
          <cell r="A365" t="str">
            <v>TBO</v>
          </cell>
          <cell r="B365" t="str">
            <v>TB-kast Oostbuis Post BO</v>
          </cell>
        </row>
        <row r="366">
          <cell r="A366" t="str">
            <v>TBO.01.01</v>
          </cell>
          <cell r="B366" t="str">
            <v>TB-kast binnenwand, Oostbuis sectie 1 Kast 01</v>
          </cell>
        </row>
        <row r="367">
          <cell r="A367" t="str">
            <v>TBO.01.02</v>
          </cell>
          <cell r="B367" t="str">
            <v>TB-kast binnenwand, Oostbuis sectie 1 Kast 02</v>
          </cell>
        </row>
        <row r="368">
          <cell r="A368" t="str">
            <v>TBO.01.03</v>
          </cell>
          <cell r="B368" t="str">
            <v>TB-kast binnenwand, Oostbuis sectie 1 Kast 03</v>
          </cell>
        </row>
        <row r="369">
          <cell r="A369" t="str">
            <v>TBO.01.04</v>
          </cell>
          <cell r="B369" t="str">
            <v>TB-kast binnenwand, Oostbuis sectie 1 Kast 04</v>
          </cell>
        </row>
        <row r="370">
          <cell r="A370" t="str">
            <v>TBO.02.01</v>
          </cell>
          <cell r="B370" t="str">
            <v>TB-kast binnenwand, Oostbuis sectie 2 Kast 01</v>
          </cell>
        </row>
        <row r="371">
          <cell r="A371" t="str">
            <v>TBO.02.02</v>
          </cell>
          <cell r="B371" t="str">
            <v>TB-kast binnenwand, Oostbuis sectie 2 Kast 02</v>
          </cell>
        </row>
        <row r="372">
          <cell r="A372" t="str">
            <v>TBO.02.03</v>
          </cell>
          <cell r="B372" t="str">
            <v>TB-kast binnenwand, Oostbuis sectie 2 Kast 03</v>
          </cell>
        </row>
        <row r="373">
          <cell r="A373" t="str">
            <v>TBO.02.04</v>
          </cell>
          <cell r="B373" t="str">
            <v>TB-kast binnenwand, Oostbuis sectie 2 Kast 04</v>
          </cell>
        </row>
        <row r="374">
          <cell r="A374" t="str">
            <v>TBO.03.01</v>
          </cell>
          <cell r="B374" t="str">
            <v>TB-kast binnenwand, Oostbuis sectie 3 Kast 01</v>
          </cell>
        </row>
        <row r="375">
          <cell r="A375" t="str">
            <v>TBO.03.02</v>
          </cell>
          <cell r="B375" t="str">
            <v>TB-kast binnenwand, Oostbuis sectie 3 Kast 02</v>
          </cell>
        </row>
        <row r="376">
          <cell r="A376" t="str">
            <v>TBO.03.03</v>
          </cell>
          <cell r="B376" t="str">
            <v>TB-kast binnenwand, Oostbuis sectie 3 Kast 03</v>
          </cell>
        </row>
        <row r="377">
          <cell r="A377" t="str">
            <v>TBO.03.04</v>
          </cell>
          <cell r="B377" t="str">
            <v>TB-kast binnenwand, Oostbuis sectie 3 Kast 04</v>
          </cell>
        </row>
        <row r="378">
          <cell r="A378" t="str">
            <v>TBO.03.05</v>
          </cell>
          <cell r="B378" t="str">
            <v>TB-kast binnenwand, Oostbuis sectie 3 Kast 05</v>
          </cell>
        </row>
        <row r="379">
          <cell r="A379" t="str">
            <v>TBO.04.01</v>
          </cell>
          <cell r="B379" t="str">
            <v>TB-kast binnenwand, Oostbuis sectie 4 Kast 01</v>
          </cell>
        </row>
        <row r="380">
          <cell r="A380" t="str">
            <v>TBO.04.02</v>
          </cell>
          <cell r="B380" t="str">
            <v>TB-kast binnenwand, Oostbuis sectie 4 Kast 02</v>
          </cell>
        </row>
        <row r="381">
          <cell r="A381" t="str">
            <v>TBO.04.03</v>
          </cell>
          <cell r="B381" t="str">
            <v>TB-kast binnenwand, Oostbuis sectie 4 Kast 03</v>
          </cell>
        </row>
        <row r="382">
          <cell r="A382" t="str">
            <v>TBO.04.04</v>
          </cell>
          <cell r="B382" t="str">
            <v>TB-kast binnenwand, Oostbuis sectie 4 Kast 04</v>
          </cell>
        </row>
        <row r="383">
          <cell r="A383" t="str">
            <v>TBO.04.05</v>
          </cell>
          <cell r="B383" t="str">
            <v>TB-kast binnenwand, Oostbuis sectie 4 Kast 05</v>
          </cell>
        </row>
        <row r="384">
          <cell r="A384" t="str">
            <v>TBW</v>
          </cell>
          <cell r="B384" t="str">
            <v>TB-kast Westbuis Kast BW</v>
          </cell>
        </row>
        <row r="385">
          <cell r="A385" t="str">
            <v>TBW.01.01</v>
          </cell>
          <cell r="B385" t="str">
            <v>TB-kast binnenwand, Westbuis sectie 1 Kast 01</v>
          </cell>
        </row>
        <row r="386">
          <cell r="A386" t="str">
            <v>TBW.01.02</v>
          </cell>
          <cell r="B386" t="str">
            <v>TB-kast binnenwand, Westbuis sectie 1 Kast 02</v>
          </cell>
        </row>
        <row r="387">
          <cell r="A387" t="str">
            <v>TBW.01.03</v>
          </cell>
          <cell r="B387" t="str">
            <v>TB-kast binnenwand, Westbuis sectie 1 Kast 03</v>
          </cell>
        </row>
        <row r="388">
          <cell r="A388" t="str">
            <v>TBW.01.04</v>
          </cell>
          <cell r="B388" t="str">
            <v>TB-kast binnenwand, Westbuis sectie 1 Kast 04</v>
          </cell>
        </row>
        <row r="389">
          <cell r="A389" t="str">
            <v>TBW.02.01</v>
          </cell>
          <cell r="B389" t="str">
            <v>TB-kast binnenwand, Westbuis sectie 2 Kast 01</v>
          </cell>
        </row>
        <row r="390">
          <cell r="A390" t="str">
            <v>TBW.02.02</v>
          </cell>
          <cell r="B390" t="str">
            <v>TB-kast binnenwand, Westbuis sectie 2 Kast 02</v>
          </cell>
        </row>
        <row r="391">
          <cell r="A391" t="str">
            <v>TBW.03.01</v>
          </cell>
          <cell r="B391" t="str">
            <v>TB-kast binnenwand, Westbuis sectie 3 Kast 01</v>
          </cell>
        </row>
        <row r="392">
          <cell r="A392" t="str">
            <v>TBW.03.02</v>
          </cell>
          <cell r="B392" t="str">
            <v>TB-kast binnenwand, Westbuis sectie 3 Kast 02</v>
          </cell>
        </row>
        <row r="393">
          <cell r="A393" t="str">
            <v>TBW.03.03</v>
          </cell>
          <cell r="B393" t="str">
            <v>TB-kast binnenwand, Westbuis sectie 3 Kast 03</v>
          </cell>
        </row>
        <row r="394">
          <cell r="A394" t="str">
            <v>TBW.03.04</v>
          </cell>
          <cell r="B394" t="str">
            <v>TB-kast binnenwand, Westbuis sectie 3 Kast 04</v>
          </cell>
        </row>
        <row r="395">
          <cell r="A395" t="str">
            <v>TBW.03.05</v>
          </cell>
          <cell r="B395" t="str">
            <v>TB-kast binnenwand, Westbuis sectie 3 Kast 05</v>
          </cell>
        </row>
        <row r="396">
          <cell r="A396" t="str">
            <v>TBW.04.01</v>
          </cell>
          <cell r="B396" t="str">
            <v>TB-kast binnenwand, Westbuis sectie 4 Kast 01</v>
          </cell>
        </row>
        <row r="397">
          <cell r="A397" t="str">
            <v>TBW.04.02</v>
          </cell>
          <cell r="B397" t="str">
            <v>TB-kast binnenwand, Westbuis sectie 4 Kast 02</v>
          </cell>
        </row>
        <row r="398">
          <cell r="A398" t="str">
            <v>TBW.04.03</v>
          </cell>
          <cell r="B398" t="str">
            <v>TB-kast binnenwand, Westbuis sectie 4 Kast 03</v>
          </cell>
        </row>
        <row r="399">
          <cell r="A399" t="str">
            <v>TBW.04.04</v>
          </cell>
          <cell r="B399" t="str">
            <v>TB-kast binnenwand, Westbuis sectie 4 Kast 04</v>
          </cell>
        </row>
        <row r="400">
          <cell r="A400" t="str">
            <v>TFO</v>
          </cell>
          <cell r="B400" t="str">
            <v>TF-kast Oostbuis</v>
          </cell>
        </row>
        <row r="401">
          <cell r="A401" t="str">
            <v>TFO.01.01</v>
          </cell>
          <cell r="B401" t="str">
            <v>TF-kast binnenwand, Oostbuis sectie 1 Kast 01</v>
          </cell>
        </row>
        <row r="402">
          <cell r="A402" t="str">
            <v>TFO.01.02</v>
          </cell>
          <cell r="B402" t="str">
            <v>TF-kast binnenwand, Oostbuis sectie 1 Kast 02</v>
          </cell>
        </row>
        <row r="403">
          <cell r="A403" t="str">
            <v>TFO.01.03</v>
          </cell>
          <cell r="B403" t="str">
            <v>TF-kast binnenwand, Oostbuis sectie 1 Kast 03</v>
          </cell>
        </row>
        <row r="404">
          <cell r="A404" t="str">
            <v>TFO.01.04</v>
          </cell>
          <cell r="B404" t="str">
            <v>TF-kast binnenwand, Oostbuis sectie 1 Kast 04</v>
          </cell>
        </row>
        <row r="405">
          <cell r="A405" t="str">
            <v>TFO.02.01</v>
          </cell>
          <cell r="B405" t="str">
            <v>TF-kast binnenwand, Oostbuis sectie 2 Kast 01</v>
          </cell>
        </row>
        <row r="406">
          <cell r="A406" t="str">
            <v>TFO.02.02</v>
          </cell>
          <cell r="B406" t="str">
            <v>TF-kast binnenwand, Oostbuis sectie 2 Kast 02</v>
          </cell>
        </row>
        <row r="407">
          <cell r="A407" t="str">
            <v>TFO.03.01</v>
          </cell>
          <cell r="B407" t="str">
            <v>TF-kast binnenwand, Oostbuis sectie 3 Kast 01</v>
          </cell>
        </row>
        <row r="408">
          <cell r="A408" t="str">
            <v>TFO.03.02</v>
          </cell>
          <cell r="B408" t="str">
            <v>TF-kast binnenwand, Oostbuis sectie 3 Kast 02</v>
          </cell>
        </row>
        <row r="409">
          <cell r="A409" t="str">
            <v>TFO.04.01</v>
          </cell>
          <cell r="B409" t="str">
            <v>TF-kast binnenwand, Oostbuis sectie 4 Kast 01</v>
          </cell>
        </row>
        <row r="410">
          <cell r="A410" t="str">
            <v>TFO.04.02</v>
          </cell>
          <cell r="B410" t="str">
            <v>TF-kast binnenwand, Oostbuis sectie 4 Kast 02</v>
          </cell>
        </row>
        <row r="411">
          <cell r="A411" t="str">
            <v>TFW</v>
          </cell>
          <cell r="B411" t="str">
            <v>TF-kast Wostbuis</v>
          </cell>
        </row>
        <row r="412">
          <cell r="A412" t="str">
            <v>TFW.01.01</v>
          </cell>
          <cell r="B412" t="str">
            <v>TF-kast binnenwand, Westbuis sectie 1 Kast 01</v>
          </cell>
        </row>
        <row r="413">
          <cell r="A413" t="str">
            <v>TFW.01.02</v>
          </cell>
          <cell r="B413" t="str">
            <v>TF-kast binnenwand, Westbuis sectie 1 Kast 02</v>
          </cell>
        </row>
        <row r="414">
          <cell r="A414" t="str">
            <v>TFW.02.01</v>
          </cell>
          <cell r="B414" t="str">
            <v>TF-kast binnenwand, Westbuis sectie 2 Kast 01</v>
          </cell>
        </row>
        <row r="415">
          <cell r="A415" t="str">
            <v>TFW.02.02</v>
          </cell>
          <cell r="B415" t="str">
            <v>TF-kast binnenwand, Westbuis sectie 2 Kast 02</v>
          </cell>
        </row>
        <row r="416">
          <cell r="A416" t="str">
            <v>TFW.04.01</v>
          </cell>
          <cell r="B416" t="str">
            <v>TF-kast binnenwand, Westbuis sectie 4 Kast 01</v>
          </cell>
        </row>
        <row r="417">
          <cell r="A417" t="str">
            <v>TFW.04.02</v>
          </cell>
          <cell r="B417" t="str">
            <v>TF-kast binnenwand, Westbuis sectie 4 Kast 02</v>
          </cell>
        </row>
        <row r="418">
          <cell r="A418" t="str">
            <v>TKO</v>
          </cell>
          <cell r="B418" t="str">
            <v>Technische kast openbak Oostzijde Kast KO</v>
          </cell>
        </row>
        <row r="419">
          <cell r="A419" t="str">
            <v>TKO.00.01</v>
          </cell>
          <cell r="B419" t="str">
            <v>Technische kast Openbak Zuid Oostzijde Kast 01</v>
          </cell>
        </row>
        <row r="420">
          <cell r="A420" t="str">
            <v>TKO.00.02</v>
          </cell>
          <cell r="B420" t="str">
            <v>Technische kast Openbak Zuid Oostzijde Kast 02</v>
          </cell>
        </row>
        <row r="421">
          <cell r="A421" t="str">
            <v>TKO.00.03</v>
          </cell>
          <cell r="B421" t="str">
            <v>Technische kast Openbak Zuid Oostzijde Kast 03</v>
          </cell>
        </row>
        <row r="422">
          <cell r="A422" t="str">
            <v>TKO.00.04</v>
          </cell>
          <cell r="B422" t="str">
            <v>Technische kast Openbak Zuid Oostzijde Kast 04</v>
          </cell>
        </row>
        <row r="423">
          <cell r="A423" t="str">
            <v>TKO.00.05</v>
          </cell>
          <cell r="B423" t="str">
            <v>Technische kast Openbak Zuid Oostzijde Kast 05</v>
          </cell>
        </row>
        <row r="424">
          <cell r="A424" t="str">
            <v>TKO.00.06</v>
          </cell>
          <cell r="B424" t="str">
            <v>Technische kast Openbak Zuid Oostzijde Kast 06</v>
          </cell>
        </row>
        <row r="425">
          <cell r="A425" t="str">
            <v>TKO.00.07</v>
          </cell>
          <cell r="B425" t="str">
            <v>Technische kast Openbak Zuid Oostzijde Kast 07</v>
          </cell>
        </row>
        <row r="426">
          <cell r="A426" t="str">
            <v>TKO.00.08</v>
          </cell>
          <cell r="B426" t="str">
            <v>Technische kast Openbak Zuid Oostzijde Kast 08</v>
          </cell>
        </row>
        <row r="427">
          <cell r="A427" t="str">
            <v>TKO.00.09</v>
          </cell>
          <cell r="B427" t="str">
            <v>Technische kast Openbak Zuid Oostzijde Kast 09</v>
          </cell>
        </row>
        <row r="428">
          <cell r="A428" t="str">
            <v>TKO.00.10</v>
          </cell>
          <cell r="B428" t="str">
            <v>Technische kast Openbak Zuid Oostzijde Kast 10</v>
          </cell>
        </row>
        <row r="429">
          <cell r="A429" t="str">
            <v>TKO.00.11</v>
          </cell>
          <cell r="B429" t="str">
            <v>Technische kast Openbak Zuid Oostzijde Kast 11</v>
          </cell>
        </row>
        <row r="430">
          <cell r="A430" t="str">
            <v>TKO.00.12</v>
          </cell>
          <cell r="B430" t="str">
            <v>Technische kast Openbak Zuid Oostzijde Kast 12</v>
          </cell>
        </row>
        <row r="431">
          <cell r="A431" t="str">
            <v>TKO.05.01</v>
          </cell>
          <cell r="B431" t="str">
            <v>Technische kast Openbak Noord Oostzijde Kast 01</v>
          </cell>
        </row>
        <row r="432">
          <cell r="A432" t="str">
            <v>TKO.05.02</v>
          </cell>
          <cell r="B432" t="str">
            <v>Technische kast Openbak Noord Oostzijde Kast 02</v>
          </cell>
        </row>
        <row r="433">
          <cell r="A433" t="str">
            <v>TKO.05.03</v>
          </cell>
          <cell r="B433" t="str">
            <v>Technische kast Openbak Noord Oostzijde Kast 03</v>
          </cell>
        </row>
        <row r="434">
          <cell r="A434" t="str">
            <v>TKO.05.04</v>
          </cell>
          <cell r="B434" t="str">
            <v>Technische kast Openbak Noord Oostzijde Kast 04</v>
          </cell>
        </row>
        <row r="435">
          <cell r="A435" t="str">
            <v>TKO.05.05</v>
          </cell>
          <cell r="B435" t="str">
            <v>Technische kast Openbak Noord Oostzijde Kast 05</v>
          </cell>
        </row>
        <row r="436">
          <cell r="A436" t="str">
            <v>TKO.05.06</v>
          </cell>
          <cell r="B436" t="str">
            <v>Technische kast Openbak Noord Oostzijde Kast 06</v>
          </cell>
        </row>
        <row r="437">
          <cell r="A437" t="str">
            <v>TKO.05.07</v>
          </cell>
          <cell r="B437" t="str">
            <v>Technische kast Openbak Noord Oostzijde Kast 07</v>
          </cell>
        </row>
        <row r="438">
          <cell r="A438" t="str">
            <v>TKO.05.08</v>
          </cell>
          <cell r="B438" t="str">
            <v>Technische kast Openbak Noord Oostzijde Kast 08</v>
          </cell>
        </row>
        <row r="439">
          <cell r="A439" t="str">
            <v>TKW</v>
          </cell>
          <cell r="B439" t="str">
            <v>Technische kast openbak Westzijde Kast KW</v>
          </cell>
        </row>
        <row r="440">
          <cell r="A440" t="str">
            <v>TKW.00.01</v>
          </cell>
          <cell r="B440" t="str">
            <v>Technische kast Openbak Zuid Westzijde Kast 01</v>
          </cell>
        </row>
        <row r="441">
          <cell r="A441" t="str">
            <v>TKW.00.02</v>
          </cell>
          <cell r="B441" t="str">
            <v>Technische kast Openbaak Zuid Westzijde Kast 02</v>
          </cell>
        </row>
        <row r="442">
          <cell r="A442" t="str">
            <v>TKW.00.03</v>
          </cell>
          <cell r="B442" t="str">
            <v>Technische kast Openbaak Zuid Westzijde Kast 03</v>
          </cell>
        </row>
        <row r="443">
          <cell r="A443" t="str">
            <v>TKW.00.04</v>
          </cell>
          <cell r="B443" t="str">
            <v>Technische kast Openbaak Zuid Westzijde Kast 04</v>
          </cell>
        </row>
        <row r="444">
          <cell r="A444" t="str">
            <v>TKW.00.05</v>
          </cell>
          <cell r="B444" t="str">
            <v>Technische kast Openbaak Zuid Westzijde Kast 05</v>
          </cell>
        </row>
        <row r="445">
          <cell r="A445" t="str">
            <v>TKW.00.06</v>
          </cell>
          <cell r="B445" t="str">
            <v>Technische kast Openbaak Zuid Westzijde Kast 06</v>
          </cell>
        </row>
        <row r="446">
          <cell r="A446" t="str">
            <v>TKW.00.07</v>
          </cell>
          <cell r="B446" t="str">
            <v>Technische kast Openbaak Zuid Westzijde Kast 07</v>
          </cell>
        </row>
        <row r="447">
          <cell r="A447" t="str">
            <v>TKW.00.08</v>
          </cell>
          <cell r="B447" t="str">
            <v>Technische kast Openbaak Zuid Westzijde Kast 08</v>
          </cell>
        </row>
        <row r="448">
          <cell r="A448" t="str">
            <v>TKW.00.09</v>
          </cell>
          <cell r="B448" t="str">
            <v>Technische kast Openbaak Zuid Westzijde Kast 09</v>
          </cell>
        </row>
        <row r="449">
          <cell r="A449" t="str">
            <v>TKW.00.10</v>
          </cell>
          <cell r="B449" t="str">
            <v>Technische kast Openbaak Zuid Westzijde Kast 10</v>
          </cell>
        </row>
        <row r="450">
          <cell r="A450" t="str">
            <v>TKW.00.11</v>
          </cell>
          <cell r="B450" t="str">
            <v>Technische kast Openbaak Zuid Westzijde Kast 11</v>
          </cell>
        </row>
        <row r="451">
          <cell r="A451" t="str">
            <v>TKW.00.12</v>
          </cell>
          <cell r="B451" t="str">
            <v>Technische kast Openbaak Zuid Westzijde Kast 12</v>
          </cell>
        </row>
        <row r="452">
          <cell r="A452" t="str">
            <v>TKW.05.01</v>
          </cell>
          <cell r="B452" t="str">
            <v>Technische kast Openbak Noord Westzijde Kast 01</v>
          </cell>
        </row>
        <row r="453">
          <cell r="A453" t="str">
            <v>TKW.05.02</v>
          </cell>
          <cell r="B453" t="str">
            <v>Technische kast Openbak Noord Westzijde Kast 02</v>
          </cell>
        </row>
        <row r="454">
          <cell r="A454" t="str">
            <v>TKW.05.03</v>
          </cell>
          <cell r="B454" t="str">
            <v>Technische kast Openbak Noord Westzijde Kast 03</v>
          </cell>
        </row>
        <row r="455">
          <cell r="A455" t="str">
            <v>TKW.05.04</v>
          </cell>
          <cell r="B455" t="str">
            <v>Technische kast Openbak Noord Westzijde Kast 04</v>
          </cell>
        </row>
        <row r="456">
          <cell r="A456" t="str">
            <v>TKW.05.05</v>
          </cell>
          <cell r="B456" t="str">
            <v>Technische kast Openbak Noord Westzijde Kast 05</v>
          </cell>
        </row>
        <row r="457">
          <cell r="A457" t="str">
            <v>TKW.05.06</v>
          </cell>
          <cell r="B457" t="str">
            <v>Technische kast Openbak Noord Westzijde Kast 06</v>
          </cell>
        </row>
        <row r="458">
          <cell r="A458" t="str">
            <v>TKW.05.07</v>
          </cell>
          <cell r="B458" t="str">
            <v>Technische kast Openbak Noord Westzijde Kast 07</v>
          </cell>
        </row>
        <row r="459">
          <cell r="A459" t="str">
            <v>TKW.05.08</v>
          </cell>
          <cell r="B459" t="str">
            <v>Technische kast Openbak Noord Westzijde Kast 08</v>
          </cell>
        </row>
        <row r="460">
          <cell r="A460" t="str">
            <v>TPO</v>
          </cell>
          <cell r="B460" t="str">
            <v>Nis Trekknop publiek Oostbuis</v>
          </cell>
        </row>
        <row r="461">
          <cell r="A461" t="str">
            <v>TPO.01.01</v>
          </cell>
          <cell r="B461" t="str">
            <v>Nis Trekknop publiek Westbuis, Sectie 1 Knop 01</v>
          </cell>
        </row>
        <row r="462">
          <cell r="A462" t="str">
            <v>TPO.01.02</v>
          </cell>
          <cell r="B462" t="str">
            <v>Nis Trekknop publiek Westbuis, Sectie 1 Knop 02</v>
          </cell>
        </row>
        <row r="463">
          <cell r="A463" t="str">
            <v>TPO.01.03</v>
          </cell>
          <cell r="B463" t="str">
            <v>Nis Trekknop publiek Westbuis, Sectie 1 Knop 03</v>
          </cell>
        </row>
        <row r="464">
          <cell r="A464" t="str">
            <v>TPO.01.04</v>
          </cell>
          <cell r="B464" t="str">
            <v>Nis Trekknop publiek Westbuis, Sectie 1 Knop 04</v>
          </cell>
        </row>
        <row r="465">
          <cell r="A465" t="str">
            <v>TPO.01.05</v>
          </cell>
          <cell r="B465" t="str">
            <v>Nis Trekknop publiek Westbuis, Sectie 1 Knop 05</v>
          </cell>
        </row>
        <row r="466">
          <cell r="A466" t="str">
            <v>TPO.01.06</v>
          </cell>
          <cell r="B466" t="str">
            <v>Nis Trekknop publiek Westbuis, Sectie 1 Knop 06</v>
          </cell>
        </row>
        <row r="467">
          <cell r="A467" t="str">
            <v>TPO.02.01</v>
          </cell>
          <cell r="B467" t="str">
            <v>Nis Trekknop publiek Westbuis, Sectie 2 Knop 01</v>
          </cell>
        </row>
        <row r="468">
          <cell r="A468" t="str">
            <v>TPO.02.02</v>
          </cell>
          <cell r="B468" t="str">
            <v>Nis Trekknop publiek Westbuis, Sectie 2 Knop 02</v>
          </cell>
        </row>
        <row r="469">
          <cell r="A469" t="str">
            <v>TPO.02.03</v>
          </cell>
          <cell r="B469" t="str">
            <v>Nis Trekknop publiek Westbuis, Sectie 2 Knop 03</v>
          </cell>
        </row>
        <row r="470">
          <cell r="A470" t="str">
            <v>TPO.02.04</v>
          </cell>
          <cell r="B470" t="str">
            <v>Nis Trekknop publiek Westbuis, Sectie 2 Knop 04</v>
          </cell>
        </row>
        <row r="471">
          <cell r="A471" t="str">
            <v>TPO.03.01</v>
          </cell>
          <cell r="B471" t="str">
            <v>Nis Trekknop publiek Westbuis, Sectie 3 Knop 01</v>
          </cell>
        </row>
        <row r="472">
          <cell r="A472" t="str">
            <v>TPO.03.02</v>
          </cell>
          <cell r="B472" t="str">
            <v>Nis Trekknop publiek Westbuis, Sectie 3 Knop 02</v>
          </cell>
        </row>
        <row r="473">
          <cell r="A473" t="str">
            <v>TPO.03.03</v>
          </cell>
          <cell r="B473" t="str">
            <v>Nis Trekknop publiek Westbuis, Sectie 3 Knop 03</v>
          </cell>
        </row>
        <row r="474">
          <cell r="A474" t="str">
            <v>TPO.03.04</v>
          </cell>
          <cell r="B474" t="str">
            <v>Nis Trekknop publiek Westbuis, Sectie 3 Knop 04</v>
          </cell>
        </row>
        <row r="475">
          <cell r="A475" t="str">
            <v>TPO.03.05</v>
          </cell>
          <cell r="B475" t="str">
            <v>Nis Trekknop publiek Westbuis, Sectie 3 Knop 05</v>
          </cell>
        </row>
        <row r="476">
          <cell r="A476" t="str">
            <v>TPO.04.01</v>
          </cell>
          <cell r="B476" t="str">
            <v>Nis Trekknop publiek Westbuis, Sectie 4 Knop 01</v>
          </cell>
        </row>
        <row r="477">
          <cell r="A477" t="str">
            <v>TPO.04.02</v>
          </cell>
          <cell r="B477" t="str">
            <v>Nis Trekknop publiek Westbuis, Sectie 4 Knop 02</v>
          </cell>
        </row>
        <row r="478">
          <cell r="A478" t="str">
            <v>TPO.04.03</v>
          </cell>
          <cell r="B478" t="str">
            <v>Nis Trekknop publiek Westbuis, Sectie 4 Knop 03</v>
          </cell>
        </row>
        <row r="479">
          <cell r="A479" t="str">
            <v>TPO.04.04</v>
          </cell>
          <cell r="B479" t="str">
            <v>Nis Trekknop publiek Westbuis, Sectie 4 Knop 04</v>
          </cell>
        </row>
        <row r="480">
          <cell r="A480" t="str">
            <v>TPO.04.05</v>
          </cell>
          <cell r="B480" t="str">
            <v>Nis Trekknop publiek Westbuis, Sectie 4 Knop 05</v>
          </cell>
        </row>
        <row r="481">
          <cell r="A481" t="str">
            <v>TPW</v>
          </cell>
          <cell r="B481" t="str">
            <v>Nis Trekknop publiek Westbuis</v>
          </cell>
        </row>
        <row r="482">
          <cell r="A482" t="str">
            <v>TPW.01.01</v>
          </cell>
          <cell r="B482" t="str">
            <v>Nis Trekknop publiek Oostbuis, Sectie 1 Knop 01</v>
          </cell>
        </row>
        <row r="483">
          <cell r="A483" t="str">
            <v>TPW.01.02</v>
          </cell>
          <cell r="B483" t="str">
            <v>Nis Trekknop publiek Oostbuis, Sectie 1 Knop 02</v>
          </cell>
        </row>
        <row r="484">
          <cell r="A484" t="str">
            <v>TPW.01.03</v>
          </cell>
          <cell r="B484" t="str">
            <v>Nis Trekknop publiek Oostbuis, Sectie 1 Knop 03</v>
          </cell>
        </row>
        <row r="485">
          <cell r="A485" t="str">
            <v>TPW.01.04</v>
          </cell>
          <cell r="B485" t="str">
            <v>Nis Trekknop publiek Oostbuis, Sectie 1 Knop 04</v>
          </cell>
        </row>
        <row r="486">
          <cell r="A486" t="str">
            <v>TPW.01.05</v>
          </cell>
          <cell r="B486" t="str">
            <v>Nis Trekknop publiek Oostbuis, Sectie 1 Knop 05</v>
          </cell>
        </row>
        <row r="487">
          <cell r="A487" t="str">
            <v>TPW.01.06</v>
          </cell>
          <cell r="B487" t="str">
            <v>Nis Trekknop publiek Oostbuis, Sectie 1 Knop 06</v>
          </cell>
        </row>
        <row r="488">
          <cell r="A488" t="str">
            <v>TPW.02.01</v>
          </cell>
          <cell r="B488" t="str">
            <v>Nis Trekknop publiek Oostbuis, Sectie 2 Knop 01</v>
          </cell>
        </row>
        <row r="489">
          <cell r="A489" t="str">
            <v>TPW.02.02</v>
          </cell>
          <cell r="B489" t="str">
            <v>Nis Trekknop publiek Oostbuis, Sectie 2 Knop 02</v>
          </cell>
        </row>
        <row r="490">
          <cell r="A490" t="str">
            <v>TPW.02.03</v>
          </cell>
          <cell r="B490" t="str">
            <v>Nis Trekknop publiek Oostbuis, Sectie 2 Knop 03</v>
          </cell>
        </row>
        <row r="491">
          <cell r="A491" t="str">
            <v>TPW.03.01</v>
          </cell>
          <cell r="B491" t="str">
            <v>Nis Trekknop publiek Oostbuis, Sectie 3 Knop 01</v>
          </cell>
        </row>
        <row r="492">
          <cell r="A492" t="str">
            <v>TPW.03.02</v>
          </cell>
          <cell r="B492" t="str">
            <v>Nis Trekknop publiek Oostbuis, Sectie 3 Knop 02</v>
          </cell>
        </row>
        <row r="493">
          <cell r="A493" t="str">
            <v>TPW.03.03</v>
          </cell>
          <cell r="B493" t="str">
            <v>Nis Trekknop publiek Oostbuis, Sectie 3 Knop 03</v>
          </cell>
        </row>
        <row r="494">
          <cell r="A494" t="str">
            <v>TPW.03.04</v>
          </cell>
          <cell r="B494" t="str">
            <v>Nis Trekknop publiek Oostbuis, Sectie 3 Knop 04</v>
          </cell>
        </row>
        <row r="495">
          <cell r="A495" t="str">
            <v>TPW.03.05</v>
          </cell>
          <cell r="B495" t="str">
            <v>Nis Trekknop publiek Oostbuis, Sectie 3 Knop 05</v>
          </cell>
        </row>
        <row r="496">
          <cell r="A496" t="str">
            <v>TPW.04.01</v>
          </cell>
          <cell r="B496" t="str">
            <v>Nis Trekknop publiek Oostbuis, Sectie 4 Knop 01</v>
          </cell>
        </row>
        <row r="497">
          <cell r="A497" t="str">
            <v>TPW.04.02</v>
          </cell>
          <cell r="B497" t="str">
            <v>Nis Trekknop publiek Oostbuis, Sectie 4 Knop 02</v>
          </cell>
        </row>
        <row r="498">
          <cell r="A498" t="str">
            <v>TPW.04.03</v>
          </cell>
          <cell r="B498" t="str">
            <v>Nis Trekknop publiek Oostbuis, Sectie 4 Knop 03</v>
          </cell>
        </row>
        <row r="499">
          <cell r="A499" t="str">
            <v>TPW.04.04</v>
          </cell>
          <cell r="B499" t="str">
            <v>Nis Trekknop publiek Oostbuis, Sectie 4 Knop 04</v>
          </cell>
        </row>
        <row r="500">
          <cell r="A500" t="str">
            <v>TPW.04.05</v>
          </cell>
          <cell r="B500" t="str">
            <v>Nis Trekknop publiek Oostbuis, Sectie 4 Knop 05</v>
          </cell>
        </row>
        <row r="501">
          <cell r="A501" t="str">
            <v>TVW</v>
          </cell>
          <cell r="B501" t="str">
            <v>Toevoerwegen</v>
          </cell>
        </row>
        <row r="502">
          <cell r="A502" t="str">
            <v>TWN</v>
          </cell>
          <cell r="B502" t="str">
            <v>Toevoerwegen Noord</v>
          </cell>
        </row>
        <row r="503">
          <cell r="A503" t="str">
            <v>TWZ</v>
          </cell>
          <cell r="B503" t="str">
            <v>Toevoerwegen Zuid</v>
          </cell>
        </row>
        <row r="504">
          <cell r="A504" t="str">
            <v>VEN</v>
          </cell>
          <cell r="B504" t="str">
            <v>Ventilatiegebouwen</v>
          </cell>
        </row>
        <row r="505">
          <cell r="A505" t="str">
            <v>VGN</v>
          </cell>
          <cell r="B505" t="str">
            <v>Ventilatiegebouw Noord</v>
          </cell>
        </row>
        <row r="506">
          <cell r="A506" t="str">
            <v>VGN.00</v>
          </cell>
          <cell r="B506" t="str">
            <v>Ventilatiegebouw Noord niveau 00 -17.156 NAP</v>
          </cell>
        </row>
        <row r="507">
          <cell r="A507" t="str">
            <v>VGN.00.01</v>
          </cell>
          <cell r="B507" t="str">
            <v>Ventilatiegebouw Noord niveau 00, Ruimte</v>
          </cell>
        </row>
        <row r="508">
          <cell r="A508" t="str">
            <v>VGN.00.02</v>
          </cell>
          <cell r="B508" t="str">
            <v>Ventilatiegebouw Noord niveau 00, Trappenhuis Rijweg/Pompkelder</v>
          </cell>
        </row>
        <row r="509">
          <cell r="A509" t="str">
            <v>VGN.00.03</v>
          </cell>
          <cell r="B509" t="str">
            <v>Ventilatiegebouw Noord niveau 00, Pompruimte hoofdpompkelder Noord</v>
          </cell>
        </row>
        <row r="510">
          <cell r="A510" t="str">
            <v>VGN.00.04</v>
          </cell>
          <cell r="B510" t="str">
            <v>Ventilatiegebouw Noord niveau 00, Waterkelder Noord</v>
          </cell>
        </row>
        <row r="511">
          <cell r="A511" t="str">
            <v>VGN.00.05</v>
          </cell>
          <cell r="B511" t="str">
            <v>Zandvang Noord West</v>
          </cell>
        </row>
        <row r="512">
          <cell r="A512" t="str">
            <v>VGN.00.06</v>
          </cell>
          <cell r="B512" t="str">
            <v>Zandvang Noord Oost</v>
          </cell>
        </row>
        <row r="513">
          <cell r="A513" t="str">
            <v>VGN.01</v>
          </cell>
          <cell r="B513" t="str">
            <v>Ventilatiegebouw Noord niveau 01 -15.906 NAP</v>
          </cell>
        </row>
        <row r="514">
          <cell r="A514" t="str">
            <v>VGN.01.01</v>
          </cell>
          <cell r="B514" t="str">
            <v>Ventilatiegebouw Noord niveau 01, Liftschacht</v>
          </cell>
        </row>
        <row r="515">
          <cell r="A515" t="str">
            <v>VGN.01.02</v>
          </cell>
          <cell r="B515" t="str">
            <v>Ventilatiegebouw Noord niveau 01, Trappenhuis Rijweg/Pompkelder</v>
          </cell>
        </row>
        <row r="516">
          <cell r="A516" t="str">
            <v>VGN.01.03</v>
          </cell>
          <cell r="B516" t="str">
            <v>Ventilatiegebouw Noord niveau 01, Trappenhuis Oosttunnel</v>
          </cell>
        </row>
        <row r="517">
          <cell r="A517" t="str">
            <v>VGN.01.04</v>
          </cell>
          <cell r="B517" t="str">
            <v>Ventilatiegebouw Noord niveau 01, Ruimte</v>
          </cell>
        </row>
        <row r="518">
          <cell r="A518" t="str">
            <v>VGN.01.05</v>
          </cell>
          <cell r="B518" t="str">
            <v>Ventilatiegebouw Noord niveau 01, Entre Voetgangerstunnel</v>
          </cell>
        </row>
        <row r="519">
          <cell r="A519" t="str">
            <v>VGN.01.06</v>
          </cell>
          <cell r="B519" t="str">
            <v>Ventilatiegebouw Noord niveau 01, Ruimte</v>
          </cell>
        </row>
        <row r="520">
          <cell r="A520" t="str">
            <v>VGN.01.82</v>
          </cell>
          <cell r="B520" t="str">
            <v>Ventilatiegebouw Noord niveau 01, Zuigkanaal</v>
          </cell>
        </row>
        <row r="521">
          <cell r="A521" t="str">
            <v>VGN.01.83</v>
          </cell>
          <cell r="B521" t="str">
            <v>Ventilatiegebouw Noord niveau 01, Zuigkanaal Riviertunnel buitenwand</v>
          </cell>
        </row>
        <row r="522">
          <cell r="A522" t="str">
            <v>VGN.01.87</v>
          </cell>
          <cell r="B522" t="str">
            <v>Ventilatiegebouw Noord niveau 01, Zuigkanaal Riviertunnel binnenwand</v>
          </cell>
        </row>
        <row r="523">
          <cell r="A523" t="str">
            <v>VGN.01.88</v>
          </cell>
          <cell r="B523" t="str">
            <v>Ventilatiegebouw Noord niveau 01, Zuigkanaal Riviertunnel buitenwand</v>
          </cell>
        </row>
        <row r="524">
          <cell r="A524" t="str">
            <v>VGN.01.90</v>
          </cell>
          <cell r="B524" t="str">
            <v>Ventilatiegebouw Noord niveau 01, Perskanaal Riviertunnel</v>
          </cell>
        </row>
        <row r="525">
          <cell r="A525" t="str">
            <v>VGN.01.95</v>
          </cell>
          <cell r="B525" t="str">
            <v>Ventilatiegebouw Noord niveau 01, Perskanaal Riviertunnel</v>
          </cell>
        </row>
        <row r="526">
          <cell r="A526" t="str">
            <v>VGN.02</v>
          </cell>
          <cell r="B526" t="str">
            <v>Ventilatiegebouw Noord niveau 02 -12.989 NAP</v>
          </cell>
        </row>
        <row r="527">
          <cell r="A527" t="str">
            <v>VGN.02.01</v>
          </cell>
          <cell r="B527" t="str">
            <v>Ventilatiegebouw Noord niveau 02, Liftschacht</v>
          </cell>
        </row>
        <row r="528">
          <cell r="A528" t="str">
            <v>VGN.02.02</v>
          </cell>
          <cell r="B528" t="str">
            <v>Ventilatiegebouw Noord niveau 02, Trappenhuis Rijweg/Pompkelder</v>
          </cell>
        </row>
        <row r="529">
          <cell r="A529" t="str">
            <v>VGN.02.03</v>
          </cell>
          <cell r="B529" t="str">
            <v>Ventilatiegebouw Noord niveau 02, Trappenhuis Oosttunnel</v>
          </cell>
        </row>
        <row r="530">
          <cell r="A530" t="str">
            <v>VGN.02.04</v>
          </cell>
          <cell r="B530" t="str">
            <v>Ventilatiegebouw Noord niveau 02, Entre fietstunnel</v>
          </cell>
        </row>
        <row r="531">
          <cell r="A531" t="str">
            <v>VGN.02.82</v>
          </cell>
          <cell r="B531" t="str">
            <v>Ventilatiegebouw Noord niveau 02, Zuigkanaal Riviertunnel binnenwand</v>
          </cell>
        </row>
        <row r="532">
          <cell r="A532" t="str">
            <v>VGN.02.83</v>
          </cell>
          <cell r="B532" t="str">
            <v>Ventilatiegebouw Noord niveau 02, Zuigkanaal Riviertunnel buitenwand</v>
          </cell>
        </row>
        <row r="533">
          <cell r="A533" t="str">
            <v>VGN.02.87</v>
          </cell>
          <cell r="B533" t="str">
            <v>Ventilatiegebouw Noord niveau 02, Zuigkanaal Riviertunnel binnenwand</v>
          </cell>
        </row>
        <row r="534">
          <cell r="A534" t="str">
            <v>VGN.02.88</v>
          </cell>
          <cell r="B534" t="str">
            <v>Ventilatiegebouw Noord niveau 02, Zuigkanaal Riviertunnel buitenwand</v>
          </cell>
        </row>
        <row r="535">
          <cell r="A535" t="str">
            <v>VGN.02.90</v>
          </cell>
          <cell r="B535" t="str">
            <v>Ventilatiegebouw Noord niveau 02, Perskanaal Riviertunnel</v>
          </cell>
        </row>
        <row r="536">
          <cell r="A536" t="str">
            <v>VGN.02.95</v>
          </cell>
          <cell r="B536" t="str">
            <v>Ventilatiegebouw Noord niveau 02, Perskanaal Riviertunnel</v>
          </cell>
        </row>
        <row r="537">
          <cell r="A537" t="str">
            <v>VGN.03</v>
          </cell>
          <cell r="B537" t="str">
            <v>Ventilatiegebouw Noord niveau 03 -8.649 NAP</v>
          </cell>
        </row>
        <row r="538">
          <cell r="A538" t="str">
            <v>VGN.03.01</v>
          </cell>
          <cell r="B538" t="str">
            <v>Ventilatiegebouw Noord niveau 03, Liftschacht</v>
          </cell>
        </row>
        <row r="539">
          <cell r="A539" t="str">
            <v>VGN.03.02</v>
          </cell>
          <cell r="B539" t="str">
            <v>Ventilatiegebouw Noord niveau 03, Trappenhuis Rijweg/Pompkelder</v>
          </cell>
        </row>
        <row r="540">
          <cell r="A540" t="str">
            <v>VGN.03.03</v>
          </cell>
          <cell r="B540" t="str">
            <v>Ventilatiegebouw Noord niveau 03, Ruimte</v>
          </cell>
        </row>
        <row r="541">
          <cell r="A541" t="str">
            <v>VGN.03.04</v>
          </cell>
          <cell r="B541" t="str">
            <v>Ventilatiegebouw Noord niveau 03, Opslag ruimte</v>
          </cell>
        </row>
        <row r="542">
          <cell r="A542" t="str">
            <v>VGN.03.05</v>
          </cell>
          <cell r="B542" t="str">
            <v>Ventilatiegebouw Noord niveau 03, Ruimte</v>
          </cell>
        </row>
        <row r="543">
          <cell r="A543" t="str">
            <v>VGN.03.06</v>
          </cell>
          <cell r="B543" t="str">
            <v>Ventilatiegebouw Noord niveau 03, Ruimte</v>
          </cell>
        </row>
        <row r="544">
          <cell r="A544" t="str">
            <v>VGN.03.82</v>
          </cell>
          <cell r="B544" t="str">
            <v>Ventilatiegebouw Noord niveau 03, Zuigkanaal Riviertunnel binnenwand</v>
          </cell>
        </row>
        <row r="545">
          <cell r="A545" t="str">
            <v>VGN.03.83</v>
          </cell>
          <cell r="B545" t="str">
            <v>Ventilatiegebouw Noord niveau 03, Zuigkanaal Riviertunnel buitenwand</v>
          </cell>
        </row>
        <row r="546">
          <cell r="A546" t="str">
            <v>VGN.03.87</v>
          </cell>
          <cell r="B546" t="str">
            <v>Ventilatiegebouw Noord niveau 03, Zuigkanaal Riviertunnel binnenwand</v>
          </cell>
        </row>
        <row r="547">
          <cell r="A547" t="str">
            <v>VGN.03.88</v>
          </cell>
          <cell r="B547" t="str">
            <v>Ventilatiegebouw Noord niveau 03, Zuigkanaal</v>
          </cell>
        </row>
        <row r="548">
          <cell r="A548" t="str">
            <v>VGN.03.90</v>
          </cell>
          <cell r="B548" t="str">
            <v>Ventilatiegebouw Noord niveau 03, Perskanaal Riviertunnel</v>
          </cell>
        </row>
        <row r="549">
          <cell r="A549" t="str">
            <v>VGN.03.92</v>
          </cell>
          <cell r="B549" t="str">
            <v>Ventilatiegebouw Noord niveau 03, Perskanaal Riviertunnel</v>
          </cell>
        </row>
        <row r="550">
          <cell r="A550" t="str">
            <v>VGN.03.93</v>
          </cell>
          <cell r="B550" t="str">
            <v>Ventilatiegebouw Noord niveau 03, Perskanaal Riviertunnel</v>
          </cell>
        </row>
        <row r="551">
          <cell r="A551" t="str">
            <v>VGN.03.95</v>
          </cell>
          <cell r="B551" t="str">
            <v>Ventilatiegebouw Noord niveau 03, Perskanaal Riviertunnel</v>
          </cell>
        </row>
        <row r="552">
          <cell r="A552" t="str">
            <v>VGN.03.97</v>
          </cell>
          <cell r="B552" t="str">
            <v>Ventilatiegebouw Noord niveau 03, Perskanaal Riviertunnel</v>
          </cell>
        </row>
        <row r="553">
          <cell r="A553" t="str">
            <v>VGN.03.98</v>
          </cell>
          <cell r="B553" t="str">
            <v>Ventilatiegebouw Noord niveau 03, Perskanaal Riviertunnel</v>
          </cell>
        </row>
        <row r="554">
          <cell r="A554" t="str">
            <v>VGN.04</v>
          </cell>
          <cell r="B554" t="str">
            <v>Ventilatiegebouw Noord niveau 04 -4.649 NAP</v>
          </cell>
        </row>
        <row r="555">
          <cell r="A555" t="str">
            <v>VGN.04.01</v>
          </cell>
          <cell r="B555" t="str">
            <v>Ventilatiegebouw Noord niveau 04, Liftschacht</v>
          </cell>
        </row>
        <row r="556">
          <cell r="A556" t="str">
            <v>VGN.04.02</v>
          </cell>
          <cell r="B556" t="str">
            <v>Ventilatiegebouw Noord niveau 04, Trappenhuis Rijweg/Pompkelder</v>
          </cell>
        </row>
        <row r="557">
          <cell r="A557" t="str">
            <v>VGN.04.03</v>
          </cell>
          <cell r="B557" t="str">
            <v>Ventilatiegebouw Noord niveau 04, Ruimte</v>
          </cell>
        </row>
        <row r="558">
          <cell r="A558" t="str">
            <v>VGN.04.04</v>
          </cell>
          <cell r="B558" t="str">
            <v>Ventilatiegebouw Noord niveau 04, Ruimte</v>
          </cell>
        </row>
        <row r="559">
          <cell r="A559" t="str">
            <v>VGN.04.05</v>
          </cell>
          <cell r="B559" t="str">
            <v>Ventilatiegebouw Noord niveau 04, Gang</v>
          </cell>
        </row>
        <row r="560">
          <cell r="A560" t="str">
            <v>VGN.04.06</v>
          </cell>
          <cell r="B560" t="str">
            <v>Ventilatiegebouw Noord niveau 04, Ruimte pompunit DBL</v>
          </cell>
        </row>
        <row r="561">
          <cell r="A561" t="str">
            <v>VGN.04.07</v>
          </cell>
          <cell r="B561" t="str">
            <v>Ventilatiegebouw Noord niveau 04, Trappenhuis</v>
          </cell>
        </row>
        <row r="562">
          <cell r="A562" t="str">
            <v>VGN.04.08</v>
          </cell>
          <cell r="B562" t="str">
            <v>Ventilatiegebouw Noord niveau 04, Trappenhuis</v>
          </cell>
        </row>
        <row r="563">
          <cell r="A563" t="str">
            <v>VGN.04.80</v>
          </cell>
          <cell r="B563" t="str">
            <v>Ventilatiegebouw Noord niveau 04, Zuigkanaal Landtunnel</v>
          </cell>
        </row>
        <row r="564">
          <cell r="A564" t="str">
            <v>VGN.04.82</v>
          </cell>
          <cell r="B564" t="str">
            <v>Ventilatiegebouw Noord niveau 04, Zuigkanaal  Riviertunnel binnenwand</v>
          </cell>
        </row>
        <row r="565">
          <cell r="A565" t="str">
            <v>VGN.04.83</v>
          </cell>
          <cell r="B565" t="str">
            <v>Ventilatiegebouw Noord niveau 04, Zuigkanaal Riviertunnel buitenwand</v>
          </cell>
        </row>
        <row r="566">
          <cell r="A566" t="str">
            <v>VGN.04.85</v>
          </cell>
          <cell r="B566" t="str">
            <v>Ventilatiegebouw Noord niveau 04, Zuigkanaal Landtunnel</v>
          </cell>
        </row>
        <row r="567">
          <cell r="A567" t="str">
            <v>VGN.04.87</v>
          </cell>
          <cell r="B567" t="str">
            <v>Ventilatiegebouw Noord niveau 04, Zuigkanaal  Riviertunnel binnenwand</v>
          </cell>
        </row>
        <row r="568">
          <cell r="A568" t="str">
            <v>VGN.04.88</v>
          </cell>
          <cell r="B568" t="str">
            <v>Ventilatiegebouw Noord niveau 04, Zuigkanaal Riviertunnel buitenwand</v>
          </cell>
        </row>
        <row r="569">
          <cell r="A569" t="str">
            <v>VGN.04.90</v>
          </cell>
          <cell r="B569" t="str">
            <v>Ventilatiegebouw Noord niveau 04, Perskanaal Riviertunnel</v>
          </cell>
        </row>
        <row r="570">
          <cell r="A570" t="str">
            <v>VGN.04.92</v>
          </cell>
          <cell r="B570" t="str">
            <v>Ventilatiegebouw Noord niveau 04, Perskanaal Landtunnel binnenwand</v>
          </cell>
        </row>
        <row r="571">
          <cell r="A571" t="str">
            <v>VGN.04.93</v>
          </cell>
          <cell r="B571" t="str">
            <v>Ventilatiegebouw Noord niveau 04, Perskanaal Landtunnel buitenwand</v>
          </cell>
        </row>
        <row r="572">
          <cell r="A572" t="str">
            <v>VGN.04.95</v>
          </cell>
          <cell r="B572" t="str">
            <v>Ventilatiegebouw Noord niveau 04, Perskanaal Riviertunnel</v>
          </cell>
        </row>
        <row r="573">
          <cell r="A573" t="str">
            <v>VGN.04.97</v>
          </cell>
          <cell r="B573" t="str">
            <v>Ventilatiegebouw Noord niveau 04, Perskanaal Landtunnel binnenwand</v>
          </cell>
        </row>
        <row r="574">
          <cell r="A574" t="str">
            <v>VGN.04.98</v>
          </cell>
          <cell r="B574" t="str">
            <v>Ventilatiegebouw Noord niveau 04, Perskanaal Landtunnel buitenwand</v>
          </cell>
        </row>
        <row r="575">
          <cell r="A575" t="str">
            <v>VGN.05</v>
          </cell>
          <cell r="B575" t="str">
            <v>Ventilatiegebouw Noord niveau 05 -0.649 NAP</v>
          </cell>
        </row>
        <row r="576">
          <cell r="A576" t="str">
            <v>VGN.05.01</v>
          </cell>
          <cell r="B576" t="str">
            <v>Ventilatiegebouw Noord niveau 05, Liftschacht</v>
          </cell>
        </row>
        <row r="577">
          <cell r="A577" t="str">
            <v>VGN.05.02</v>
          </cell>
          <cell r="B577" t="str">
            <v>Ventilatiegebouw Noord niveau 05, Ruimte</v>
          </cell>
        </row>
        <row r="578">
          <cell r="A578" t="str">
            <v>VGN.05.03</v>
          </cell>
          <cell r="B578" t="str">
            <v>Ventilatiegebouw Noord niveau 05, Ruimte</v>
          </cell>
        </row>
        <row r="579">
          <cell r="A579" t="str">
            <v>VGN.05.04</v>
          </cell>
          <cell r="B579" t="str">
            <v>Ventilatiegebouw Noord niveau 05, Niet toegankelijke ruimte</v>
          </cell>
        </row>
        <row r="580">
          <cell r="A580" t="str">
            <v>VGN.05.05</v>
          </cell>
          <cell r="B580" t="str">
            <v>Ventilatiegebouw Noord niveau 05, Ruimte</v>
          </cell>
        </row>
        <row r="581">
          <cell r="A581" t="str">
            <v>VGN.05.06</v>
          </cell>
          <cell r="B581" t="str">
            <v>Ventilatiegebouw Noord niveau 05, Niet toegankelijke ruimte</v>
          </cell>
        </row>
        <row r="582">
          <cell r="A582" t="str">
            <v>VGN.05.07</v>
          </cell>
          <cell r="B582" t="str">
            <v>Ventilatiegebouw Noord niveau 05, Voormalige olieruimte</v>
          </cell>
        </row>
        <row r="583">
          <cell r="A583" t="str">
            <v>VGN.05.08</v>
          </cell>
          <cell r="B583" t="str">
            <v>Ventilatiegebouw Noord niveau 05, CV-ruimte</v>
          </cell>
        </row>
        <row r="584">
          <cell r="A584" t="str">
            <v>VGN.05.09</v>
          </cell>
          <cell r="B584" t="str">
            <v>Ventilatiegebouw Noord niveau 05, Trappenhuis Rijweg/Pompkelder</v>
          </cell>
        </row>
        <row r="585">
          <cell r="A585" t="str">
            <v>VGN.05.10</v>
          </cell>
          <cell r="B585" t="str">
            <v>Ventilatiegebouw Noord niveau 05, Technische ruimte</v>
          </cell>
        </row>
        <row r="586">
          <cell r="A586" t="str">
            <v>VGN.05.11</v>
          </cell>
          <cell r="B586" t="str">
            <v>Ventilatiegebouw Noord niveau 05, Niet toegankelijke ruimte</v>
          </cell>
        </row>
        <row r="587">
          <cell r="A587" t="str">
            <v>VGN.05.80</v>
          </cell>
          <cell r="B587" t="str">
            <v>Ventilatiegebouw Noord niveau 05, Zuigkanaal Landtunnel</v>
          </cell>
        </row>
        <row r="588">
          <cell r="A588" t="str">
            <v>VGN.05.81</v>
          </cell>
          <cell r="B588" t="str">
            <v>Ventilatiegebouw Noord niveau 05, Zuigkanaal Riviertunnel</v>
          </cell>
        </row>
        <row r="589">
          <cell r="A589" t="str">
            <v>VGN.05.85</v>
          </cell>
          <cell r="B589" t="str">
            <v>Ventilatiegebouw Noord niveau 05, Zuigkanaal Landtunnel</v>
          </cell>
        </row>
        <row r="590">
          <cell r="A590" t="str">
            <v>VGN.05.86</v>
          </cell>
          <cell r="B590" t="str">
            <v>Ventilatiegebouw Noord niveau 05, Zuigkanaal Riviertunnel</v>
          </cell>
        </row>
        <row r="591">
          <cell r="A591" t="str">
            <v>VGN.05.90</v>
          </cell>
          <cell r="B591" t="str">
            <v>Ventilatiegebouw Noord niveau 05, Perskanaal Riviertunnel</v>
          </cell>
        </row>
        <row r="592">
          <cell r="A592" t="str">
            <v>VGN.05.91</v>
          </cell>
          <cell r="B592" t="str">
            <v>Ventilatiegebouw Noord niveau 05, Perskanaal Landtunnel</v>
          </cell>
        </row>
        <row r="593">
          <cell r="A593" t="str">
            <v>VGN.05.95</v>
          </cell>
          <cell r="B593" t="str">
            <v>Ventilatiegebouw Noord niveau 05, Perskanaal Riviertunnel</v>
          </cell>
        </row>
        <row r="594">
          <cell r="A594" t="str">
            <v>VGN.05.96</v>
          </cell>
          <cell r="B594" t="str">
            <v>Ventilatiegebouw Noord niveau 05, Perskanaal Landtunnel</v>
          </cell>
        </row>
        <row r="595">
          <cell r="A595" t="str">
            <v>VGN.06</v>
          </cell>
          <cell r="B595" t="str">
            <v>Ventilatiegebouw Noord niveau 06 +3.531 NAP Kruipruimte</v>
          </cell>
        </row>
        <row r="596">
          <cell r="A596" t="str">
            <v>VGN.06.01</v>
          </cell>
          <cell r="B596" t="str">
            <v>Ventilatiegebouw Noord niveau 06, Liftschacht</v>
          </cell>
        </row>
        <row r="597">
          <cell r="A597" t="str">
            <v>VGN.06.02</v>
          </cell>
          <cell r="B597" t="str">
            <v>Ventilatiegebouw Noord niveau 06, Kruipruimte</v>
          </cell>
        </row>
        <row r="598">
          <cell r="A598" t="str">
            <v>VGN.06.03</v>
          </cell>
          <cell r="B598" t="str">
            <v>Ventilatiegebouw Noord niveau 06, Kruipruimte CV-ruimte</v>
          </cell>
        </row>
        <row r="599">
          <cell r="A599" t="str">
            <v>VGN.06.04</v>
          </cell>
          <cell r="B599" t="str">
            <v>Ventilatiegebouw Noord niveau 06, Kruipruimte Toiletruimte</v>
          </cell>
        </row>
        <row r="600">
          <cell r="A600" t="str">
            <v>VGN.06.05</v>
          </cell>
          <cell r="B600" t="str">
            <v>Ventilatiegebouw Noord niveau 06, Kruipruimte TransforMAAor</v>
          </cell>
        </row>
        <row r="601">
          <cell r="A601" t="str">
            <v>VGN.06.06</v>
          </cell>
          <cell r="B601" t="str">
            <v>Ventilatiegebouw Noord niveau 06, Kruipruimte</v>
          </cell>
        </row>
        <row r="602">
          <cell r="A602" t="str">
            <v>VGN.06.07</v>
          </cell>
          <cell r="B602" t="str">
            <v>Ventilatiegebouw Noord niveau 06, kruipruimte</v>
          </cell>
        </row>
        <row r="603">
          <cell r="A603" t="str">
            <v>VGN.06.08</v>
          </cell>
          <cell r="B603" t="str">
            <v>Ventilatiegebouw Noord niveau 06, kruipruimte TransforMAAor</v>
          </cell>
        </row>
        <row r="604">
          <cell r="A604" t="str">
            <v>VGN.06.09</v>
          </cell>
          <cell r="B604" t="str">
            <v>Ventilatiegebouw Noord niveau 06, Kruipruimte GSM ruimte</v>
          </cell>
        </row>
        <row r="605">
          <cell r="A605" t="str">
            <v>VGN.06.80</v>
          </cell>
          <cell r="B605" t="str">
            <v>Ventilatiegebouw Noord niveau 06, Zuigkanaal Landtunnel</v>
          </cell>
        </row>
        <row r="606">
          <cell r="A606" t="str">
            <v>VGN.06.81</v>
          </cell>
          <cell r="B606" t="str">
            <v>Ventilatiegebouw Noord niveau 06, Zuigkanaal Riviertunnel</v>
          </cell>
        </row>
        <row r="607">
          <cell r="A607" t="str">
            <v>VGN.06.85</v>
          </cell>
          <cell r="B607" t="str">
            <v>Ventilatiegebouw Noord niveau 06, Zuigkanaal Landtunnel</v>
          </cell>
        </row>
        <row r="608">
          <cell r="A608" t="str">
            <v>VGN.06.86</v>
          </cell>
          <cell r="B608" t="str">
            <v>Ventilatiegebouw Noord niveau 06, Zuigkanaal Riviertunnel</v>
          </cell>
        </row>
        <row r="609">
          <cell r="A609" t="str">
            <v>VGN.06.90</v>
          </cell>
          <cell r="B609" t="str">
            <v>Ventilatiegebouw Noord niveau 06, Perskanaal Riviertunnel</v>
          </cell>
        </row>
        <row r="610">
          <cell r="A610" t="str">
            <v>VGN.06.91</v>
          </cell>
          <cell r="B610" t="str">
            <v>Ventilatiegebouw Noord niveau 06, Perskanaal Landtunnel</v>
          </cell>
        </row>
        <row r="611">
          <cell r="A611" t="str">
            <v>VGN.06.95</v>
          </cell>
          <cell r="B611" t="str">
            <v>Ventilatiegebouw Noord niveau 06, Perskanaal Riviertunnel</v>
          </cell>
        </row>
        <row r="612">
          <cell r="A612" t="str">
            <v>VGN.06.96</v>
          </cell>
          <cell r="B612" t="str">
            <v>Ventilatiegebouw Noord niveau 06, Perskanaal Landtunnel</v>
          </cell>
        </row>
        <row r="613">
          <cell r="A613" t="str">
            <v>VGN.07</v>
          </cell>
          <cell r="B613" t="str">
            <v>Ventilatiegebouw Noord niveau 07 +4.651 NAP Begane grond</v>
          </cell>
        </row>
        <row r="614">
          <cell r="A614" t="str">
            <v>VGN.07.01</v>
          </cell>
          <cell r="B614" t="str">
            <v>Ventilatiegebouw Noord niveau 07, Liftschacht</v>
          </cell>
        </row>
        <row r="615">
          <cell r="A615" t="str">
            <v>VGN.07.02</v>
          </cell>
          <cell r="B615" t="str">
            <v>Ventilatiegebouw Noord niveau 07, Controlekamer</v>
          </cell>
        </row>
        <row r="616">
          <cell r="A616" t="str">
            <v>VGN.07.03</v>
          </cell>
          <cell r="B616" t="str">
            <v>Ventilatiegebouw Noord niveau 07, Relaisruimte</v>
          </cell>
        </row>
        <row r="617">
          <cell r="A617" t="str">
            <v>VGN.07.04</v>
          </cell>
          <cell r="B617" t="str">
            <v>Ventilatiegebouw Noord niveau 07, Rustruimte</v>
          </cell>
        </row>
        <row r="618">
          <cell r="A618" t="str">
            <v>VGN.07.05</v>
          </cell>
          <cell r="B618" t="str">
            <v>Ventilatiegebouw Noord niveau 07, Pantry</v>
          </cell>
        </row>
        <row r="619">
          <cell r="A619" t="str">
            <v>VGN.07.06</v>
          </cell>
          <cell r="B619" t="str">
            <v>Ventilatiegebouw Noord niveau 07, Toiletruimte</v>
          </cell>
        </row>
        <row r="620">
          <cell r="A620" t="str">
            <v>VGN.07.07</v>
          </cell>
          <cell r="B620" t="str">
            <v>Ventilatiegebouw Noord niveau 07, MS TransforMAAor ruimte</v>
          </cell>
        </row>
        <row r="621">
          <cell r="A621" t="str">
            <v>VGN.07.08</v>
          </cell>
          <cell r="B621" t="str">
            <v>Ventilatiegebouw Noord niveau 07, MS Ruimte Klant</v>
          </cell>
        </row>
        <row r="622">
          <cell r="A622" t="str">
            <v>VGN.07.09</v>
          </cell>
          <cell r="B622" t="str">
            <v>Ventilatiegebouw Noord niveau 07, MS Ruimte Klant</v>
          </cell>
        </row>
        <row r="623">
          <cell r="A623" t="str">
            <v>VGN.07.10</v>
          </cell>
          <cell r="B623" t="str">
            <v>Ventilatiegebouw Noord niveau 07, Ruimte</v>
          </cell>
        </row>
        <row r="624">
          <cell r="A624" t="str">
            <v>VGN.07.11</v>
          </cell>
          <cell r="B624" t="str">
            <v>Ventilatiegebouw Noord niveau 07, Laagspanningsruimte</v>
          </cell>
        </row>
        <row r="625">
          <cell r="A625" t="str">
            <v>VGN.07.12</v>
          </cell>
          <cell r="B625" t="str">
            <v>Ventilatiegebouw Noord niveau 07, Netwerkruimte OG</v>
          </cell>
        </row>
        <row r="626">
          <cell r="A626" t="str">
            <v>VGN.07.13</v>
          </cell>
          <cell r="B626" t="str">
            <v>Ventilatiegebouw Noord niveau 07, Inkoopruimte Stedin Netbeheer</v>
          </cell>
        </row>
        <row r="627">
          <cell r="A627" t="str">
            <v>VGN.07.14</v>
          </cell>
          <cell r="B627" t="str">
            <v>Ventilatiegebouw Noord niveau 07, MS-Klantruimte</v>
          </cell>
        </row>
        <row r="628">
          <cell r="A628" t="str">
            <v>VGN.07.15</v>
          </cell>
          <cell r="B628" t="str">
            <v>Ventilatiegebouw Noord niveau 07, Ruimte</v>
          </cell>
        </row>
        <row r="629">
          <cell r="A629" t="str">
            <v>VGN.07.16</v>
          </cell>
          <cell r="B629" t="str">
            <v>Ventilatiegebouw Noord niveau 07, MS-TransforMAAor ruimte</v>
          </cell>
        </row>
        <row r="630">
          <cell r="A630" t="str">
            <v>VGN.07.17</v>
          </cell>
          <cell r="B630" t="str">
            <v>Ventilatiegebouw Noord niveau 07, GSM ruimte</v>
          </cell>
        </row>
        <row r="631">
          <cell r="A631" t="str">
            <v>VGN.07.18</v>
          </cell>
          <cell r="B631" t="str">
            <v>Ventilatiegebouw Noord niveau 07, Hal</v>
          </cell>
        </row>
        <row r="632">
          <cell r="A632" t="str">
            <v>VGN.07.19</v>
          </cell>
          <cell r="B632" t="str">
            <v>Ventilatiegebouw Noord niveau 07, Telecomruimte</v>
          </cell>
        </row>
        <row r="633">
          <cell r="A633" t="str">
            <v>VGN.07.20</v>
          </cell>
          <cell r="B633" t="str">
            <v>Ventilatiegebouw Noord niveau 07, Brandstofruimte NSA</v>
          </cell>
        </row>
        <row r="634">
          <cell r="A634" t="str">
            <v>VGN.07.21</v>
          </cell>
          <cell r="B634" t="str">
            <v>Ventilatiegebouw Noord niveau 07, Toilet</v>
          </cell>
        </row>
        <row r="635">
          <cell r="A635" t="str">
            <v>VGN.07.22</v>
          </cell>
          <cell r="B635" t="str">
            <v>Ventilatiegebouw Noord niveau 07, Voorruimte toilet</v>
          </cell>
        </row>
        <row r="636">
          <cell r="A636" t="str">
            <v>VGN.07.23</v>
          </cell>
          <cell r="B636" t="str">
            <v>Ventilatiegebouw Noord niveau 07, Voormalige toiletruimte</v>
          </cell>
        </row>
        <row r="637">
          <cell r="A637" t="str">
            <v>VGN.07.24</v>
          </cell>
          <cell r="B637" t="str">
            <v>Ventilatiegebouw Noord niveau 07, Hal</v>
          </cell>
        </row>
        <row r="638">
          <cell r="A638" t="str">
            <v>VGN.07.25</v>
          </cell>
          <cell r="B638" t="str">
            <v>Ventilatiegebouw Noord niveau 07, Kantoorruimte</v>
          </cell>
        </row>
        <row r="639">
          <cell r="A639" t="str">
            <v>VGN.07.26</v>
          </cell>
          <cell r="B639" t="str">
            <v>Ventilatiegebouw Noord niveau 07, Hal</v>
          </cell>
        </row>
        <row r="640">
          <cell r="A640" t="str">
            <v>VGN.07.27</v>
          </cell>
          <cell r="B640" t="str">
            <v>Ventilatiegebouw Noord niveau 07, Kleedruimte Heren</v>
          </cell>
        </row>
        <row r="641">
          <cell r="A641" t="str">
            <v>VGN.07.28</v>
          </cell>
          <cell r="B641" t="str">
            <v>Ventilatiegebouw Noord niveau 07, Hal/gebedsruimte</v>
          </cell>
        </row>
        <row r="642">
          <cell r="A642" t="str">
            <v>VGN.07.29</v>
          </cell>
          <cell r="B642" t="str">
            <v>Ventilatiegebouw Noord niveau 07, CV-ruimte</v>
          </cell>
        </row>
        <row r="643">
          <cell r="A643" t="str">
            <v>VGN.07.30</v>
          </cell>
          <cell r="B643" t="str">
            <v>Ventilatiegebouw Noord niveau 07, Hal</v>
          </cell>
        </row>
        <row r="644">
          <cell r="A644" t="str">
            <v>VGN.07.31</v>
          </cell>
          <cell r="B644" t="str">
            <v>Ventilatiegebouw Noord niveau 07, Koffieruimte</v>
          </cell>
        </row>
        <row r="645">
          <cell r="A645" t="str">
            <v>VGN.07.32</v>
          </cell>
          <cell r="B645" t="str">
            <v>Ventilatiegebouw Noord niveau 07, Gang</v>
          </cell>
        </row>
        <row r="646">
          <cell r="A646" t="str">
            <v>VGN.07.33</v>
          </cell>
          <cell r="B646" t="str">
            <v>Ventilatiegebouw Noord niveau 07, Ruimte</v>
          </cell>
        </row>
        <row r="647">
          <cell r="A647" t="str">
            <v>VGN.07.34</v>
          </cell>
          <cell r="B647" t="str">
            <v>Ventilatiegebouw Noord niveau 07, Accu ruimte</v>
          </cell>
        </row>
        <row r="648">
          <cell r="A648" t="str">
            <v>VGN.07.80</v>
          </cell>
          <cell r="B648" t="str">
            <v>Ventilatiegebouw Noord niveau 07, Zuigkanaal Landtunnel</v>
          </cell>
        </row>
        <row r="649">
          <cell r="A649" t="str">
            <v>VGN.07.81</v>
          </cell>
          <cell r="B649" t="str">
            <v>Ventilatiegebouw Noord niveau 07, Zuigkanaal Riviertunnel</v>
          </cell>
        </row>
        <row r="650">
          <cell r="A650" t="str">
            <v>VGN.07.85</v>
          </cell>
          <cell r="B650" t="str">
            <v>Ventilatiegebouw Noord niveau 07, Zuigkanaal Landtunnel</v>
          </cell>
        </row>
        <row r="651">
          <cell r="A651" t="str">
            <v>VGN.07.86</v>
          </cell>
          <cell r="B651" t="str">
            <v>Ventilatiegebouw Noord niveau 07, Zuigkanaal Riviertunnel</v>
          </cell>
        </row>
        <row r="652">
          <cell r="A652" t="str">
            <v>VGN.07.90</v>
          </cell>
          <cell r="B652" t="str">
            <v>Ventilatiegebouw Noord niveau 07, Perskanaal Riviertunnel</v>
          </cell>
        </row>
        <row r="653">
          <cell r="A653" t="str">
            <v>VGN.07.91</v>
          </cell>
          <cell r="B653" t="str">
            <v>Ventilatiegebouw Noord niveau 07, Perskanaal Landtunnel</v>
          </cell>
        </row>
        <row r="654">
          <cell r="A654" t="str">
            <v>VGN.07.95</v>
          </cell>
          <cell r="B654" t="str">
            <v>Ventilatiegebouw Noord niveau 07, Perskanaal Riviertunnel</v>
          </cell>
        </row>
        <row r="655">
          <cell r="A655" t="str">
            <v>VGN.07.96</v>
          </cell>
          <cell r="B655" t="str">
            <v>Ventilatiegebouw Noord niveau 07, Perskanaal Landtunnel</v>
          </cell>
        </row>
        <row r="656">
          <cell r="A656" t="str">
            <v>VGN.08</v>
          </cell>
          <cell r="B656" t="str">
            <v>Ventilatiegebouw Noord niveau 08 +8.901 NAP</v>
          </cell>
        </row>
        <row r="657">
          <cell r="A657" t="str">
            <v>VGN.08.01</v>
          </cell>
          <cell r="B657" t="str">
            <v>Ventilatiegebouw Noord niveau 08, Niet toegankelijke ruimte</v>
          </cell>
        </row>
        <row r="658">
          <cell r="A658" t="str">
            <v>VGN.08.02</v>
          </cell>
          <cell r="B658" t="str">
            <v>Ventilatiegebouw Noord niveau 08, Hal</v>
          </cell>
        </row>
        <row r="659">
          <cell r="A659" t="str">
            <v>VGN.08.03</v>
          </cell>
          <cell r="B659" t="str">
            <v>Ventilatiegebouw Noord niveau 08, Rookruimte</v>
          </cell>
        </row>
        <row r="660">
          <cell r="A660" t="str">
            <v>VGN.08.04</v>
          </cell>
          <cell r="B660" t="str">
            <v>Ventilatiegebouw Noord niveau 08, Kantine/keuken</v>
          </cell>
        </row>
        <row r="661">
          <cell r="A661" t="str">
            <v>VGN.08.05</v>
          </cell>
          <cell r="B661" t="str">
            <v>Ventilatiegebouw Noord niveau 08, Gang</v>
          </cell>
        </row>
        <row r="662">
          <cell r="A662" t="str">
            <v>VGN.08.06</v>
          </cell>
          <cell r="B662" t="str">
            <v>Ventilatiegebouw Noord niveau 08, Voorruimte Herentoilet</v>
          </cell>
        </row>
        <row r="663">
          <cell r="A663" t="str">
            <v>VGN.08.07</v>
          </cell>
          <cell r="B663" t="str">
            <v>Ventilatiegebouw Noord niveau 08, Herentoilet</v>
          </cell>
        </row>
        <row r="664">
          <cell r="A664" t="str">
            <v>VGN.08.08</v>
          </cell>
          <cell r="B664" t="str">
            <v>Ventilatiegebouw Noord niveau 08, Damestoilet</v>
          </cell>
        </row>
        <row r="665">
          <cell r="A665" t="str">
            <v>VGN.08.09</v>
          </cell>
          <cell r="B665" t="str">
            <v>Ventilatiegebouw Noord niveau 08, Kleedruimte dames</v>
          </cell>
        </row>
        <row r="666">
          <cell r="A666" t="str">
            <v>VGN.08.10</v>
          </cell>
          <cell r="B666" t="str">
            <v>Ventilatiegebouw Noord niveau 08, Ruimte</v>
          </cell>
        </row>
        <row r="667">
          <cell r="A667" t="str">
            <v>VGN.08.11</v>
          </cell>
          <cell r="B667" t="str">
            <v>Ventilatiegebouw Noord niveau 08, Ruimte</v>
          </cell>
        </row>
        <row r="668">
          <cell r="A668" t="str">
            <v>VGN.09</v>
          </cell>
          <cell r="B668" t="str">
            <v>Ventilatiegebouw Noord niveau 09 +10.251 NAP</v>
          </cell>
        </row>
        <row r="669">
          <cell r="A669" t="str">
            <v>VGN.09.01</v>
          </cell>
          <cell r="B669" t="str">
            <v>Ventilatiegebouw Noord niveau 09, Ventilatorruimte</v>
          </cell>
        </row>
        <row r="670">
          <cell r="A670" t="str">
            <v>VGN.10</v>
          </cell>
          <cell r="B670" t="str">
            <v>Ventilatiegebouw Noord niveau 10 +13.801 NAP</v>
          </cell>
        </row>
        <row r="671">
          <cell r="A671" t="str">
            <v>VGN.10.01</v>
          </cell>
          <cell r="B671" t="str">
            <v>Ventilatiegebouw Noord niveau 10, Ruimte</v>
          </cell>
        </row>
        <row r="672">
          <cell r="A672" t="str">
            <v>VGN.11</v>
          </cell>
          <cell r="B672" t="str">
            <v>Ventilatiegebouw Noord niveau 11 +19.251 NAP</v>
          </cell>
        </row>
        <row r="673">
          <cell r="A673" t="str">
            <v>VGN.11.01</v>
          </cell>
          <cell r="B673" t="str">
            <v>Ventilatiegebouw Noord niveau 11, Ruimte</v>
          </cell>
        </row>
        <row r="674">
          <cell r="A674" t="str">
            <v>VGN.11.02</v>
          </cell>
          <cell r="B674" t="str">
            <v>Ventilatiegebouw Noord niveau 11, Koepel + Schoorsteen</v>
          </cell>
        </row>
        <row r="675">
          <cell r="A675" t="str">
            <v>VGZ</v>
          </cell>
          <cell r="B675" t="str">
            <v>Ventilatiegebouw Zuid</v>
          </cell>
        </row>
        <row r="676">
          <cell r="A676" t="str">
            <v>VGZ.00</v>
          </cell>
          <cell r="B676" t="str">
            <v>Ventilatiegebouw Zuid niveau 00 -17.156 NAP</v>
          </cell>
        </row>
        <row r="677">
          <cell r="A677" t="str">
            <v>VGZ.00.01</v>
          </cell>
          <cell r="B677" t="str">
            <v>Ventilatiegebouw Zuid niveau 00, Liftschacht</v>
          </cell>
        </row>
        <row r="678">
          <cell r="A678" t="str">
            <v>VGZ.00.02</v>
          </cell>
          <cell r="B678" t="str">
            <v>Ventilatiegebouw Zuid niveau 00, Trappenhuis Rijweg/pompkelder</v>
          </cell>
        </row>
        <row r="679">
          <cell r="A679" t="str">
            <v>VGZ.00.03</v>
          </cell>
          <cell r="B679" t="str">
            <v>Ventilatiegebouw Zuid niveau 00, Pompruimte Hoofdpompkelder Zuid</v>
          </cell>
        </row>
        <row r="680">
          <cell r="A680" t="str">
            <v>VGZ.00.04</v>
          </cell>
          <cell r="B680" t="str">
            <v>Ventilatiegebouw Zuid niveau 00, Waterkelder Zuid</v>
          </cell>
        </row>
        <row r="681">
          <cell r="A681" t="str">
            <v>VGZ.00.05</v>
          </cell>
          <cell r="B681" t="str">
            <v>Zandvang Zuid West</v>
          </cell>
        </row>
        <row r="682">
          <cell r="A682" t="str">
            <v>VGZ.00.06</v>
          </cell>
          <cell r="B682" t="str">
            <v>Zandvang Zuid Oost</v>
          </cell>
        </row>
        <row r="683">
          <cell r="A683" t="str">
            <v>VGZ.01</v>
          </cell>
          <cell r="B683" t="str">
            <v>Ventilatiegebouw Zuid niveau 01 -15.906 NAP</v>
          </cell>
        </row>
        <row r="684">
          <cell r="A684" t="str">
            <v>VGZ.01.01</v>
          </cell>
          <cell r="B684" t="str">
            <v>Ventilatiegebouw Zuid niveau 01, Liftschacht</v>
          </cell>
        </row>
        <row r="685">
          <cell r="A685" t="str">
            <v>VGZ.01.02</v>
          </cell>
          <cell r="B685" t="str">
            <v>Ventilatiegebouw Zuid niveau 01, Trappenhuis Rijweg/Pompkelder</v>
          </cell>
        </row>
        <row r="686">
          <cell r="A686" t="str">
            <v>VGZ.01.03</v>
          </cell>
          <cell r="B686" t="str">
            <v>Ventilatiegebouw Zuid niveau 01, Trappenhuis Oosttunnel</v>
          </cell>
        </row>
        <row r="687">
          <cell r="A687" t="str">
            <v>VGZ.01.04</v>
          </cell>
          <cell r="B687" t="str">
            <v>Ventilatiegebouw Zuid niveau 01, Ruimte</v>
          </cell>
        </row>
        <row r="688">
          <cell r="A688" t="str">
            <v>VGZ.01.05</v>
          </cell>
          <cell r="B688" t="str">
            <v>Ventilatiegebouw Zuid niveau 01, Entre voetgangerstunnel</v>
          </cell>
        </row>
        <row r="689">
          <cell r="A689" t="str">
            <v>VGZ.01.82</v>
          </cell>
          <cell r="B689" t="str">
            <v>Ventilatiegebouw Zuid niveau 01, Zuigkanaal Riviertunnel binnenwand</v>
          </cell>
        </row>
        <row r="690">
          <cell r="A690" t="str">
            <v>VGZ.01.83</v>
          </cell>
          <cell r="B690" t="str">
            <v>Ventilatiegebouw Zuid niveau 01, Zuigkanaal Riviertunnel buitenwand</v>
          </cell>
        </row>
        <row r="691">
          <cell r="A691" t="str">
            <v>VGZ.01.87</v>
          </cell>
          <cell r="B691" t="str">
            <v>Ventilatiegebouw Zuid niveau 01, Zuigkanaal Riviertunnel binnenwand</v>
          </cell>
        </row>
        <row r="692">
          <cell r="A692" t="str">
            <v>VGZ.01.88</v>
          </cell>
          <cell r="B692" t="str">
            <v>Ventilatiegebouw Zuid niveau 01, Zuigkanaal Riviertunnel buitenwand</v>
          </cell>
        </row>
        <row r="693">
          <cell r="A693" t="str">
            <v>VGZ.01.90</v>
          </cell>
          <cell r="B693" t="str">
            <v>Ventilatiegebouw Zuid niveau 01, Perskanaal Riviertunnel</v>
          </cell>
        </row>
        <row r="694">
          <cell r="A694" t="str">
            <v>VGZ.01.95</v>
          </cell>
          <cell r="B694" t="str">
            <v>Ventilatiegebouw Zuid niveau 01, Perskanaal Riviertunnel</v>
          </cell>
        </row>
        <row r="695">
          <cell r="A695" t="str">
            <v>VGZ.02</v>
          </cell>
          <cell r="B695" t="str">
            <v>Ventilatiegebouw Zuid niveau 02 -12.989 NAP</v>
          </cell>
        </row>
        <row r="696">
          <cell r="A696" t="str">
            <v>VGZ.02.01</v>
          </cell>
          <cell r="B696" t="str">
            <v>Ventilatiegebouw Zuid niveau 02, Liftschacht</v>
          </cell>
        </row>
        <row r="697">
          <cell r="A697" t="str">
            <v>VGZ.02.02</v>
          </cell>
          <cell r="B697" t="str">
            <v>Ventilatiegebouw Zuid niveau 02, Trappenhuis Rijweg/Pompkelder</v>
          </cell>
        </row>
        <row r="698">
          <cell r="A698" t="str">
            <v>VGZ.02.03</v>
          </cell>
          <cell r="B698" t="str">
            <v>Ventilatiegebouw Zuid niveau 02, Trappenhuis Oosttunnel</v>
          </cell>
        </row>
        <row r="699">
          <cell r="A699" t="str">
            <v>VGZ.02.04</v>
          </cell>
          <cell r="B699" t="str">
            <v>Ventilatiegebouw Zuid niveau 02, Entre Fietstunnel</v>
          </cell>
        </row>
        <row r="700">
          <cell r="A700" t="str">
            <v>VGZ.02.82</v>
          </cell>
          <cell r="B700" t="str">
            <v>Ventilatiegebouw Zuid niveau 02, Zuigkanaal Riviertunnel binnenwand</v>
          </cell>
        </row>
        <row r="701">
          <cell r="A701" t="str">
            <v>VGZ.02.83</v>
          </cell>
          <cell r="B701" t="str">
            <v>Ventilatiegebouw Zuid niveau 02, Zuigkanaal Riviertunnel buitenwand</v>
          </cell>
        </row>
        <row r="702">
          <cell r="A702" t="str">
            <v>VGZ.02.87</v>
          </cell>
          <cell r="B702" t="str">
            <v>Ventilatiegebouw Zuid niveau 02, Zuigkanaal Riviertunnel binnenwand</v>
          </cell>
        </row>
        <row r="703">
          <cell r="A703" t="str">
            <v>VGZ.02.88</v>
          </cell>
          <cell r="B703" t="str">
            <v>Ventilatiegebouw Zuid niveau 02, Zuigkanaal Riviertunnel buitenwand</v>
          </cell>
        </row>
        <row r="704">
          <cell r="A704" t="str">
            <v>VGZ.02.90</v>
          </cell>
          <cell r="B704" t="str">
            <v>Ventilatiegebouw Zuid niveau 02, Perskanaal Riviertunnel</v>
          </cell>
        </row>
        <row r="705">
          <cell r="A705" t="str">
            <v>VGZ.02.95</v>
          </cell>
          <cell r="B705" t="str">
            <v>Ventilatiegebouw Zuid niveau 02, Perskanaal Riviertunnel</v>
          </cell>
        </row>
        <row r="706">
          <cell r="A706" t="str">
            <v>VGZ.03</v>
          </cell>
          <cell r="B706" t="str">
            <v>Ventilatiegebouw Zuid niveau 03 -8.649 NAP</v>
          </cell>
        </row>
        <row r="707">
          <cell r="A707" t="str">
            <v>VGZ.03.01</v>
          </cell>
          <cell r="B707" t="str">
            <v>Ventilatiegebouw Zuid niveau 03, Liftschacht</v>
          </cell>
        </row>
        <row r="708">
          <cell r="A708" t="str">
            <v>VGZ.03.02</v>
          </cell>
          <cell r="B708" t="str">
            <v>Ventilatiegebouw Zuid niveau 03, Trappenhuis Rijweg/Pompkelder</v>
          </cell>
        </row>
        <row r="709">
          <cell r="A709" t="str">
            <v>VGZ.03.03</v>
          </cell>
          <cell r="B709" t="str">
            <v>Ventilatiegebouw Zuid niveau 03, Ruimte</v>
          </cell>
        </row>
        <row r="710">
          <cell r="A710" t="str">
            <v>VGZ.03.04</v>
          </cell>
          <cell r="B710" t="str">
            <v>Ventilatiegebouw Zuid niveau 03, Opslagruimte</v>
          </cell>
        </row>
        <row r="711">
          <cell r="A711" t="str">
            <v>VGZ.03.05</v>
          </cell>
          <cell r="B711" t="str">
            <v>Ventilatiegebouw Zuid niveau 03, Ruimte</v>
          </cell>
        </row>
        <row r="712">
          <cell r="A712" t="str">
            <v>VGZ.03.06</v>
          </cell>
          <cell r="B712" t="str">
            <v>Ventilatiegebouw Zuid niveau 03, Ruimte</v>
          </cell>
        </row>
        <row r="713">
          <cell r="A713" t="str">
            <v>VGZ.03.82</v>
          </cell>
          <cell r="B713" t="str">
            <v>Ventilatiegebouw Zuid niveau 03, Zuigkanaal Riviertunnel binnenwand</v>
          </cell>
        </row>
        <row r="714">
          <cell r="A714" t="str">
            <v>VGZ.03.83</v>
          </cell>
          <cell r="B714" t="str">
            <v>Ventilatiegebouw Zuid niveau 03, Zuigkanaal Riviertunnel buitenwand</v>
          </cell>
        </row>
        <row r="715">
          <cell r="A715" t="str">
            <v>VGZ.03.87</v>
          </cell>
          <cell r="B715" t="str">
            <v>Ventilatiegebouw Zuid niveau 03, Zuigkanaal Riviertunnel binnenwand</v>
          </cell>
        </row>
        <row r="716">
          <cell r="A716" t="str">
            <v>VGZ.03.88</v>
          </cell>
          <cell r="B716" t="str">
            <v>Ventilatiegebouw Zuid niveau 03, Zuigkanaal Riviertunnel buitenwand</v>
          </cell>
        </row>
        <row r="717">
          <cell r="A717" t="str">
            <v>VGZ.03.90</v>
          </cell>
          <cell r="B717" t="str">
            <v>Ventilatiegebouw Zuid niveau 03, Perskanaal Riviertunnel</v>
          </cell>
        </row>
        <row r="718">
          <cell r="A718" t="str">
            <v>VGZ.03.91</v>
          </cell>
          <cell r="B718" t="str">
            <v>Ventilatiegebouw Zuid niveau 03, Perskanaal Riviertunnel</v>
          </cell>
        </row>
        <row r="719">
          <cell r="A719" t="str">
            <v>VGZ.03.92</v>
          </cell>
          <cell r="B719" t="str">
            <v>Ventilatiegebouw Zuid niveau 03, Perskanaal Riviertunnel</v>
          </cell>
        </row>
        <row r="720">
          <cell r="A720" t="str">
            <v>VGZ.03.93</v>
          </cell>
          <cell r="B720" t="str">
            <v>Ventilatiegebouw Zuid niveau 03, Perskanaal Riviertunnel</v>
          </cell>
        </row>
        <row r="721">
          <cell r="A721" t="str">
            <v>VGZ.03.97</v>
          </cell>
          <cell r="B721" t="str">
            <v>Ventilatiegebouw Zuid niveau 03, Perskanaal Riviertunnel</v>
          </cell>
        </row>
        <row r="722">
          <cell r="A722" t="str">
            <v>VGZ.03.98</v>
          </cell>
          <cell r="B722" t="str">
            <v>Ventilatiegebouw Zuid niveau 03, Perskanaal Riviertunnel</v>
          </cell>
        </row>
        <row r="723">
          <cell r="A723" t="str">
            <v>VGZ.04</v>
          </cell>
          <cell r="B723" t="str">
            <v>Ventilatiegebouw Zuid niveau 04 -4.649 NAP</v>
          </cell>
        </row>
        <row r="724">
          <cell r="A724" t="str">
            <v>VGZ.04.01</v>
          </cell>
          <cell r="B724" t="str">
            <v>Ventilatiegebouw Zuid niveau 04, Liftschacht</v>
          </cell>
        </row>
        <row r="725">
          <cell r="A725" t="str">
            <v>VGZ.04.02</v>
          </cell>
          <cell r="B725" t="str">
            <v>Ventilatiegebouw Zuid niveau 04, Trappenhuis Rijweg/Pompkelder</v>
          </cell>
        </row>
        <row r="726">
          <cell r="A726" t="str">
            <v>VGZ.04.03</v>
          </cell>
          <cell r="B726" t="str">
            <v>Ventilatiegebouw Zuid niveau 04, Ruimte</v>
          </cell>
        </row>
        <row r="727">
          <cell r="A727" t="str">
            <v>VGZ.04.04</v>
          </cell>
          <cell r="B727" t="str">
            <v>Ventilatiegebouw Zuid niveau 04, Ruimte</v>
          </cell>
        </row>
        <row r="728">
          <cell r="A728" t="str">
            <v>VGZ.04.05</v>
          </cell>
          <cell r="B728" t="str">
            <v>Ventilatiegebouw Zuid niveau 04, Gang</v>
          </cell>
        </row>
        <row r="729">
          <cell r="A729" t="str">
            <v>VGZ.04.06</v>
          </cell>
          <cell r="B729" t="str">
            <v>Ventilatiegebouw Zuid niveau 04, Opslagruimte</v>
          </cell>
        </row>
        <row r="730">
          <cell r="A730" t="str">
            <v>VGZ.04.07</v>
          </cell>
          <cell r="B730" t="str">
            <v>Ventilatiegebouw Zuid niveau 04, Trappenhuis</v>
          </cell>
        </row>
        <row r="731">
          <cell r="A731" t="str">
            <v>VGZ.04.08</v>
          </cell>
          <cell r="B731" t="str">
            <v>Ventilatiegebouw Zuid niveau 04, Trappenhuis</v>
          </cell>
        </row>
        <row r="732">
          <cell r="A732" t="str">
            <v>VGZ.04.80</v>
          </cell>
          <cell r="B732" t="str">
            <v>Ventilatiegebouw Zuid niveau 04, Zuigkanaal Landtunnel</v>
          </cell>
        </row>
        <row r="733">
          <cell r="A733" t="str">
            <v>VGZ.04.82</v>
          </cell>
          <cell r="B733" t="str">
            <v>Ventilatiegebouw Zuid niveau 04, Zuigkanaal Riviertunnel binnenwand</v>
          </cell>
        </row>
        <row r="734">
          <cell r="A734" t="str">
            <v>VGZ.04.83</v>
          </cell>
          <cell r="B734" t="str">
            <v>Ventilatiegebouw Zuid niveau 04, Zuigkanaal Riviertunnel buitenwand</v>
          </cell>
        </row>
        <row r="735">
          <cell r="A735" t="str">
            <v>VGZ.04.85</v>
          </cell>
          <cell r="B735" t="str">
            <v>Ventilatiegebouw Zuid niveau 04, Zuigkanaal Landtunnel</v>
          </cell>
        </row>
        <row r="736">
          <cell r="A736" t="str">
            <v>VGZ.04.87</v>
          </cell>
          <cell r="B736" t="str">
            <v>Ventilatiegebouw Zuid niveau 04, Zuigkanaal Riviertunnel binnenwand</v>
          </cell>
        </row>
        <row r="737">
          <cell r="A737" t="str">
            <v>VGZ.04.88</v>
          </cell>
          <cell r="B737" t="str">
            <v>Ventilatiegebouw Zuid niveau 04, Zuigkanaal Riviertunnel buitenwand</v>
          </cell>
        </row>
        <row r="738">
          <cell r="A738" t="str">
            <v>VGZ.04.90</v>
          </cell>
          <cell r="B738" t="str">
            <v>Ventilatiegebouw Zuid niveau 04, Perskanaal Riviertunnel</v>
          </cell>
        </row>
        <row r="739">
          <cell r="A739" t="str">
            <v>VGZ.04.92</v>
          </cell>
          <cell r="B739" t="str">
            <v>Ventilatiegebouw Zuid niveau 04, Perskanaal Landtunnel binnenwand</v>
          </cell>
        </row>
        <row r="740">
          <cell r="A740" t="str">
            <v>VGZ.04.93</v>
          </cell>
          <cell r="B740" t="str">
            <v>Ventilatiegebouw Zuid niveau 04, Perskanaal Landtunnel buitenwand</v>
          </cell>
        </row>
        <row r="741">
          <cell r="A741" t="str">
            <v>VGZ.04.95</v>
          </cell>
          <cell r="B741" t="str">
            <v>Ventilatiegebouw Zuid niveau 04, Perskanaal Riviertunnel</v>
          </cell>
        </row>
        <row r="742">
          <cell r="A742" t="str">
            <v>VGZ.04.97</v>
          </cell>
          <cell r="B742" t="str">
            <v>Ventilatiegebouw Zuid niveau 04, Perskanaal Landtunnel binnenwand</v>
          </cell>
        </row>
        <row r="743">
          <cell r="A743" t="str">
            <v>VGZ.04.98</v>
          </cell>
          <cell r="B743" t="str">
            <v>Ventilatiegebouw Zuid niveau 04, Perskanaal Landtunnel buitenwand</v>
          </cell>
        </row>
        <row r="744">
          <cell r="A744" t="str">
            <v>VGZ.05</v>
          </cell>
          <cell r="B744" t="str">
            <v>Ventilatiegebouw Zuid niveau 05 -0.649 NAP</v>
          </cell>
        </row>
        <row r="745">
          <cell r="A745" t="str">
            <v>VGZ.05.01</v>
          </cell>
          <cell r="B745" t="str">
            <v>Ventilatiegebouw Zuid niveau 05, Liftschacht</v>
          </cell>
        </row>
        <row r="746">
          <cell r="A746" t="str">
            <v>VGZ.05.02</v>
          </cell>
          <cell r="B746" t="str">
            <v>Ventilatiegebouw Zuid niveau 05, Ruimte</v>
          </cell>
        </row>
        <row r="747">
          <cell r="A747" t="str">
            <v>VGZ.05.03</v>
          </cell>
          <cell r="B747" t="str">
            <v>Ventilatiegebouw Zuid niveau 05, Ruimte</v>
          </cell>
        </row>
        <row r="748">
          <cell r="A748" t="str">
            <v>VGZ.05.04</v>
          </cell>
          <cell r="B748" t="str">
            <v>Ventilatiegebouw Zuid niveau 05, Ruimte</v>
          </cell>
        </row>
        <row r="749">
          <cell r="A749" t="str">
            <v>VGZ.05.05</v>
          </cell>
          <cell r="B749" t="str">
            <v>Ventilatiegebouw Zuid niveau 05, Voormalige pompruimte</v>
          </cell>
        </row>
        <row r="750">
          <cell r="A750" t="str">
            <v>VGZ.05.06</v>
          </cell>
          <cell r="B750" t="str">
            <v>Ventilatiegebouw Zuid niveau 05, Ruimte</v>
          </cell>
        </row>
        <row r="751">
          <cell r="A751" t="str">
            <v>VGZ.05.07</v>
          </cell>
          <cell r="B751" t="str">
            <v>Ventilatiegebouw Zuid niveau 05, Ruimte</v>
          </cell>
        </row>
        <row r="752">
          <cell r="A752" t="str">
            <v>VGZ.05.08</v>
          </cell>
          <cell r="B752" t="str">
            <v>Ventilatiegebouw Zuid niveau 05, Ruimte</v>
          </cell>
        </row>
        <row r="753">
          <cell r="A753" t="str">
            <v>VGZ.05.09</v>
          </cell>
          <cell r="B753" t="str">
            <v>Ventilatiegebouw Zuid niveau 05, Ruimte</v>
          </cell>
        </row>
        <row r="754">
          <cell r="A754" t="str">
            <v>VGZ.05.10</v>
          </cell>
          <cell r="B754" t="str">
            <v>Ventilatiegebouw Zuid niveau 05, Ruimte</v>
          </cell>
        </row>
        <row r="755">
          <cell r="A755" t="str">
            <v>VGZ.05.11</v>
          </cell>
          <cell r="B755" t="str">
            <v>Ventilatiegebouw Zuid niveau 05, Opslagrumte</v>
          </cell>
        </row>
        <row r="756">
          <cell r="A756" t="str">
            <v>VGZ.05.13</v>
          </cell>
          <cell r="B756" t="str">
            <v>Ventilatiegebouw Zuid niveau 05, CV-ruimte</v>
          </cell>
        </row>
        <row r="757">
          <cell r="A757" t="str">
            <v>VGZ.05.14</v>
          </cell>
          <cell r="B757" t="str">
            <v>Ventilatiegebouw Zuid niveau 05, Voormalige olieopslagruimte</v>
          </cell>
        </row>
        <row r="758">
          <cell r="A758" t="str">
            <v>VGZ.05.15</v>
          </cell>
          <cell r="B758" t="str">
            <v>Ventilatiegebouw Zuid niveau 05, Techniekruimte</v>
          </cell>
        </row>
        <row r="759">
          <cell r="A759" t="str">
            <v>VGZ.05.16</v>
          </cell>
          <cell r="B759" t="str">
            <v>Ventilatiegebouw Zuid niveau 05, Ruimte</v>
          </cell>
        </row>
        <row r="760">
          <cell r="A760" t="str">
            <v>VGZ.05.80</v>
          </cell>
          <cell r="B760" t="str">
            <v>Ventilatiegebouw Zuid niveau 05, Zuigkanaal Landtunnel</v>
          </cell>
        </row>
        <row r="761">
          <cell r="A761" t="str">
            <v>VGZ.05.81</v>
          </cell>
          <cell r="B761" t="str">
            <v>Ventilatiegebouw Zuid niveau 05, Zuigkanaal Riviertunnel</v>
          </cell>
        </row>
        <row r="762">
          <cell r="A762" t="str">
            <v>VGZ.05.85</v>
          </cell>
          <cell r="B762" t="str">
            <v>Ventilatiegebouw Zuid niveau 05, Zuigkanaal Landtunnel</v>
          </cell>
        </row>
        <row r="763">
          <cell r="A763" t="str">
            <v>VGZ.05.86</v>
          </cell>
          <cell r="B763" t="str">
            <v>Ventilatiegebouw Zuid niveau 05, Zuigkanaal Riviertunnel</v>
          </cell>
        </row>
        <row r="764">
          <cell r="A764" t="str">
            <v>VGZ.05.90</v>
          </cell>
          <cell r="B764" t="str">
            <v>Ventilatiegebouw Zuid niveau 05, Perskanaal Riviertunnel</v>
          </cell>
        </row>
        <row r="765">
          <cell r="A765" t="str">
            <v>VGZ.05.91</v>
          </cell>
          <cell r="B765" t="str">
            <v>Ventilatiegebouw Zuid niveau 05, Perskanaal Landstunnel</v>
          </cell>
        </row>
        <row r="766">
          <cell r="A766" t="str">
            <v>VGZ.05.95</v>
          </cell>
          <cell r="B766" t="str">
            <v>Ventilatiegebouw Zuid niveau 05, Perskanaal Riviertunnel</v>
          </cell>
        </row>
        <row r="767">
          <cell r="A767" t="str">
            <v>VGZ.05.96</v>
          </cell>
          <cell r="B767" t="str">
            <v>Ventilatiegebouw Zuid niveau 05, Perskanaal Landtunnel</v>
          </cell>
        </row>
        <row r="768">
          <cell r="A768" t="str">
            <v>VGZ.06</v>
          </cell>
          <cell r="B768" t="str">
            <v>Ventilatiegebouw Zuid niveau 06 +3.531 NAP Kruipruimte</v>
          </cell>
        </row>
        <row r="769">
          <cell r="A769" t="str">
            <v>VGZ.06.01</v>
          </cell>
          <cell r="B769" t="str">
            <v>Ventilatiegebouw Zuid niveau 06, Liftschacht</v>
          </cell>
        </row>
        <row r="770">
          <cell r="A770" t="str">
            <v>VGZ.06.02</v>
          </cell>
          <cell r="B770" t="str">
            <v>Ventilatiegebouw Zuid niveau 06, Kruipruimte</v>
          </cell>
        </row>
        <row r="771">
          <cell r="A771" t="str">
            <v>VGZ.06.03</v>
          </cell>
          <cell r="B771" t="str">
            <v>Ventilatiegebouw Zuid niveau 06, Kruipruimte kantoorruimte</v>
          </cell>
        </row>
        <row r="772">
          <cell r="A772" t="str">
            <v>VGZ.06.04</v>
          </cell>
          <cell r="B772" t="str">
            <v>Ventilatiegebouw Zuid niveau 06, Kruipruimte GSM ruimte</v>
          </cell>
        </row>
        <row r="773">
          <cell r="A773" t="str">
            <v>VGZ.06.05</v>
          </cell>
          <cell r="B773" t="str">
            <v>Ventilatiegebouw Zuid niveau 06, Kruipruimte TransforMAAor</v>
          </cell>
        </row>
        <row r="774">
          <cell r="A774" t="str">
            <v>VGZ.06.06</v>
          </cell>
          <cell r="B774" t="str">
            <v>Ventilatiegebouw Zuid niveau 06, Kruipruimte</v>
          </cell>
        </row>
        <row r="775">
          <cell r="A775" t="str">
            <v>VGZ.06.07</v>
          </cell>
          <cell r="B775" t="str">
            <v>Ventilatiegebouw Zuid niveau 06, Kruipruimte</v>
          </cell>
        </row>
        <row r="776">
          <cell r="A776" t="str">
            <v>VGZ.06.08</v>
          </cell>
          <cell r="B776" t="str">
            <v>Ventilatiegebouw Zuid niveau 06, Kruipruimte TransforMAAor</v>
          </cell>
        </row>
        <row r="777">
          <cell r="A777" t="str">
            <v>VGZ.06.09</v>
          </cell>
          <cell r="B777" t="str">
            <v>Ventilatiegebouw Zuid niveau 06, Kruipruimte Berging</v>
          </cell>
        </row>
        <row r="778">
          <cell r="A778" t="str">
            <v>VGZ.06.80</v>
          </cell>
          <cell r="B778" t="str">
            <v>Ventilatiegebouw Zuid niveau 06, Zuigkanaal Landtunnel</v>
          </cell>
        </row>
        <row r="779">
          <cell r="A779" t="str">
            <v>VGZ.06.81</v>
          </cell>
          <cell r="B779" t="str">
            <v>Ventilatiegebouw Zuid niveau 06, Zuigkanaal Riviertunnel</v>
          </cell>
        </row>
        <row r="780">
          <cell r="A780" t="str">
            <v>VGZ.06.85</v>
          </cell>
          <cell r="B780" t="str">
            <v>Ventilatiegebouw Zuid niveau 06, Zuigkanaal Landtunnel</v>
          </cell>
        </row>
        <row r="781">
          <cell r="A781" t="str">
            <v>VGZ.06.86</v>
          </cell>
          <cell r="B781" t="str">
            <v>Ventilatiegebouw Zuid niveau 06, Zuigkanaal Riviertunnel</v>
          </cell>
        </row>
        <row r="782">
          <cell r="A782" t="str">
            <v>VGZ.06.90</v>
          </cell>
          <cell r="B782" t="str">
            <v>Ventilatiegebouw Zuid niveau 06, Perskanaal Riviertunnel</v>
          </cell>
        </row>
        <row r="783">
          <cell r="A783" t="str">
            <v>VGZ.06.91</v>
          </cell>
          <cell r="B783" t="str">
            <v>Ventilatiegebouw Zuid niveau 06, Perskanaal Landtunnel</v>
          </cell>
        </row>
        <row r="784">
          <cell r="A784" t="str">
            <v>VGZ.06.95</v>
          </cell>
          <cell r="B784" t="str">
            <v>Ventilatiegebouw Zuid niveau 06, Perskanaal Riviertunnel</v>
          </cell>
        </row>
        <row r="785">
          <cell r="A785" t="str">
            <v>VGZ.06.96</v>
          </cell>
          <cell r="B785" t="str">
            <v>Ventilatiegebouw Zuid niveau 06, Perskanaal Landtunnel</v>
          </cell>
        </row>
        <row r="786">
          <cell r="A786" t="str">
            <v>VGZ.07</v>
          </cell>
          <cell r="B786" t="str">
            <v>Ventilatiegebouw Zuid niveau 07 +4.651 NAP Begane grond</v>
          </cell>
        </row>
        <row r="787">
          <cell r="A787" t="str">
            <v>VGZ.07.01</v>
          </cell>
          <cell r="B787" t="str">
            <v>Ventilatiegebouw Zuid niveau 07, Liftschacht</v>
          </cell>
        </row>
        <row r="788">
          <cell r="A788" t="str">
            <v>VGZ.07.02</v>
          </cell>
          <cell r="B788" t="str">
            <v>Ventilatiegebouw Zuid niveau 07, Kantoorruimte</v>
          </cell>
        </row>
        <row r="789">
          <cell r="A789" t="str">
            <v>VGZ.07.03</v>
          </cell>
          <cell r="B789" t="str">
            <v>Ventilatiegebouw Zuid niveau 07, Pantry</v>
          </cell>
        </row>
        <row r="790">
          <cell r="A790" t="str">
            <v>VGZ.07.04</v>
          </cell>
          <cell r="B790" t="str">
            <v>Ventilatiegebouw Zuid niveau 07, Hal</v>
          </cell>
        </row>
        <row r="791">
          <cell r="A791" t="str">
            <v>VGZ.07.05</v>
          </cell>
          <cell r="B791" t="str">
            <v>Ventilatiegebouw Zuid niveau 07, Kantoorruimte</v>
          </cell>
        </row>
        <row r="792">
          <cell r="A792" t="str">
            <v>VGZ.07.06</v>
          </cell>
          <cell r="B792" t="str">
            <v>Ventilatiegebouw Zuid niveau 07, Kantoorruimte</v>
          </cell>
        </row>
        <row r="793">
          <cell r="A793" t="str">
            <v>VGZ.07.07</v>
          </cell>
          <cell r="B793" t="str">
            <v>Ventilatiegebouw Zuid niveau 07, Voormalige wachtruimte</v>
          </cell>
        </row>
        <row r="794">
          <cell r="A794" t="str">
            <v>VGZ.07.08</v>
          </cell>
          <cell r="B794" t="str">
            <v>Ventilatiegebouw Zuid niveau 07, Hal</v>
          </cell>
        </row>
        <row r="795">
          <cell r="A795" t="str">
            <v>VGZ.07.09</v>
          </cell>
          <cell r="B795" t="str">
            <v>Ventilatiegebouw Zuid niveau 07, Gang</v>
          </cell>
        </row>
        <row r="796">
          <cell r="A796" t="str">
            <v>VGZ.07.10</v>
          </cell>
          <cell r="B796" t="str">
            <v>Ventilatiegebouw Zuid niveau 07, Voorruimte Herentoilet</v>
          </cell>
        </row>
        <row r="797">
          <cell r="A797" t="str">
            <v>VGZ.07.11</v>
          </cell>
          <cell r="B797" t="str">
            <v>Ventilatiegebouw Zuid niveau 07, Urinoir</v>
          </cell>
        </row>
        <row r="798">
          <cell r="A798" t="str">
            <v>VGZ.07.12</v>
          </cell>
          <cell r="B798" t="str">
            <v>Ventilatiegebouw Zuid niveau 07, Herentoilet</v>
          </cell>
        </row>
        <row r="799">
          <cell r="A799" t="str">
            <v>VGZ.07.13</v>
          </cell>
          <cell r="B799" t="str">
            <v>Ventilatiegebouw Zuid niveau 07, Herentoilet</v>
          </cell>
        </row>
        <row r="800">
          <cell r="A800" t="str">
            <v>VGZ.07.14</v>
          </cell>
          <cell r="B800" t="str">
            <v>Ventilatiegebouw Zuid niveau 07, Voorruimte Damestoilet</v>
          </cell>
        </row>
        <row r="801">
          <cell r="A801" t="str">
            <v>VGZ.07.15</v>
          </cell>
          <cell r="B801" t="str">
            <v>Ventilatiegebouw Zuid niveau 07, Damestoilet</v>
          </cell>
        </row>
        <row r="802">
          <cell r="A802" t="str">
            <v>VGZ.07.16</v>
          </cell>
          <cell r="B802" t="str">
            <v>Ventilatiegebouw Zuid niveau 07, Hal</v>
          </cell>
        </row>
        <row r="803">
          <cell r="A803" t="str">
            <v>VGZ.07.17</v>
          </cell>
          <cell r="B803" t="str">
            <v>Ventilatiegebouw Zuid niveau 07, Leslokaal</v>
          </cell>
        </row>
        <row r="804">
          <cell r="A804" t="str">
            <v>VGZ.07.18</v>
          </cell>
          <cell r="B804" t="str">
            <v>Ventilatiegebouw Zuid niveau 07, Opslagruimte</v>
          </cell>
        </row>
        <row r="805">
          <cell r="A805" t="str">
            <v>VGZ.07.19</v>
          </cell>
          <cell r="B805" t="str">
            <v>Ventilatiegebouw Zuid niveau 07, TransforMAAor ruimte</v>
          </cell>
        </row>
        <row r="806">
          <cell r="A806" t="str">
            <v>VGZ.07.20</v>
          </cell>
          <cell r="B806" t="str">
            <v>Ventilatiegebouw Zuid niveau 07, HS Schakelruimte</v>
          </cell>
        </row>
        <row r="807">
          <cell r="A807" t="str">
            <v>VGZ.07.21</v>
          </cell>
          <cell r="B807" t="str">
            <v>Ventilatiegebouw Zuid niveau 07, HS Schakelruimte</v>
          </cell>
        </row>
        <row r="808">
          <cell r="A808" t="str">
            <v>VGZ.07.22</v>
          </cell>
          <cell r="B808" t="str">
            <v>Ventilatiegebouw Zuid niveau 07, Inkoopruimte Stedin Netbeheer</v>
          </cell>
        </row>
        <row r="809">
          <cell r="A809" t="str">
            <v>VGZ.07.23</v>
          </cell>
          <cell r="B809" t="str">
            <v>Ventilatiegebouw Zuid niveau 07, Laagspanningsruimte</v>
          </cell>
        </row>
        <row r="810">
          <cell r="A810" t="str">
            <v>VGZ.07.24</v>
          </cell>
          <cell r="B810" t="str">
            <v>Ventilatiegebouw Zuid niveau 07, Ruimte</v>
          </cell>
        </row>
        <row r="811">
          <cell r="A811" t="str">
            <v>VGZ.07.25</v>
          </cell>
          <cell r="B811" t="str">
            <v>Ventilatiegebouw Zuid niveau 07, MS Ruimte Klant</v>
          </cell>
        </row>
        <row r="812">
          <cell r="A812" t="str">
            <v>VGZ.07.26</v>
          </cell>
          <cell r="B812" t="str">
            <v>Ventilatiegebouw Zuid niveau 07, MS Ruimte Netbeheerder</v>
          </cell>
        </row>
        <row r="813">
          <cell r="A813" t="str">
            <v>VGZ.07.27</v>
          </cell>
          <cell r="B813" t="str">
            <v>Ventilatiegebouw Zuid niveau 07, TransforMAAor Ruimte</v>
          </cell>
        </row>
        <row r="814">
          <cell r="A814" t="str">
            <v>VGZ.07.28</v>
          </cell>
          <cell r="B814" t="str">
            <v>Ventilatiegebouw Zuid niveau 07, Opslagruimte</v>
          </cell>
        </row>
        <row r="815">
          <cell r="A815" t="str">
            <v>VGZ.07.29</v>
          </cell>
          <cell r="B815" t="str">
            <v>Ventilatiegebouw Zuid niveau 07, Werkplaats</v>
          </cell>
        </row>
        <row r="816">
          <cell r="A816" t="str">
            <v>VGZ.07.30</v>
          </cell>
          <cell r="B816" t="str">
            <v>Ventilatiegebouw Zuid niveau 07, Telecomruimte</v>
          </cell>
        </row>
        <row r="817">
          <cell r="A817" t="str">
            <v>VGZ.07.31</v>
          </cell>
          <cell r="B817" t="str">
            <v>Ventilatiegebouw Zuid niveau 07, Netwerkruimte OG</v>
          </cell>
        </row>
        <row r="818">
          <cell r="A818" t="str">
            <v>VGZ.07.32</v>
          </cell>
          <cell r="B818" t="str">
            <v>Ventilatiegebouw Zuid niveau 07, GSM Ruimte</v>
          </cell>
        </row>
        <row r="819">
          <cell r="A819" t="str">
            <v>VGZ.07.33</v>
          </cell>
          <cell r="B819" t="str">
            <v>Ventilatiegebouw Zuid niveau 07, Accu Ruimte</v>
          </cell>
        </row>
        <row r="820">
          <cell r="A820" t="str">
            <v>VGZ.07.80</v>
          </cell>
          <cell r="B820" t="str">
            <v>Ventilatiegebouw Zuid niveau 07, Zuigkanaal Landtunnel</v>
          </cell>
        </row>
        <row r="821">
          <cell r="A821" t="str">
            <v>VGZ.07.81</v>
          </cell>
          <cell r="B821" t="str">
            <v>Ventilatiegebouw Zuid niveau 07, Zuigkanaal Riviertunnel</v>
          </cell>
        </row>
        <row r="822">
          <cell r="A822" t="str">
            <v>VGZ.07.85</v>
          </cell>
          <cell r="B822" t="str">
            <v>Ventilatiegebouw Zuid niveau 07, Zuigkanaal Landtunnel</v>
          </cell>
        </row>
        <row r="823">
          <cell r="A823" t="str">
            <v>VGZ.07.86</v>
          </cell>
          <cell r="B823" t="str">
            <v>Ventilatiegebouw Zuid niveau 07, Zuigkanaal Riviertunnel</v>
          </cell>
        </row>
        <row r="824">
          <cell r="A824" t="str">
            <v>VGZ.07.90</v>
          </cell>
          <cell r="B824" t="str">
            <v>Ventilatiegebouw Zuid niveau 07, Perskanaal Riviertunnel</v>
          </cell>
        </row>
        <row r="825">
          <cell r="A825" t="str">
            <v>VGZ.07.91</v>
          </cell>
          <cell r="B825" t="str">
            <v>Ventilatiegebouw Zuid niveau 07, Perskanaal Landtunnel</v>
          </cell>
        </row>
        <row r="826">
          <cell r="A826" t="str">
            <v>VGZ.07.95</v>
          </cell>
          <cell r="B826" t="str">
            <v>Ventilatiegebouw Zuid niveau 07, Perskanaal Riviertunnel</v>
          </cell>
        </row>
        <row r="827">
          <cell r="A827" t="str">
            <v>VGZ.07.96</v>
          </cell>
          <cell r="B827" t="str">
            <v>Ventilatiegebouw Zuid niveau 07, Perskanaal Landtunnel</v>
          </cell>
        </row>
        <row r="828">
          <cell r="A828" t="str">
            <v>VGZ.08</v>
          </cell>
          <cell r="B828" t="str">
            <v>Ventilatiegebouw Zuid niveau 08 +8.901 NAP</v>
          </cell>
        </row>
        <row r="829">
          <cell r="A829" t="str">
            <v>VGZ.08.01</v>
          </cell>
          <cell r="B829" t="str">
            <v>Ventilatiegebouw Zuid niveau 08, Niet toegangkelijk</v>
          </cell>
        </row>
        <row r="830">
          <cell r="A830" t="str">
            <v>VGZ.08.02</v>
          </cell>
          <cell r="B830" t="str">
            <v>Ventilatiegebouw Zuid niveau 08, Kantine/keuken</v>
          </cell>
        </row>
        <row r="831">
          <cell r="A831" t="str">
            <v>VGZ.08.03</v>
          </cell>
          <cell r="B831" t="str">
            <v>Ventilatiegebouw Zuid niveau 08, Kleedruimte/wasruimte</v>
          </cell>
        </row>
        <row r="832">
          <cell r="A832" t="str">
            <v>VGZ.08.04</v>
          </cell>
          <cell r="B832" t="str">
            <v>Ventilatiegebouw Zuid niveau 08, Opslagruimte</v>
          </cell>
        </row>
        <row r="833">
          <cell r="A833" t="str">
            <v>VGZ.08.05</v>
          </cell>
          <cell r="B833" t="str">
            <v>Ventilatiegebouw Zuid niveau 08, Ruimte</v>
          </cell>
        </row>
        <row r="834">
          <cell r="A834" t="str">
            <v>VGZ.08.06</v>
          </cell>
          <cell r="B834" t="str">
            <v>Ventilatiegebouw Zuid niveau 08, Ruimte</v>
          </cell>
        </row>
        <row r="835">
          <cell r="A835" t="str">
            <v>VGZ.09</v>
          </cell>
          <cell r="B835" t="str">
            <v>Ventilatiegebouw Zuid niveau 09 +10.251 NAP</v>
          </cell>
        </row>
        <row r="836">
          <cell r="A836" t="str">
            <v>VGZ.09.01</v>
          </cell>
          <cell r="B836" t="str">
            <v>Ventilatiegebouw Zuid niveau 09, Ventilatorruimte</v>
          </cell>
        </row>
        <row r="837">
          <cell r="A837" t="str">
            <v>VGZ.10</v>
          </cell>
          <cell r="B837" t="str">
            <v>Ventilatiegebouw Zuid niveau 10 +13.801 NAP</v>
          </cell>
        </row>
        <row r="838">
          <cell r="A838" t="str">
            <v>VGZ.10.01</v>
          </cell>
          <cell r="B838" t="str">
            <v>Ventilatiegebouw Zuid niveau 10, Ruimte</v>
          </cell>
        </row>
        <row r="839">
          <cell r="A839" t="str">
            <v>VGZ.11</v>
          </cell>
          <cell r="B839" t="str">
            <v>Ventilatiegebouw Zuid niveau 11 +19.251 NAP</v>
          </cell>
        </row>
        <row r="840">
          <cell r="A840" t="str">
            <v>VGZ.11.01</v>
          </cell>
          <cell r="B840" t="str">
            <v>Ventilatiegebouw Zuid niveau 11, Ruimte</v>
          </cell>
        </row>
        <row r="841">
          <cell r="A841" t="str">
            <v>VGZ.11.02</v>
          </cell>
          <cell r="B841" t="str">
            <v>Ventilatiegebouw Zuid niveau 11, Koepel + Schoorsteen</v>
          </cell>
        </row>
        <row r="842">
          <cell r="A842" t="str">
            <v>VKO</v>
          </cell>
          <cell r="B842" t="str">
            <v>Verbinding- en splitsingskast Oostbuis</v>
          </cell>
        </row>
        <row r="843">
          <cell r="A843" t="str">
            <v>VKO.01.01</v>
          </cell>
          <cell r="B843" t="str">
            <v>Verbinding- en splitsingskast Oostbuis, Sectie 1 Kast 01</v>
          </cell>
        </row>
        <row r="844">
          <cell r="A844" t="str">
            <v>VKO.04.01</v>
          </cell>
          <cell r="B844" t="str">
            <v>Verbinding- en splitsingskast Oostbuis, Sectie 4 Kast 01</v>
          </cell>
        </row>
        <row r="845">
          <cell r="A845" t="str">
            <v>VKW</v>
          </cell>
          <cell r="B845" t="str">
            <v>Verbinding- en splitsingskast Westbuis Kast KW</v>
          </cell>
        </row>
        <row r="846">
          <cell r="A846" t="str">
            <v>VKW.01.01</v>
          </cell>
          <cell r="B846" t="str">
            <v>Verbinding- en splitsingskast Westbuis, Sectie 1 Kast 01</v>
          </cell>
        </row>
        <row r="847">
          <cell r="A847" t="str">
            <v>VKW.04.01</v>
          </cell>
          <cell r="B847" t="str">
            <v>Verbinding- en splitsingskast Westbuis, Sectie 4 Kast 01</v>
          </cell>
        </row>
        <row r="848">
          <cell r="A848" t="str">
            <v>VNO</v>
          </cell>
          <cell r="B848" t="str">
            <v>Verbinding- en splitsingsnis Oostbuis</v>
          </cell>
        </row>
        <row r="849">
          <cell r="A849" t="str">
            <v>VNO.01.01</v>
          </cell>
          <cell r="B849" t="str">
            <v>Verbinding- en splitsingsnis Oostbuis, Sectie 1 Nis 01</v>
          </cell>
        </row>
        <row r="850">
          <cell r="A850" t="str">
            <v>VNO.01.02</v>
          </cell>
          <cell r="B850" t="str">
            <v>Verbinding- en splitsingsnis Oostbuis, Sectie 1 Nis 02</v>
          </cell>
        </row>
        <row r="851">
          <cell r="A851" t="str">
            <v>VNO.02.01</v>
          </cell>
          <cell r="B851" t="str">
            <v>Verbinding- en splitsingsnis Oostbuis, Sectie 2 Nis 01</v>
          </cell>
        </row>
        <row r="852">
          <cell r="A852" t="str">
            <v>VNO.02.02</v>
          </cell>
          <cell r="B852" t="str">
            <v>Verbinding- en splitsingsnis Oostbuis, Sectie 2 Nis 02</v>
          </cell>
        </row>
        <row r="853">
          <cell r="A853" t="str">
            <v>VNO.03.01</v>
          </cell>
          <cell r="B853" t="str">
            <v>Verbinding- en splitsingsnis Oostbuis, Sectie 3 Nis 01</v>
          </cell>
        </row>
        <row r="854">
          <cell r="A854" t="str">
            <v>VNO.03.02</v>
          </cell>
          <cell r="B854" t="str">
            <v>Verbinding- en splitsingsnis Oostbuis, Sectie 3 Nis 02</v>
          </cell>
        </row>
        <row r="855">
          <cell r="A855" t="str">
            <v>VNO.03.03</v>
          </cell>
          <cell r="B855" t="str">
            <v>Verbinding- en splitsingsnis Oostbuis, Sectie 3 Nis 03</v>
          </cell>
        </row>
        <row r="856">
          <cell r="A856" t="str">
            <v>VNO.04.01</v>
          </cell>
          <cell r="B856" t="str">
            <v>Verbinding- en splitsingsnis Oostbuis, Sectie 4 Nis 01</v>
          </cell>
        </row>
        <row r="857">
          <cell r="A857" t="str">
            <v>VNO.04.02</v>
          </cell>
          <cell r="B857" t="str">
            <v>Verbinding- en splitsingsnis Oostbuis, Sectie 4 Nis 02</v>
          </cell>
        </row>
        <row r="858">
          <cell r="A858" t="str">
            <v>VNW</v>
          </cell>
          <cell r="B858" t="str">
            <v>Verbinding- en splitsingsnis Westbuis</v>
          </cell>
        </row>
        <row r="859">
          <cell r="A859" t="str">
            <v>VNW.01.01</v>
          </cell>
          <cell r="B859" t="str">
            <v>Verbinding- en splitsingsnis Westbuis, Sectie 1 Nis 01</v>
          </cell>
        </row>
        <row r="860">
          <cell r="A860" t="str">
            <v>VNW.01.02</v>
          </cell>
          <cell r="B860" t="str">
            <v>Verbinding- en splitsingsnis Westbuis, Sectie 1 Nis 02</v>
          </cell>
        </row>
        <row r="861">
          <cell r="A861" t="str">
            <v>VNW.02.01</v>
          </cell>
          <cell r="B861" t="str">
            <v>Verbinding- en splitsingsnis Westbuis, Sectie 2 Nis 01</v>
          </cell>
        </row>
        <row r="862">
          <cell r="A862" t="str">
            <v>VNW.02.02</v>
          </cell>
          <cell r="B862" t="str">
            <v>Verbinding- en splitsingsnis Westbuis, Sectie 2 Nis 02</v>
          </cell>
        </row>
        <row r="863">
          <cell r="A863" t="str">
            <v>VNW.03.01</v>
          </cell>
          <cell r="B863" t="str">
            <v>Verbinding- en splitsingsnis Westbuis, Sectie 3 Nis 01</v>
          </cell>
        </row>
        <row r="864">
          <cell r="A864" t="str">
            <v>VNW.03.02</v>
          </cell>
          <cell r="B864" t="str">
            <v>Verbinding- en splitsingsnis Westbuis, Sectie 3 Nis 02</v>
          </cell>
        </row>
        <row r="865">
          <cell r="A865" t="str">
            <v>VNW.03.03</v>
          </cell>
          <cell r="B865" t="str">
            <v>Verbinding- en splitsingsnis Westbuis, Sectie 3 Nis 03</v>
          </cell>
        </row>
        <row r="866">
          <cell r="A866" t="str">
            <v>VNW.04.01</v>
          </cell>
          <cell r="B866" t="str">
            <v>Verbinding- en splitsingsnis Westbuis, Sectie 4 Nis 01</v>
          </cell>
        </row>
        <row r="867">
          <cell r="A867" t="str">
            <v>VNW.04.02</v>
          </cell>
          <cell r="B867" t="str">
            <v>Verbinding- en splitsingsnis Westbuis, Sectie 4 Nis 02</v>
          </cell>
        </row>
        <row r="868">
          <cell r="A868" t="str">
            <v>WBS</v>
          </cell>
          <cell r="B868" t="str">
            <v>Westbuis</v>
          </cell>
        </row>
        <row r="869">
          <cell r="A869" t="str">
            <v>WNO.11.60</v>
          </cell>
          <cell r="B869" t="str">
            <v>Toevoerwegen Noord Oostzijde hm 11.60 - hm 11.70</v>
          </cell>
        </row>
        <row r="870">
          <cell r="A870" t="str">
            <v>WNO.11.70</v>
          </cell>
          <cell r="B870" t="str">
            <v>Toevoerwegen Noord Oostzijde hm 11.70 - hm 11.80</v>
          </cell>
        </row>
        <row r="871">
          <cell r="A871" t="str">
            <v>WNO.11.80</v>
          </cell>
          <cell r="B871" t="str">
            <v>Toevoerwegen Noord Oostzijde hm 11.80 - hm 11.90</v>
          </cell>
        </row>
        <row r="872">
          <cell r="A872" t="str">
            <v>WNO.11.90</v>
          </cell>
          <cell r="B872" t="str">
            <v>Toevoerwegen Noord Oostzijde hm 11.90 - hm 12.00</v>
          </cell>
        </row>
        <row r="873">
          <cell r="A873" t="str">
            <v>WNO.12.00</v>
          </cell>
          <cell r="B873" t="str">
            <v>Toevoerwegen Noord Oostzijde hm 12.00 - hm 12.70</v>
          </cell>
        </row>
        <row r="874">
          <cell r="A874" t="str">
            <v>WNO.12.10</v>
          </cell>
          <cell r="B874" t="str">
            <v>Toevoerwegen noordoostzijde hm 12.10 - hm 12.20</v>
          </cell>
        </row>
        <row r="875">
          <cell r="A875" t="str">
            <v>WNO.12.20</v>
          </cell>
          <cell r="B875" t="str">
            <v>Toevoerwegen noordoostzijde hm 12.20 - hm 12.30</v>
          </cell>
        </row>
        <row r="876">
          <cell r="A876" t="str">
            <v>WNW.11.60</v>
          </cell>
          <cell r="B876" t="str">
            <v>Toevoerwegen Noord Westzijde hm 11.60 - hm 11.70</v>
          </cell>
        </row>
        <row r="877">
          <cell r="A877" t="str">
            <v>WNW.11.70</v>
          </cell>
          <cell r="B877" t="str">
            <v>Toevoerwegen Noord Westzijde hm 11.70 - hm 11.80</v>
          </cell>
        </row>
        <row r="878">
          <cell r="A878" t="str">
            <v>WNW.11.80</v>
          </cell>
          <cell r="B878" t="str">
            <v>Toevoerwegen Noord Westzijde hm 11.80 - hm 11.90</v>
          </cell>
        </row>
        <row r="879">
          <cell r="A879" t="str">
            <v>WNW.11.90</v>
          </cell>
          <cell r="B879" t="str">
            <v>Toevoerwegen Noord Westzijde hm 11.90 - hm 12.00</v>
          </cell>
        </row>
        <row r="880">
          <cell r="A880" t="str">
            <v>WNW.12.00</v>
          </cell>
          <cell r="B880" t="str">
            <v>Toevoerwegen Noord Westzijde hm 12.00 - hm 12.10</v>
          </cell>
        </row>
        <row r="881">
          <cell r="A881" t="str">
            <v>WNW.12.20</v>
          </cell>
          <cell r="B881" t="str">
            <v>Toevoerwegen noordwestzijde hm 12.20 - hm 12.30</v>
          </cell>
        </row>
        <row r="882">
          <cell r="A882" t="str">
            <v>WZO.09.70</v>
          </cell>
          <cell r="B882" t="str">
            <v>Toevoerwegen zuidoostzijde hm09.70-hm09.80</v>
          </cell>
        </row>
        <row r="883">
          <cell r="A883" t="str">
            <v>WZO.09.80</v>
          </cell>
          <cell r="B883" t="str">
            <v>Toevoerwegen zuidoostzijde hm09.80-hm09.90</v>
          </cell>
        </row>
        <row r="884">
          <cell r="A884" t="str">
            <v>WZO.09.90</v>
          </cell>
          <cell r="B884" t="str">
            <v>Toevoerwegen zuidoostzijde hm09.90-hm10.00</v>
          </cell>
        </row>
        <row r="885">
          <cell r="A885" t="str">
            <v>WZO.10.00</v>
          </cell>
          <cell r="B885" t="str">
            <v>Toevoerwegen Zuid Oostzijde hm 10.00 - hm 10.10</v>
          </cell>
        </row>
        <row r="886">
          <cell r="A886" t="str">
            <v>WZO.10.10</v>
          </cell>
          <cell r="B886" t="str">
            <v>Toevoerwegen Zuid Oostzijde hm 10.10 - hm 10.20</v>
          </cell>
        </row>
        <row r="887">
          <cell r="A887" t="str">
            <v>WZO.10.20</v>
          </cell>
          <cell r="B887" t="str">
            <v>Toevoerwegen Zuid Oostzijde hm 10.20 - hm 10.30</v>
          </cell>
        </row>
        <row r="888">
          <cell r="A888" t="str">
            <v>WZO.10.30</v>
          </cell>
          <cell r="B888" t="str">
            <v>Toevoerwegen Zuid Oostzijde hm 10.30 - hm 10.40</v>
          </cell>
        </row>
        <row r="889">
          <cell r="A889" t="str">
            <v>WZW.09.70</v>
          </cell>
          <cell r="B889" t="str">
            <v>Toevoerwegen zuidwestzijde hm 09.70 - hm 09.80</v>
          </cell>
        </row>
        <row r="890">
          <cell r="A890" t="str">
            <v>WZW.09.80</v>
          </cell>
          <cell r="B890" t="str">
            <v>Toevoerwegen zuidwestzijde hm 09.80 - hm 09.90</v>
          </cell>
        </row>
        <row r="891">
          <cell r="A891" t="str">
            <v>WZW.09.90</v>
          </cell>
          <cell r="B891" t="str">
            <v>Toevoerwegen zuidoostzijde hm09.90-hm10.00</v>
          </cell>
        </row>
        <row r="892">
          <cell r="A892" t="str">
            <v>WZW.10.00</v>
          </cell>
          <cell r="B892" t="str">
            <v>Toevoerwegen Zuid Westzijde hm 10.00 - hm 10.10</v>
          </cell>
        </row>
        <row r="893">
          <cell r="A893" t="str">
            <v>WZW.10.10</v>
          </cell>
          <cell r="B893" t="str">
            <v>Toevoerwegen Zuid Westzijde hm 10.10 - hm 10.20</v>
          </cell>
        </row>
        <row r="894">
          <cell r="A894" t="str">
            <v>WZW.10.20</v>
          </cell>
          <cell r="B894" t="str">
            <v>Toevoerwegen Zuid Westzijde hm 10.20 - hm 10.30</v>
          </cell>
        </row>
        <row r="895">
          <cell r="A895" t="str">
            <v>WZW.10.30</v>
          </cell>
          <cell r="B895" t="str">
            <v>Toevoerwegen Zuid Westzijde hm 10.30 - hm 10.40</v>
          </cell>
        </row>
        <row r="896">
          <cell r="A896" t="str">
            <v>ZKA</v>
          </cell>
          <cell r="B896" t="str">
            <v>Zuigkanalen</v>
          </cell>
        </row>
        <row r="897">
          <cell r="A897" t="str">
            <v>ZKO.01.01</v>
          </cell>
          <cell r="B897" t="str">
            <v>Zuigkanaal Oost sectie 1 (Landtunnel Zuid)</v>
          </cell>
        </row>
        <row r="898">
          <cell r="A898" t="str">
            <v>ZKO.02.01</v>
          </cell>
          <cell r="B898" t="str">
            <v>Zuigkanaal Oost sectie 2 (Riviertunnel Zuid) binnenwand</v>
          </cell>
        </row>
        <row r="899">
          <cell r="A899" t="str">
            <v>ZKO.02.02</v>
          </cell>
          <cell r="B899" t="str">
            <v>Zuigkanaal Oost sectie 2 (Riviertunnel Zuid) buitenwand</v>
          </cell>
        </row>
        <row r="900">
          <cell r="A900" t="str">
            <v>ZKO.03.01</v>
          </cell>
          <cell r="B900" t="str">
            <v>Zuigkanaal Oost sectie 3 (Riviertunnel Zuid) binnenwand</v>
          </cell>
        </row>
        <row r="901">
          <cell r="A901" t="str">
            <v>ZKO.03.02</v>
          </cell>
          <cell r="B901" t="str">
            <v>Zuigkanaal Oost sectie 3 (Riviertunnel Zuid) buitenwand</v>
          </cell>
        </row>
        <row r="902">
          <cell r="A902" t="str">
            <v>ZKO.04.01</v>
          </cell>
          <cell r="B902" t="str">
            <v>Zuigkanaal Oost sectie 4 (Landtunnel Noord)</v>
          </cell>
        </row>
        <row r="903">
          <cell r="A903" t="str">
            <v>ZKW.01.01</v>
          </cell>
          <cell r="B903" t="str">
            <v>Zuigkanaal West sectie 1 (Landtunnel Zuid)</v>
          </cell>
        </row>
        <row r="904">
          <cell r="A904" t="str">
            <v>ZKW.02.01</v>
          </cell>
          <cell r="B904" t="str">
            <v>Zuigkanaal West sectie 2 (Riviertunnel Zuid) binnenwand</v>
          </cell>
        </row>
        <row r="905">
          <cell r="A905" t="str">
            <v>ZKW.02.02</v>
          </cell>
          <cell r="B905" t="str">
            <v>Zuigkanaal West sectie 2 (Riviertunnel Zuid) buitenwand</v>
          </cell>
        </row>
        <row r="906">
          <cell r="A906" t="str">
            <v>ZKW.03.01</v>
          </cell>
          <cell r="B906" t="str">
            <v>Zuigkanaal West sectie 3 (Riviertunnel Zuid) binnenwand</v>
          </cell>
        </row>
        <row r="907">
          <cell r="A907" t="str">
            <v>ZKW.03.02</v>
          </cell>
          <cell r="B907" t="str">
            <v>Zuigkanaal West sectie 3 (Riviertunnel Zuid) buitenwand</v>
          </cell>
        </row>
        <row r="908">
          <cell r="A908" t="str">
            <v>ZKW.04.01</v>
          </cell>
          <cell r="B908" t="str">
            <v>Zuigkanaal West sectie 4 (Landtunnel Noord)</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persons/person.xml><?xml version="1.0" encoding="utf-8"?>
<personList xmlns="http://schemas.microsoft.com/office/spreadsheetml/2018/threadedcomments" xmlns:x="http://schemas.openxmlformats.org/spreadsheetml/2006/main">
  <person displayName="Nieuwenhuijse, R.I.G. (Robert)" id="{160864ED-F8CF-4D73-B25B-38DD163736FB}" userId="S::robert.nieuwenhuijse@croonwolterendros.nl::67d588ca-8225-4f81-aefe-ae6270a731dc"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5" dT="2021-04-22T06:54:04.73" personId="{160864ED-F8CF-4D73-B25B-38DD163736FB}" id="{CC10CC57-412A-46DF-A0EB-A42F20D5C136}">
    <text>zelf toegevoegd</text>
  </threadedComment>
  <threadedComment ref="AH15" dT="2021-04-22T06:54:35.65" personId="{160864ED-F8CF-4D73-B25B-38DD163736FB}" id="{4C3D3E65-5D45-4EFE-863F-63AFB57673F4}">
    <text>zelf toegevoegd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3E5D1-9D9B-4A22-BCD6-0A7D58986067}">
  <dimension ref="A1:DR17"/>
  <sheetViews>
    <sheetView tabSelected="1" topLeftCell="P1" zoomScaleNormal="100" workbookViewId="0">
      <selection activeCell="B6" sqref="B6"/>
    </sheetView>
  </sheetViews>
  <sheetFormatPr defaultRowHeight="13.2"/>
  <cols>
    <col min="1" max="1" width="10.44140625" bestFit="1" customWidth="1"/>
    <col min="2" max="2" width="16.109375" bestFit="1" customWidth="1"/>
    <col min="3" max="3" width="31.21875" bestFit="1" customWidth="1"/>
    <col min="4" max="4" width="15.5546875" bestFit="1" customWidth="1"/>
    <col min="5" max="5" width="34.44140625" bestFit="1" customWidth="1"/>
    <col min="6" max="6" width="66.77734375" bestFit="1" customWidth="1"/>
    <col min="7" max="7" width="9.44140625" bestFit="1" customWidth="1"/>
    <col min="8" max="8" width="15.109375" bestFit="1" customWidth="1"/>
    <col min="9" max="9" width="11.5546875" bestFit="1" customWidth="1"/>
    <col min="10" max="10" width="23.77734375" bestFit="1" customWidth="1"/>
    <col min="11" max="11" width="14.109375" bestFit="1" customWidth="1"/>
    <col min="12" max="12" width="14.77734375" bestFit="1" customWidth="1"/>
    <col min="13" max="13" width="9" bestFit="1" customWidth="1"/>
    <col min="14" max="14" width="18.5546875" bestFit="1" customWidth="1"/>
    <col min="15" max="15" width="75.109375" bestFit="1" customWidth="1"/>
    <col min="16" max="16" width="31.21875" bestFit="1" customWidth="1"/>
    <col min="17" max="17" width="18.33203125" bestFit="1" customWidth="1"/>
    <col min="18" max="18" width="30.109375" bestFit="1" customWidth="1"/>
    <col min="19" max="19" width="22.88671875" bestFit="1" customWidth="1"/>
    <col min="20" max="20" width="82.88671875" bestFit="1" customWidth="1"/>
    <col min="21" max="21" width="12.44140625" bestFit="1" customWidth="1"/>
    <col min="22" max="22" width="8.77734375" bestFit="1" customWidth="1"/>
    <col min="23" max="23" width="18.5546875" bestFit="1" customWidth="1"/>
    <col min="24" max="24" width="19.88671875" bestFit="1" customWidth="1"/>
    <col min="25" max="25" width="8.6640625" bestFit="1" customWidth="1"/>
    <col min="26" max="26" width="20.21875" bestFit="1" customWidth="1"/>
    <col min="27" max="27" width="14.33203125" bestFit="1" customWidth="1"/>
    <col min="28" max="28" width="27.21875" bestFit="1" customWidth="1"/>
    <col min="29" max="29" width="7.21875" bestFit="1" customWidth="1"/>
    <col min="30" max="30" width="14.44140625" bestFit="1" customWidth="1"/>
    <col min="31" max="31" width="7.21875" bestFit="1" customWidth="1"/>
    <col min="32" max="32" width="8.5546875" bestFit="1" customWidth="1"/>
    <col min="33" max="33" width="32.21875" bestFit="1" customWidth="1"/>
    <col min="34" max="34" width="9.33203125" bestFit="1" customWidth="1"/>
    <col min="35" max="35" width="12.109375" bestFit="1" customWidth="1"/>
    <col min="36" max="36" width="12.44140625" bestFit="1" customWidth="1"/>
    <col min="37" max="37" width="9" bestFit="1" customWidth="1"/>
    <col min="38" max="38" width="8.6640625" bestFit="1" customWidth="1"/>
    <col min="39" max="39" width="16.88671875" bestFit="1" customWidth="1"/>
    <col min="40" max="40" width="12.21875" bestFit="1" customWidth="1"/>
    <col min="41" max="41" width="12.5546875" bestFit="1" customWidth="1"/>
    <col min="42" max="42" width="7.21875" bestFit="1" customWidth="1"/>
    <col min="43" max="43" width="11.88671875" bestFit="1" customWidth="1"/>
    <col min="44" max="44" width="7.88671875" bestFit="1" customWidth="1"/>
    <col min="45" max="45" width="11.88671875" bestFit="1" customWidth="1"/>
    <col min="46" max="46" width="13.33203125" bestFit="1" customWidth="1"/>
    <col min="47" max="47" width="20.109375" bestFit="1" customWidth="1"/>
    <col min="48" max="48" width="9.88671875" bestFit="1" customWidth="1"/>
    <col min="49" max="49" width="10.77734375" bestFit="1" customWidth="1"/>
    <col min="50" max="50" width="16.21875" bestFit="1" customWidth="1"/>
    <col min="51" max="51" width="18.33203125" bestFit="1" customWidth="1"/>
    <col min="52" max="52" width="16.21875" bestFit="1" customWidth="1"/>
    <col min="53" max="53" width="17.44140625" bestFit="1" customWidth="1"/>
    <col min="54" max="55" width="15" bestFit="1" customWidth="1"/>
    <col min="56" max="57" width="13.88671875" bestFit="1" customWidth="1"/>
    <col min="58" max="58" width="28" bestFit="1" customWidth="1"/>
    <col min="59" max="59" width="18.21875" bestFit="1" customWidth="1"/>
    <col min="60" max="60" width="8.21875" bestFit="1" customWidth="1"/>
    <col min="61" max="61" width="34" bestFit="1" customWidth="1"/>
    <col min="62" max="62" width="7.33203125" bestFit="1" customWidth="1"/>
    <col min="63" max="63" width="11.6640625" bestFit="1" customWidth="1"/>
    <col min="64" max="64" width="17.77734375" bestFit="1" customWidth="1"/>
    <col min="65" max="65" width="8.33203125" bestFit="1" customWidth="1"/>
    <col min="66" max="66" width="25.21875" bestFit="1" customWidth="1"/>
    <col min="67" max="67" width="10.109375" bestFit="1" customWidth="1"/>
    <col min="68" max="68" width="15.6640625" bestFit="1" customWidth="1"/>
    <col min="69" max="69" width="12.77734375" bestFit="1" customWidth="1"/>
    <col min="70" max="70" width="18" bestFit="1" customWidth="1"/>
    <col min="71" max="71" width="11.88671875" bestFit="1" customWidth="1"/>
    <col min="72" max="72" width="23" bestFit="1" customWidth="1"/>
    <col min="73" max="73" width="12.88671875" bestFit="1" customWidth="1"/>
    <col min="74" max="74" width="16.5546875" bestFit="1" customWidth="1"/>
    <col min="75" max="75" width="3.33203125" bestFit="1" customWidth="1"/>
    <col min="76" max="76" width="15.21875" bestFit="1" customWidth="1"/>
    <col min="77" max="77" width="25.6640625" bestFit="1" customWidth="1"/>
    <col min="78" max="78" width="11.88671875" bestFit="1" customWidth="1"/>
    <col min="79" max="79" width="23.77734375" bestFit="1" customWidth="1"/>
    <col min="80" max="80" width="34.109375" bestFit="1" customWidth="1"/>
    <col min="81" max="81" width="13.77734375" bestFit="1" customWidth="1"/>
    <col min="82" max="82" width="40.6640625" bestFit="1" customWidth="1"/>
    <col min="83" max="83" width="26.33203125" bestFit="1" customWidth="1"/>
    <col min="84" max="84" width="11.33203125" bestFit="1" customWidth="1"/>
    <col min="85" max="85" width="29" bestFit="1" customWidth="1"/>
    <col min="86" max="86" width="19" bestFit="1" customWidth="1"/>
    <col min="87" max="87" width="9.5546875" bestFit="1" customWidth="1"/>
    <col min="88" max="88" width="19.5546875" bestFit="1" customWidth="1"/>
    <col min="89" max="89" width="18.5546875" bestFit="1" customWidth="1"/>
    <col min="90" max="90" width="5.109375" bestFit="1" customWidth="1"/>
    <col min="91" max="91" width="4.109375" bestFit="1" customWidth="1"/>
    <col min="92" max="92" width="8.77734375" bestFit="1" customWidth="1"/>
    <col min="93" max="93" width="30.21875" bestFit="1" customWidth="1"/>
    <col min="94" max="94" width="9.6640625" bestFit="1" customWidth="1"/>
    <col min="95" max="95" width="9.44140625" bestFit="1" customWidth="1"/>
    <col min="96" max="96" width="21.21875" bestFit="1" customWidth="1"/>
    <col min="97" max="97" width="15" bestFit="1" customWidth="1"/>
    <col min="98" max="98" width="20.44140625" bestFit="1" customWidth="1"/>
    <col min="99" max="99" width="19.44140625" bestFit="1" customWidth="1"/>
    <col min="100" max="100" width="22.44140625" bestFit="1" customWidth="1"/>
    <col min="101" max="101" width="7.77734375" bestFit="1" customWidth="1"/>
    <col min="102" max="102" width="19.6640625" bestFit="1" customWidth="1"/>
    <col min="103" max="103" width="11.77734375" bestFit="1" customWidth="1"/>
    <col min="104" max="104" width="7.33203125" bestFit="1" customWidth="1"/>
    <col min="105" max="105" width="22.109375" bestFit="1" customWidth="1"/>
    <col min="106" max="106" width="28.5546875" bestFit="1" customWidth="1"/>
    <col min="107" max="107" width="30.109375" bestFit="1" customWidth="1"/>
    <col min="108" max="108" width="21.33203125" bestFit="1" customWidth="1"/>
    <col min="109" max="109" width="25.44140625" bestFit="1" customWidth="1"/>
    <col min="110" max="110" width="7.77734375" bestFit="1" customWidth="1"/>
    <col min="111" max="111" width="3.21875" bestFit="1" customWidth="1"/>
    <col min="112" max="112" width="5.6640625" bestFit="1" customWidth="1"/>
    <col min="113" max="113" width="9.33203125" bestFit="1" customWidth="1"/>
    <col min="114" max="114" width="6.109375" bestFit="1" customWidth="1"/>
    <col min="115" max="115" width="3.21875" bestFit="1" customWidth="1"/>
    <col min="116" max="116" width="10.44140625" bestFit="1" customWidth="1"/>
    <col min="117" max="117" width="31.5546875" bestFit="1" customWidth="1"/>
    <col min="118" max="118" width="7.77734375" bestFit="1" customWidth="1"/>
    <col min="119" max="119" width="15.5546875" bestFit="1" customWidth="1"/>
    <col min="120" max="120" width="14.109375" bestFit="1" customWidth="1"/>
    <col min="121" max="121" width="13.77734375" bestFit="1" customWidth="1"/>
    <col min="122" max="122" width="4.109375" bestFit="1" customWidth="1"/>
  </cols>
  <sheetData>
    <row r="1" spans="1:122">
      <c r="A1" t="s">
        <v>54</v>
      </c>
    </row>
    <row r="2" spans="1:122" ht="55.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c r="W2" s="30" t="s">
        <v>21</v>
      </c>
      <c r="X2" s="30"/>
      <c r="Y2" s="30" t="s">
        <v>22</v>
      </c>
      <c r="Z2" s="30"/>
      <c r="AA2" s="30" t="s">
        <v>23</v>
      </c>
      <c r="AB2" s="30"/>
      <c r="AC2" s="30" t="s">
        <v>24</v>
      </c>
      <c r="AD2" s="30"/>
      <c r="AE2" s="30" t="s">
        <v>25</v>
      </c>
      <c r="AF2" s="30"/>
      <c r="AG2" s="30" t="s">
        <v>26</v>
      </c>
      <c r="AH2" s="30"/>
      <c r="AI2" s="30" t="s">
        <v>27</v>
      </c>
      <c r="AJ2" s="30"/>
      <c r="AK2" s="30" t="s">
        <v>28</v>
      </c>
      <c r="AL2" s="30"/>
      <c r="AM2" s="30" t="s">
        <v>29</v>
      </c>
      <c r="AN2" s="30"/>
      <c r="AO2" s="30" t="s">
        <v>30</v>
      </c>
      <c r="AP2" s="30"/>
      <c r="AR2" s="3" t="s">
        <v>31</v>
      </c>
      <c r="AS2" s="3" t="s">
        <v>32</v>
      </c>
      <c r="AT2" s="3" t="s">
        <v>33</v>
      </c>
      <c r="AU2" s="3" t="s">
        <v>34</v>
      </c>
      <c r="AV2" s="3" t="s">
        <v>35</v>
      </c>
      <c r="AW2" s="3" t="s">
        <v>36</v>
      </c>
      <c r="AX2" s="3" t="s">
        <v>37</v>
      </c>
      <c r="AY2" s="3" t="s">
        <v>38</v>
      </c>
      <c r="AZ2" s="3" t="s">
        <v>39</v>
      </c>
      <c r="BA2" s="3" t="s">
        <v>40</v>
      </c>
      <c r="BB2" s="3" t="s">
        <v>41</v>
      </c>
    </row>
    <row r="3" spans="1:122" ht="24" customHeight="1">
      <c r="A3" s="4" t="s">
        <v>42</v>
      </c>
      <c r="B3" s="4" t="s">
        <v>43</v>
      </c>
      <c r="C3" s="4" t="s">
        <v>44</v>
      </c>
      <c r="D3" s="4"/>
      <c r="E3" s="4"/>
      <c r="F3" s="4" t="s">
        <v>45</v>
      </c>
      <c r="G3" s="4"/>
      <c r="H3" s="4"/>
      <c r="I3" s="4" t="s">
        <v>46</v>
      </c>
      <c r="J3" s="4" t="s">
        <v>47</v>
      </c>
      <c r="K3" s="4" t="s">
        <v>48</v>
      </c>
      <c r="L3" s="4" t="s">
        <v>49</v>
      </c>
      <c r="M3" s="4" t="s">
        <v>50</v>
      </c>
      <c r="N3" s="4" t="s">
        <v>51</v>
      </c>
      <c r="O3" s="4" t="s">
        <v>52</v>
      </c>
      <c r="P3" s="4"/>
      <c r="Q3" s="4" t="s">
        <v>53</v>
      </c>
      <c r="R3" s="4"/>
      <c r="S3" s="4"/>
      <c r="T3" s="4">
        <f>MONTH(W3)</f>
        <v>10</v>
      </c>
      <c r="U3" s="4" t="str">
        <f>VLOOKUP(T3,[1]Blad1!A:B,2,FALSE)</f>
        <v>Oktober</v>
      </c>
      <c r="V3" s="4"/>
      <c r="W3" s="5">
        <v>44105.36369917824</v>
      </c>
      <c r="X3" s="6">
        <v>44105.36369917824</v>
      </c>
      <c r="Y3" s="5">
        <v>44105.5625</v>
      </c>
      <c r="Z3" s="6">
        <v>44105.5625</v>
      </c>
      <c r="AA3" s="4"/>
      <c r="AB3" s="4"/>
      <c r="AC3" s="5">
        <v>43831.5625</v>
      </c>
      <c r="AD3" s="6">
        <v>43831.5625</v>
      </c>
      <c r="AE3" s="5">
        <v>44105.363699907408</v>
      </c>
      <c r="AF3" s="6">
        <v>44105.363699907408</v>
      </c>
      <c r="AG3" s="5">
        <v>44105.59375</v>
      </c>
      <c r="AH3" s="6">
        <v>44105.59375</v>
      </c>
      <c r="AI3" s="4"/>
      <c r="AJ3" s="4"/>
      <c r="AK3" s="5">
        <v>44105.59375</v>
      </c>
      <c r="AL3" s="6">
        <v>44105.59375</v>
      </c>
      <c r="AM3" s="5">
        <v>44105.59375</v>
      </c>
      <c r="AN3" s="6">
        <v>44105.59375</v>
      </c>
      <c r="AO3" s="5">
        <v>44105.59375</v>
      </c>
      <c r="AP3" s="6">
        <v>44105.59375</v>
      </c>
      <c r="AR3" s="7">
        <f>Z3-X3</f>
        <v>0.1988008217595052</v>
      </c>
      <c r="AS3" s="7">
        <f>AN3-AF3</f>
        <v>0.23005009259213693</v>
      </c>
      <c r="AT3" s="7"/>
      <c r="AU3" s="7"/>
      <c r="AV3" s="7"/>
      <c r="BA3" t="str">
        <f>IF(R3="","Nee",IF(AT3&gt;0,"Ja","Nee"))</f>
        <v>Nee</v>
      </c>
      <c r="BB3" t="str">
        <f>IF(BA3="Ja",AT3,"")</f>
        <v/>
      </c>
    </row>
    <row r="4" spans="1:122" s="25" customFormat="1" ht="10.199999999999999" customHeight="1">
      <c r="A4" s="26"/>
      <c r="B4" s="26"/>
      <c r="C4" s="26"/>
      <c r="D4" s="26"/>
      <c r="E4" s="26"/>
      <c r="F4" s="26"/>
      <c r="G4" s="26"/>
      <c r="H4" s="26"/>
      <c r="I4" s="26"/>
      <c r="J4" s="26"/>
      <c r="K4" s="26"/>
      <c r="L4" s="26"/>
      <c r="M4" s="26"/>
      <c r="N4" s="26"/>
      <c r="O4" s="26"/>
      <c r="P4" s="26"/>
      <c r="Q4" s="26"/>
      <c r="R4" s="26"/>
      <c r="S4" s="26"/>
      <c r="T4" s="26"/>
      <c r="U4" s="26"/>
      <c r="V4" s="26"/>
      <c r="W4" s="27"/>
      <c r="X4" s="28"/>
      <c r="Y4" s="27"/>
      <c r="Z4" s="28"/>
      <c r="AA4" s="26"/>
      <c r="AB4" s="26"/>
      <c r="AC4" s="27"/>
      <c r="AD4" s="28"/>
      <c r="AE4" s="27"/>
      <c r="AF4" s="28"/>
      <c r="AG4" s="27"/>
      <c r="AH4" s="28"/>
      <c r="AI4" s="26"/>
      <c r="AJ4" s="26"/>
      <c r="AK4" s="27"/>
      <c r="AL4" s="28"/>
      <c r="AM4" s="27"/>
      <c r="AN4" s="28"/>
      <c r="AO4" s="27"/>
      <c r="AP4" s="28"/>
      <c r="AR4" s="29"/>
      <c r="AS4" s="29"/>
      <c r="AT4" s="29"/>
      <c r="AU4" s="29"/>
      <c r="AV4" s="29"/>
    </row>
    <row r="5" spans="1:122">
      <c r="A5" t="s">
        <v>56</v>
      </c>
    </row>
    <row r="6" spans="1:122" ht="37.200000000000003">
      <c r="A6" s="2" t="s">
        <v>0</v>
      </c>
      <c r="B6" s="2" t="s">
        <v>1</v>
      </c>
      <c r="C6" s="30" t="s">
        <v>21</v>
      </c>
      <c r="D6" s="30"/>
      <c r="E6" s="30"/>
      <c r="F6" s="2" t="s">
        <v>61</v>
      </c>
      <c r="G6" s="30" t="s">
        <v>3</v>
      </c>
      <c r="H6" s="30"/>
      <c r="I6" s="2" t="s">
        <v>61</v>
      </c>
      <c r="J6" s="2" t="s">
        <v>5</v>
      </c>
      <c r="K6" s="2" t="s">
        <v>6</v>
      </c>
      <c r="L6" s="2" t="s">
        <v>7</v>
      </c>
      <c r="M6" s="30" t="s">
        <v>9</v>
      </c>
      <c r="N6" s="30"/>
      <c r="O6" s="30"/>
      <c r="P6" s="30" t="s">
        <v>159</v>
      </c>
      <c r="Q6" s="30"/>
      <c r="R6" s="2" t="s">
        <v>166</v>
      </c>
      <c r="S6" s="2" t="s">
        <v>10</v>
      </c>
      <c r="T6" s="2" t="s">
        <v>12</v>
      </c>
      <c r="U6" s="2" t="s">
        <v>67</v>
      </c>
      <c r="V6" s="2" t="s">
        <v>15</v>
      </c>
    </row>
    <row r="7" spans="1:122" ht="48.6" customHeight="1">
      <c r="A7" s="8" t="s">
        <v>245</v>
      </c>
      <c r="B7" s="8" t="s">
        <v>43</v>
      </c>
      <c r="C7" s="32">
        <v>43922.23333333333</v>
      </c>
      <c r="D7" s="32"/>
      <c r="E7" s="6">
        <v>43922.23333333333</v>
      </c>
      <c r="F7" s="8" t="s">
        <v>246</v>
      </c>
      <c r="G7" s="31" t="s">
        <v>247</v>
      </c>
      <c r="H7" s="31"/>
      <c r="I7" s="8" t="s">
        <v>248</v>
      </c>
      <c r="J7" s="8" t="s">
        <v>249</v>
      </c>
      <c r="K7" s="8" t="s">
        <v>249</v>
      </c>
      <c r="L7" s="8"/>
      <c r="M7" s="31" t="s">
        <v>250</v>
      </c>
      <c r="N7" s="31"/>
      <c r="O7" s="31"/>
      <c r="P7" s="31" t="s">
        <v>251</v>
      </c>
      <c r="Q7" s="31"/>
      <c r="R7" s="8" t="s">
        <v>252</v>
      </c>
      <c r="S7" s="8" t="s">
        <v>253</v>
      </c>
      <c r="T7" s="8"/>
      <c r="U7" s="8"/>
      <c r="V7" s="8" t="s">
        <v>254</v>
      </c>
    </row>
    <row r="8" spans="1:122" s="25" customFormat="1" ht="21" customHeight="1">
      <c r="A8" s="26"/>
      <c r="B8" s="26"/>
      <c r="C8" s="26"/>
      <c r="D8" s="26"/>
      <c r="E8" s="26"/>
      <c r="F8" s="26"/>
      <c r="G8" s="26"/>
      <c r="H8" s="26"/>
      <c r="I8" s="26"/>
      <c r="J8" s="26"/>
      <c r="K8" s="26"/>
      <c r="L8" s="26"/>
      <c r="M8" s="26"/>
      <c r="N8" s="26"/>
      <c r="O8" s="26"/>
      <c r="P8" s="26"/>
      <c r="Q8" s="26"/>
      <c r="R8" s="26"/>
      <c r="S8" s="26"/>
      <c r="T8" s="26"/>
      <c r="U8" s="26"/>
      <c r="V8" s="27"/>
      <c r="W8" s="28"/>
      <c r="X8" s="27"/>
      <c r="Y8" s="28"/>
      <c r="Z8" s="26"/>
      <c r="AA8" s="26"/>
      <c r="AB8" s="27"/>
      <c r="AC8" s="28"/>
      <c r="AD8" s="27"/>
      <c r="AE8" s="28"/>
      <c r="AF8" s="27"/>
      <c r="AG8" s="28"/>
      <c r="AH8" s="27"/>
      <c r="AI8" s="28"/>
      <c r="AJ8" s="27"/>
      <c r="AK8" s="28"/>
      <c r="AL8" s="27"/>
      <c r="AM8" s="28"/>
      <c r="AN8" s="27"/>
      <c r="AO8" s="28"/>
    </row>
    <row r="9" spans="1:122">
      <c r="A9" t="s">
        <v>57</v>
      </c>
      <c r="C9" t="s">
        <v>244</v>
      </c>
    </row>
    <row r="10" spans="1:122" ht="28.2">
      <c r="A10" s="9" t="s">
        <v>0</v>
      </c>
      <c r="B10" s="9" t="s">
        <v>1</v>
      </c>
      <c r="C10" s="10" t="s">
        <v>58</v>
      </c>
      <c r="D10" s="11" t="s">
        <v>59</v>
      </c>
      <c r="E10" s="12" t="s">
        <v>60</v>
      </c>
      <c r="F10" s="9" t="s">
        <v>61</v>
      </c>
      <c r="G10" s="9" t="s">
        <v>5</v>
      </c>
      <c r="H10" s="9" t="s">
        <v>62</v>
      </c>
      <c r="I10" s="9" t="s">
        <v>7</v>
      </c>
      <c r="J10" s="9" t="s">
        <v>61</v>
      </c>
      <c r="K10" s="9" t="s">
        <v>3</v>
      </c>
      <c r="L10" s="9" t="s">
        <v>61</v>
      </c>
      <c r="M10" s="9" t="s">
        <v>63</v>
      </c>
      <c r="N10" s="9" t="s">
        <v>10</v>
      </c>
      <c r="O10" s="13" t="s">
        <v>64</v>
      </c>
      <c r="P10" s="9" t="s">
        <v>65</v>
      </c>
      <c r="Q10" s="9" t="s">
        <v>12</v>
      </c>
      <c r="R10" s="9" t="s">
        <v>66</v>
      </c>
      <c r="S10" s="9" t="s">
        <v>67</v>
      </c>
      <c r="T10" s="9" t="s">
        <v>15</v>
      </c>
      <c r="U10" s="9" t="s">
        <v>68</v>
      </c>
      <c r="V10" s="9" t="s">
        <v>69</v>
      </c>
      <c r="W10" s="9" t="s">
        <v>70</v>
      </c>
      <c r="X10" s="9" t="s">
        <v>71</v>
      </c>
      <c r="Y10" s="9" t="s">
        <v>72</v>
      </c>
      <c r="Z10" s="9" t="s">
        <v>8</v>
      </c>
      <c r="AA10" s="9" t="s">
        <v>73</v>
      </c>
      <c r="AB10" s="9" t="s">
        <v>5</v>
      </c>
      <c r="AC10" s="9" t="s">
        <v>74</v>
      </c>
    </row>
    <row r="11" spans="1:122" ht="17.399999999999999" customHeight="1">
      <c r="A11" s="14">
        <v>1682305</v>
      </c>
      <c r="B11" s="14" t="s">
        <v>55</v>
      </c>
      <c r="C11" s="15">
        <v>44200.40766203704</v>
      </c>
      <c r="D11" s="14">
        <f>MONTH(C11)</f>
        <v>1</v>
      </c>
      <c r="E11" s="14"/>
      <c r="F11" s="14" t="s">
        <v>75</v>
      </c>
      <c r="G11" s="14" t="s">
        <v>76</v>
      </c>
      <c r="H11" s="14" t="str">
        <f>VLOOKUP(G11,'[2]Lijst van locaties'!A:B,2,FALSE)</f>
        <v>Liften en Roltrappen</v>
      </c>
      <c r="I11" s="14"/>
      <c r="J11" s="14"/>
      <c r="K11" s="14"/>
      <c r="L11" s="16"/>
      <c r="M11" s="14"/>
      <c r="N11" s="14" t="s">
        <v>77</v>
      </c>
      <c r="O11" s="14" t="s">
        <v>78</v>
      </c>
      <c r="P11" s="14"/>
      <c r="Q11" s="14" t="s">
        <v>79</v>
      </c>
      <c r="R11" s="14"/>
      <c r="S11" s="14" t="s">
        <v>80</v>
      </c>
      <c r="T11" s="14" t="s">
        <v>80</v>
      </c>
      <c r="U11" s="14" t="s">
        <v>81</v>
      </c>
      <c r="V11" s="14" t="s">
        <v>82</v>
      </c>
      <c r="W11" s="14"/>
      <c r="X11" s="14" t="s">
        <v>76</v>
      </c>
      <c r="Y11" s="14"/>
      <c r="Z11" s="14" t="s">
        <v>83</v>
      </c>
      <c r="AA11" s="14" t="s">
        <v>84</v>
      </c>
      <c r="AB11" s="17"/>
      <c r="AC11" s="17"/>
    </row>
    <row r="12" spans="1:122" s="25" customFormat="1"/>
    <row r="13" spans="1:122">
      <c r="A13" t="s">
        <v>85</v>
      </c>
    </row>
    <row r="14" spans="1:122" s="21" customFormat="1" ht="72" customHeight="1">
      <c r="A14" s="18" t="s">
        <v>0</v>
      </c>
      <c r="B14" s="18" t="s">
        <v>86</v>
      </c>
      <c r="C14" s="18" t="s">
        <v>61</v>
      </c>
      <c r="D14" s="18" t="s">
        <v>87</v>
      </c>
      <c r="E14" s="18" t="s">
        <v>88</v>
      </c>
      <c r="F14" s="19" t="s">
        <v>89</v>
      </c>
      <c r="G14" s="18" t="s">
        <v>90</v>
      </c>
      <c r="H14" s="19" t="s">
        <v>91</v>
      </c>
      <c r="I14" s="19" t="s">
        <v>92</v>
      </c>
      <c r="J14" s="19" t="s">
        <v>93</v>
      </c>
      <c r="K14" s="18" t="s">
        <v>1</v>
      </c>
      <c r="L14" s="18" t="s">
        <v>94</v>
      </c>
      <c r="M14" s="18" t="s">
        <v>59</v>
      </c>
      <c r="N14" s="19" t="s">
        <v>95</v>
      </c>
      <c r="O14" s="18" t="s">
        <v>73</v>
      </c>
      <c r="P14" s="18" t="s">
        <v>96</v>
      </c>
      <c r="Q14" s="19" t="s">
        <v>97</v>
      </c>
      <c r="R14" s="18" t="s">
        <v>98</v>
      </c>
      <c r="S14" s="19" t="s">
        <v>99</v>
      </c>
      <c r="T14" s="19" t="s">
        <v>100</v>
      </c>
      <c r="U14" s="19" t="s">
        <v>101</v>
      </c>
      <c r="V14" s="18" t="s">
        <v>102</v>
      </c>
      <c r="W14" s="18" t="s">
        <v>103</v>
      </c>
      <c r="X14" s="18" t="s">
        <v>104</v>
      </c>
      <c r="Y14" s="19" t="s">
        <v>105</v>
      </c>
      <c r="Z14" s="19" t="s">
        <v>106</v>
      </c>
      <c r="AA14" s="19" t="s">
        <v>107</v>
      </c>
      <c r="AB14" s="19" t="s">
        <v>108</v>
      </c>
      <c r="AC14" s="19" t="s">
        <v>109</v>
      </c>
      <c r="AD14" s="19" t="s">
        <v>110</v>
      </c>
      <c r="AE14" s="19"/>
      <c r="AF14" s="18" t="s">
        <v>111</v>
      </c>
      <c r="AG14" s="18" t="s">
        <v>112</v>
      </c>
      <c r="AH14" s="20" t="s">
        <v>113</v>
      </c>
      <c r="AI14" s="18" t="s">
        <v>114</v>
      </c>
      <c r="AJ14" s="18" t="s">
        <v>115</v>
      </c>
      <c r="AK14" s="18" t="s">
        <v>116</v>
      </c>
      <c r="AL14" s="18" t="s">
        <v>117</v>
      </c>
      <c r="AM14" s="18" t="s">
        <v>118</v>
      </c>
      <c r="AN14" s="18" t="s">
        <v>119</v>
      </c>
      <c r="AO14" s="18" t="s">
        <v>120</v>
      </c>
      <c r="AP14" s="18" t="s">
        <v>121</v>
      </c>
      <c r="AQ14" s="18" t="s">
        <v>122</v>
      </c>
      <c r="AR14" s="18" t="s">
        <v>123</v>
      </c>
      <c r="AS14" s="18" t="s">
        <v>124</v>
      </c>
      <c r="AT14" s="18" t="s">
        <v>125</v>
      </c>
      <c r="AU14" s="18" t="s">
        <v>126</v>
      </c>
      <c r="AV14" s="18" t="s">
        <v>127</v>
      </c>
      <c r="AW14" s="18" t="s">
        <v>128</v>
      </c>
      <c r="AX14" s="18"/>
      <c r="AY14" s="18"/>
      <c r="AZ14" s="19" t="s">
        <v>23</v>
      </c>
      <c r="BA14" s="19" t="s">
        <v>129</v>
      </c>
      <c r="BB14" s="18" t="s">
        <v>25</v>
      </c>
      <c r="BC14" s="18" t="s">
        <v>130</v>
      </c>
      <c r="BD14" s="19" t="s">
        <v>24</v>
      </c>
      <c r="BE14" s="19" t="s">
        <v>131</v>
      </c>
      <c r="BF14" s="19" t="s">
        <v>132</v>
      </c>
      <c r="BG14" s="19" t="s">
        <v>133</v>
      </c>
      <c r="BH14" s="18" t="s">
        <v>3</v>
      </c>
      <c r="BI14" s="18" t="s">
        <v>134</v>
      </c>
      <c r="BJ14" s="19" t="s">
        <v>135</v>
      </c>
      <c r="BK14" s="19" t="s">
        <v>136</v>
      </c>
      <c r="BL14" s="18" t="s">
        <v>137</v>
      </c>
      <c r="BM14" s="18" t="s">
        <v>138</v>
      </c>
      <c r="BN14" s="18" t="s">
        <v>139</v>
      </c>
      <c r="BO14" s="18" t="s">
        <v>140</v>
      </c>
      <c r="BP14" s="18" t="s">
        <v>141</v>
      </c>
      <c r="BQ14" s="18" t="s">
        <v>142</v>
      </c>
      <c r="BR14" s="18" t="s">
        <v>143</v>
      </c>
      <c r="BS14" s="18" t="s">
        <v>144</v>
      </c>
      <c r="BT14" s="18" t="s">
        <v>145</v>
      </c>
      <c r="BU14" s="18" t="s">
        <v>146</v>
      </c>
      <c r="BV14" s="18" t="s">
        <v>147</v>
      </c>
      <c r="BW14" s="18" t="s">
        <v>148</v>
      </c>
      <c r="BX14" s="18" t="s">
        <v>149</v>
      </c>
      <c r="BY14" s="18" t="s">
        <v>150</v>
      </c>
      <c r="BZ14" s="18" t="s">
        <v>151</v>
      </c>
      <c r="CA14" s="18" t="s">
        <v>152</v>
      </c>
      <c r="CB14" s="18" t="s">
        <v>153</v>
      </c>
      <c r="CC14" s="18" t="s">
        <v>9</v>
      </c>
      <c r="CD14" s="18" t="s">
        <v>154</v>
      </c>
      <c r="CE14" s="18" t="s">
        <v>155</v>
      </c>
      <c r="CF14" s="18" t="s">
        <v>156</v>
      </c>
      <c r="CG14" s="18" t="s">
        <v>157</v>
      </c>
      <c r="CH14" s="19" t="s">
        <v>158</v>
      </c>
      <c r="CI14" s="18" t="s">
        <v>159</v>
      </c>
      <c r="CJ14" s="18" t="s">
        <v>160</v>
      </c>
      <c r="CK14" s="18" t="s">
        <v>161</v>
      </c>
      <c r="CL14" s="19" t="s">
        <v>162</v>
      </c>
      <c r="CM14" s="19" t="s">
        <v>60</v>
      </c>
      <c r="CN14" s="19" t="s">
        <v>163</v>
      </c>
      <c r="CO14" s="19" t="s">
        <v>164</v>
      </c>
      <c r="CP14" s="19" t="s">
        <v>165</v>
      </c>
      <c r="CQ14" s="18" t="s">
        <v>166</v>
      </c>
      <c r="CR14" s="18" t="s">
        <v>167</v>
      </c>
      <c r="CS14" s="18" t="s">
        <v>168</v>
      </c>
      <c r="CT14" s="19" t="s">
        <v>169</v>
      </c>
      <c r="CU14" s="19" t="s">
        <v>170</v>
      </c>
      <c r="CV14" s="18" t="s">
        <v>171</v>
      </c>
      <c r="CW14" s="18" t="s">
        <v>172</v>
      </c>
      <c r="CX14" s="18" t="s">
        <v>173</v>
      </c>
      <c r="CY14" s="19" t="s">
        <v>174</v>
      </c>
      <c r="CZ14" s="19" t="s">
        <v>175</v>
      </c>
      <c r="DA14" s="19" t="s">
        <v>176</v>
      </c>
      <c r="DB14" s="19" t="s">
        <v>177</v>
      </c>
      <c r="DC14" s="19" t="s">
        <v>178</v>
      </c>
      <c r="DD14" s="19" t="s">
        <v>179</v>
      </c>
      <c r="DE14" s="18" t="s">
        <v>180</v>
      </c>
      <c r="DF14" s="18" t="s">
        <v>181</v>
      </c>
      <c r="DG14" s="18" t="s">
        <v>182</v>
      </c>
      <c r="DH14" s="19" t="s">
        <v>183</v>
      </c>
      <c r="DI14" s="19" t="s">
        <v>184</v>
      </c>
      <c r="DJ14" s="19" t="s">
        <v>185</v>
      </c>
      <c r="DK14" s="19" t="s">
        <v>186</v>
      </c>
      <c r="DL14" s="19" t="s">
        <v>187</v>
      </c>
      <c r="DM14" s="18" t="s">
        <v>188</v>
      </c>
      <c r="DN14" s="19" t="s">
        <v>189</v>
      </c>
      <c r="DO14" s="19" t="s">
        <v>190</v>
      </c>
      <c r="DP14" s="19" t="s">
        <v>191</v>
      </c>
      <c r="DQ14" s="19" t="s">
        <v>192</v>
      </c>
    </row>
    <row r="15" spans="1:122" ht="39.6">
      <c r="A15" s="22" t="s">
        <v>0</v>
      </c>
      <c r="B15" s="22" t="s">
        <v>86</v>
      </c>
      <c r="C15" s="22" t="s">
        <v>61</v>
      </c>
      <c r="D15" s="22" t="s">
        <v>193</v>
      </c>
      <c r="E15" s="22" t="s">
        <v>88</v>
      </c>
      <c r="F15" s="22" t="s">
        <v>89</v>
      </c>
      <c r="G15" s="22" t="s">
        <v>90</v>
      </c>
      <c r="H15" s="22" t="s">
        <v>91</v>
      </c>
      <c r="I15" s="22" t="s">
        <v>92</v>
      </c>
      <c r="J15" s="22" t="s">
        <v>93</v>
      </c>
      <c r="K15" s="22" t="s">
        <v>1</v>
      </c>
      <c r="L15" s="22" t="s">
        <v>94</v>
      </c>
      <c r="M15" s="18" t="s">
        <v>59</v>
      </c>
      <c r="N15" s="22" t="s">
        <v>95</v>
      </c>
      <c r="O15" s="22" t="s">
        <v>73</v>
      </c>
      <c r="P15" s="22" t="s">
        <v>96</v>
      </c>
      <c r="Q15" s="22" t="s">
        <v>97</v>
      </c>
      <c r="R15" s="22" t="s">
        <v>98</v>
      </c>
      <c r="S15" s="22" t="s">
        <v>99</v>
      </c>
      <c r="T15" s="22" t="s">
        <v>100</v>
      </c>
      <c r="U15" s="22" t="s">
        <v>101</v>
      </c>
      <c r="V15" s="22" t="s">
        <v>102</v>
      </c>
      <c r="W15" s="22" t="s">
        <v>103</v>
      </c>
      <c r="X15" s="22" t="s">
        <v>104</v>
      </c>
      <c r="Y15" s="22" t="s">
        <v>105</v>
      </c>
      <c r="Z15" s="22" t="s">
        <v>106</v>
      </c>
      <c r="AA15" s="22" t="s">
        <v>107</v>
      </c>
      <c r="AB15" s="22" t="s">
        <v>108</v>
      </c>
      <c r="AC15" s="22" t="s">
        <v>109</v>
      </c>
      <c r="AD15" s="22" t="s">
        <v>110</v>
      </c>
      <c r="AE15" s="22" t="s">
        <v>194</v>
      </c>
      <c r="AF15" s="22" t="s">
        <v>195</v>
      </c>
      <c r="AG15" s="22" t="s">
        <v>196</v>
      </c>
      <c r="AH15" s="20" t="s">
        <v>113</v>
      </c>
      <c r="AI15" s="22" t="s">
        <v>114</v>
      </c>
      <c r="AJ15" s="22" t="s">
        <v>115</v>
      </c>
      <c r="AK15" s="22" t="s">
        <v>116</v>
      </c>
      <c r="AL15" s="22" t="s">
        <v>197</v>
      </c>
      <c r="AM15" s="22" t="s">
        <v>196</v>
      </c>
      <c r="AN15" s="22" t="s">
        <v>119</v>
      </c>
      <c r="AO15" s="22" t="s">
        <v>120</v>
      </c>
      <c r="AP15" s="22" t="s">
        <v>121</v>
      </c>
      <c r="AQ15" s="22" t="s">
        <v>122</v>
      </c>
      <c r="AR15" s="22" t="s">
        <v>123</v>
      </c>
      <c r="AS15" s="22" t="s">
        <v>124</v>
      </c>
      <c r="AT15" s="22" t="s">
        <v>125</v>
      </c>
      <c r="AU15" s="22" t="s">
        <v>126</v>
      </c>
      <c r="AV15" s="22" t="s">
        <v>127</v>
      </c>
      <c r="AW15" s="22" t="s">
        <v>128</v>
      </c>
      <c r="AX15" s="22" t="s">
        <v>198</v>
      </c>
      <c r="AY15" s="22" t="s">
        <v>199</v>
      </c>
      <c r="AZ15" s="22" t="s">
        <v>23</v>
      </c>
      <c r="BA15" s="22" t="s">
        <v>129</v>
      </c>
      <c r="BB15" s="22" t="s">
        <v>25</v>
      </c>
      <c r="BC15" s="22" t="s">
        <v>130</v>
      </c>
      <c r="BD15" s="22" t="s">
        <v>24</v>
      </c>
      <c r="BE15" s="22" t="s">
        <v>131</v>
      </c>
      <c r="BF15" s="22" t="s">
        <v>132</v>
      </c>
      <c r="BG15" s="22" t="s">
        <v>133</v>
      </c>
      <c r="BH15" s="22" t="s">
        <v>3</v>
      </c>
      <c r="BI15" s="22" t="s">
        <v>134</v>
      </c>
      <c r="BJ15" s="22" t="s">
        <v>135</v>
      </c>
      <c r="BK15" s="22" t="s">
        <v>136</v>
      </c>
      <c r="BL15" s="22" t="s">
        <v>137</v>
      </c>
      <c r="BM15" s="22" t="s">
        <v>138</v>
      </c>
      <c r="BN15" s="22" t="s">
        <v>139</v>
      </c>
      <c r="BO15" s="22" t="s">
        <v>140</v>
      </c>
      <c r="BP15" s="22" t="s">
        <v>141</v>
      </c>
      <c r="BQ15" s="22" t="s">
        <v>142</v>
      </c>
      <c r="BR15" s="22" t="s">
        <v>143</v>
      </c>
      <c r="BS15" s="22" t="s">
        <v>144</v>
      </c>
      <c r="BT15" s="22" t="s">
        <v>145</v>
      </c>
      <c r="BU15" s="22" t="s">
        <v>146</v>
      </c>
      <c r="BV15" s="22" t="s">
        <v>147</v>
      </c>
      <c r="BW15" s="22" t="s">
        <v>148</v>
      </c>
      <c r="BX15" s="22" t="s">
        <v>149</v>
      </c>
      <c r="BY15" s="22" t="s">
        <v>150</v>
      </c>
      <c r="BZ15" s="22" t="s">
        <v>151</v>
      </c>
      <c r="CA15" s="22" t="s">
        <v>152</v>
      </c>
      <c r="CB15" s="22" t="s">
        <v>153</v>
      </c>
      <c r="CC15" s="22" t="s">
        <v>9</v>
      </c>
      <c r="CD15" s="22" t="s">
        <v>154</v>
      </c>
      <c r="CE15" s="22" t="s">
        <v>155</v>
      </c>
      <c r="CF15" s="22" t="s">
        <v>156</v>
      </c>
      <c r="CG15" s="22" t="s">
        <v>157</v>
      </c>
      <c r="CH15" s="22" t="s">
        <v>158</v>
      </c>
      <c r="CI15" s="22" t="s">
        <v>159</v>
      </c>
      <c r="CJ15" s="22" t="s">
        <v>160</v>
      </c>
      <c r="CK15" s="22" t="s">
        <v>161</v>
      </c>
      <c r="CL15" s="22" t="s">
        <v>162</v>
      </c>
      <c r="CM15" s="22" t="s">
        <v>60</v>
      </c>
      <c r="CN15" s="22" t="s">
        <v>163</v>
      </c>
      <c r="CO15" s="22" t="s">
        <v>164</v>
      </c>
      <c r="CP15" s="22" t="s">
        <v>165</v>
      </c>
      <c r="CQ15" s="22" t="s">
        <v>166</v>
      </c>
      <c r="CR15" s="22" t="s">
        <v>167</v>
      </c>
      <c r="CS15" s="22" t="s">
        <v>168</v>
      </c>
      <c r="CT15" s="22" t="s">
        <v>169</v>
      </c>
      <c r="CU15" s="22" t="s">
        <v>170</v>
      </c>
      <c r="CV15" s="22" t="s">
        <v>171</v>
      </c>
      <c r="CW15" s="22" t="s">
        <v>172</v>
      </c>
      <c r="CX15" s="22" t="s">
        <v>173</v>
      </c>
      <c r="CY15" s="22" t="s">
        <v>174</v>
      </c>
      <c r="CZ15" s="22" t="s">
        <v>175</v>
      </c>
      <c r="DA15" s="22" t="s">
        <v>176</v>
      </c>
      <c r="DB15" s="22" t="s">
        <v>177</v>
      </c>
      <c r="DC15" s="22" t="s">
        <v>178</v>
      </c>
      <c r="DD15" s="22" t="s">
        <v>179</v>
      </c>
      <c r="DE15" s="22" t="s">
        <v>180</v>
      </c>
      <c r="DF15" s="22" t="s">
        <v>181</v>
      </c>
      <c r="DG15" s="22" t="s">
        <v>182</v>
      </c>
      <c r="DH15" s="22" t="s">
        <v>183</v>
      </c>
      <c r="DI15" s="22" t="s">
        <v>184</v>
      </c>
      <c r="DJ15" s="22" t="s">
        <v>185</v>
      </c>
      <c r="DK15" s="22" t="s">
        <v>186</v>
      </c>
      <c r="DL15" s="22" t="s">
        <v>187</v>
      </c>
      <c r="DM15" s="22" t="s">
        <v>188</v>
      </c>
      <c r="DN15" s="22" t="s">
        <v>189</v>
      </c>
      <c r="DO15" s="22" t="s">
        <v>190</v>
      </c>
      <c r="DP15" s="22" t="s">
        <v>191</v>
      </c>
      <c r="DQ15" s="22" t="s">
        <v>192</v>
      </c>
      <c r="DR15" s="22" t="s">
        <v>200</v>
      </c>
    </row>
    <row r="16" spans="1:122">
      <c r="A16" t="s">
        <v>201</v>
      </c>
      <c r="B16" t="s">
        <v>202</v>
      </c>
      <c r="C16" t="s">
        <v>203</v>
      </c>
      <c r="D16" t="s">
        <v>204</v>
      </c>
      <c r="E16" t="s">
        <v>205</v>
      </c>
      <c r="F16" t="s">
        <v>206</v>
      </c>
      <c r="G16" t="s">
        <v>207</v>
      </c>
      <c r="H16" t="s">
        <v>206</v>
      </c>
      <c r="I16" t="s">
        <v>201</v>
      </c>
      <c r="J16" t="s">
        <v>206</v>
      </c>
      <c r="K16" t="s">
        <v>208</v>
      </c>
      <c r="L16" s="23">
        <v>44285.680555555555</v>
      </c>
      <c r="M16" s="23"/>
      <c r="N16" t="s">
        <v>209</v>
      </c>
      <c r="O16" t="s">
        <v>210</v>
      </c>
      <c r="P16" t="s">
        <v>211</v>
      </c>
      <c r="Q16" t="s">
        <v>206</v>
      </c>
      <c r="R16" t="s">
        <v>206</v>
      </c>
      <c r="S16" t="s">
        <v>206</v>
      </c>
      <c r="T16" t="s">
        <v>206</v>
      </c>
      <c r="U16" t="s">
        <v>82</v>
      </c>
      <c r="V16" t="s">
        <v>82</v>
      </c>
      <c r="W16" t="s">
        <v>82</v>
      </c>
      <c r="X16" t="s">
        <v>82</v>
      </c>
      <c r="Y16" t="s">
        <v>206</v>
      </c>
      <c r="Z16" t="s">
        <v>206</v>
      </c>
      <c r="AA16" t="s">
        <v>206</v>
      </c>
      <c r="AB16" t="s">
        <v>206</v>
      </c>
      <c r="AC16" t="s">
        <v>206</v>
      </c>
      <c r="AD16" t="s">
        <v>206</v>
      </c>
      <c r="AE16" t="s">
        <v>206</v>
      </c>
      <c r="AF16" t="s">
        <v>212</v>
      </c>
      <c r="AG16" s="24" t="s">
        <v>213</v>
      </c>
      <c r="AI16" t="s">
        <v>214</v>
      </c>
      <c r="AJ16" t="s">
        <v>215</v>
      </c>
      <c r="AK16" t="s">
        <v>206</v>
      </c>
      <c r="AL16" t="s">
        <v>216</v>
      </c>
      <c r="AM16" t="s">
        <v>217</v>
      </c>
      <c r="AN16" t="s">
        <v>218</v>
      </c>
      <c r="AO16" t="s">
        <v>219</v>
      </c>
      <c r="AP16" t="s">
        <v>220</v>
      </c>
      <c r="AQ16">
        <v>49.61</v>
      </c>
      <c r="AR16" t="s">
        <v>221</v>
      </c>
      <c r="AS16" t="s">
        <v>222</v>
      </c>
      <c r="AT16" t="s">
        <v>206</v>
      </c>
      <c r="AU16" t="s">
        <v>206</v>
      </c>
      <c r="AV16" t="s">
        <v>206</v>
      </c>
      <c r="AW16" t="s">
        <v>206</v>
      </c>
      <c r="AX16" t="s">
        <v>223</v>
      </c>
      <c r="AY16" t="s">
        <v>206</v>
      </c>
      <c r="AZ16" t="s">
        <v>206</v>
      </c>
      <c r="BA16" t="s">
        <v>206</v>
      </c>
      <c r="BB16" s="23">
        <v>44282.690972222219</v>
      </c>
      <c r="BC16" t="s">
        <v>206</v>
      </c>
      <c r="BD16" t="s">
        <v>206</v>
      </c>
      <c r="BE16" t="s">
        <v>206</v>
      </c>
      <c r="BF16" t="s">
        <v>206</v>
      </c>
      <c r="BG16" t="s">
        <v>206</v>
      </c>
      <c r="BH16" t="s">
        <v>224</v>
      </c>
      <c r="BI16" t="s">
        <v>225</v>
      </c>
      <c r="BJ16" t="s">
        <v>206</v>
      </c>
      <c r="BK16" t="s">
        <v>206</v>
      </c>
      <c r="BL16" t="s">
        <v>226</v>
      </c>
      <c r="BM16" t="s">
        <v>227</v>
      </c>
      <c r="BN16" t="s">
        <v>228</v>
      </c>
      <c r="BO16" t="s">
        <v>229</v>
      </c>
      <c r="BP16" t="s">
        <v>230</v>
      </c>
      <c r="BQ16" t="s">
        <v>231</v>
      </c>
      <c r="BR16" t="s">
        <v>232</v>
      </c>
      <c r="BS16" t="s">
        <v>233</v>
      </c>
      <c r="BT16" t="s">
        <v>234</v>
      </c>
      <c r="BU16" t="s">
        <v>206</v>
      </c>
      <c r="BV16" t="s">
        <v>206</v>
      </c>
      <c r="BW16" t="s">
        <v>206</v>
      </c>
      <c r="BX16" t="s">
        <v>206</v>
      </c>
      <c r="BY16" t="s">
        <v>206</v>
      </c>
      <c r="BZ16" t="s">
        <v>206</v>
      </c>
      <c r="CA16" t="s">
        <v>206</v>
      </c>
      <c r="CB16" t="s">
        <v>206</v>
      </c>
      <c r="CC16" t="s">
        <v>235</v>
      </c>
      <c r="CD16" t="s">
        <v>236</v>
      </c>
      <c r="CE16" t="s">
        <v>203</v>
      </c>
      <c r="CF16" t="s">
        <v>206</v>
      </c>
      <c r="CG16" t="s">
        <v>206</v>
      </c>
      <c r="CH16" t="s">
        <v>206</v>
      </c>
      <c r="CI16" t="s">
        <v>237</v>
      </c>
      <c r="CJ16" t="s">
        <v>238</v>
      </c>
      <c r="CK16" t="s">
        <v>239</v>
      </c>
      <c r="CL16" t="s">
        <v>206</v>
      </c>
      <c r="CM16" t="s">
        <v>206</v>
      </c>
      <c r="CN16" t="s">
        <v>206</v>
      </c>
      <c r="CO16" t="s">
        <v>206</v>
      </c>
      <c r="CP16" t="s">
        <v>206</v>
      </c>
      <c r="CQ16" t="s">
        <v>240</v>
      </c>
      <c r="CR16" t="s">
        <v>241</v>
      </c>
      <c r="CS16" t="s">
        <v>242</v>
      </c>
      <c r="CT16" t="s">
        <v>206</v>
      </c>
      <c r="CU16" t="s">
        <v>206</v>
      </c>
      <c r="CV16" t="s">
        <v>206</v>
      </c>
      <c r="CW16" t="s">
        <v>206</v>
      </c>
      <c r="CX16" t="s">
        <v>206</v>
      </c>
      <c r="CY16" t="s">
        <v>206</v>
      </c>
      <c r="CZ16" t="s">
        <v>206</v>
      </c>
      <c r="DA16" t="s">
        <v>206</v>
      </c>
      <c r="DB16" t="s">
        <v>206</v>
      </c>
      <c r="DC16" t="s">
        <v>206</v>
      </c>
      <c r="DD16" t="s">
        <v>206</v>
      </c>
      <c r="DE16" t="s">
        <v>82</v>
      </c>
      <c r="DF16" t="s">
        <v>206</v>
      </c>
      <c r="DG16" t="s">
        <v>243</v>
      </c>
      <c r="DH16" t="s">
        <v>243</v>
      </c>
      <c r="DI16" t="s">
        <v>206</v>
      </c>
      <c r="DJ16" t="s">
        <v>206</v>
      </c>
      <c r="DK16" t="s">
        <v>206</v>
      </c>
      <c r="DL16" t="s">
        <v>206</v>
      </c>
      <c r="DM16" t="s">
        <v>206</v>
      </c>
      <c r="DN16" t="s">
        <v>82</v>
      </c>
      <c r="DO16" s="23">
        <v>44293.336865821759</v>
      </c>
      <c r="DP16" t="s">
        <v>204</v>
      </c>
      <c r="DQ16" s="23">
        <v>44293.336765011576</v>
      </c>
      <c r="DR16" t="s">
        <v>82</v>
      </c>
    </row>
    <row r="17" s="25" customFormat="1"/>
  </sheetData>
  <mergeCells count="18">
    <mergeCell ref="C6:E6"/>
    <mergeCell ref="G6:H6"/>
    <mergeCell ref="M6:O6"/>
    <mergeCell ref="P6:Q6"/>
    <mergeCell ref="G7:H7"/>
    <mergeCell ref="M7:O7"/>
    <mergeCell ref="P7:Q7"/>
    <mergeCell ref="AI2:AJ2"/>
    <mergeCell ref="AK2:AL2"/>
    <mergeCell ref="AM2:AN2"/>
    <mergeCell ref="AO2:AP2"/>
    <mergeCell ref="W2:X2"/>
    <mergeCell ref="Y2:Z2"/>
    <mergeCell ref="AA2:AB2"/>
    <mergeCell ref="AC2:AD2"/>
    <mergeCell ref="AE2:AF2"/>
    <mergeCell ref="AG2:AH2"/>
    <mergeCell ref="C7:D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Bais, N. (Nilan)</dc:creator>
  <cp:lastModifiedBy>Bais, N. (Nilan)</cp:lastModifiedBy>
  <dcterms:created xsi:type="dcterms:W3CDTF">2021-04-22T09:33:41Z</dcterms:created>
  <dcterms:modified xsi:type="dcterms:W3CDTF">2021-04-22T13:44:42Z</dcterms:modified>
</cp:coreProperties>
</file>