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SchoolOfAI\Session2\"/>
    </mc:Choice>
  </mc:AlternateContent>
  <xr:revisionPtr revIDLastSave="0" documentId="13_ncr:1_{369085EA-CA5C-4AD3-893D-9861A7FB9F4A}" xr6:coauthVersionLast="46" xr6:coauthVersionMax="46" xr10:uidLastSave="{00000000-0000-0000-0000-000000000000}"/>
  <bookViews>
    <workbookView xWindow="-110" yWindow="-110" windowWidth="19420" windowHeight="10420" xr2:uid="{F668AFFC-8EE8-4514-B1FF-96B1859AD1F0}"/>
  </bookViews>
  <sheets>
    <sheet name="Model Training" sheetId="1" r:id="rId1"/>
    <sheet name="Error Vs 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K27" i="1"/>
  <c r="L27" i="1" s="1"/>
  <c r="I27" i="1"/>
  <c r="S27" i="1" l="1"/>
  <c r="T27" i="1" s="1"/>
  <c r="Q27" i="1"/>
  <c r="R27" i="1" s="1"/>
  <c r="AB27" i="1" l="1"/>
  <c r="M28" i="1" s="1"/>
  <c r="U27" i="1"/>
  <c r="AF27" i="1"/>
  <c r="AG27" i="1"/>
  <c r="AC27" i="1"/>
  <c r="N28" i="1" s="1"/>
  <c r="AE27" i="1"/>
  <c r="P28" i="1" s="1"/>
  <c r="V27" i="1"/>
  <c r="AD27" i="1"/>
  <c r="O28" i="1" s="1"/>
  <c r="Y27" i="1" l="1"/>
  <c r="F28" i="1" s="1"/>
  <c r="X27" i="1"/>
  <c r="E28" i="1" s="1"/>
  <c r="I28" i="1" s="1"/>
  <c r="J28" i="1" s="1"/>
  <c r="W27" i="1"/>
  <c r="AA27" i="1"/>
  <c r="H28" i="1" s="1"/>
  <c r="Z27" i="1"/>
  <c r="G28" i="1" s="1"/>
  <c r="K28" i="1" l="1"/>
  <c r="L28" i="1" s="1"/>
  <c r="Q28" i="1" s="1"/>
  <c r="R28" i="1" s="1"/>
  <c r="U28" i="1" l="1"/>
  <c r="AB28" i="1"/>
  <c r="M29" i="1" s="1"/>
  <c r="AC28" i="1"/>
  <c r="N29" i="1" s="1"/>
  <c r="S28" i="1"/>
  <c r="T28" i="1" s="1"/>
  <c r="AG28" i="1" s="1"/>
  <c r="AA28" i="1" l="1"/>
  <c r="H29" i="1" s="1"/>
  <c r="Z28" i="1"/>
  <c r="G29" i="1" s="1"/>
  <c r="K29" i="1" s="1"/>
  <c r="L29" i="1" s="1"/>
  <c r="V28" i="1"/>
  <c r="W28" i="1" s="1"/>
  <c r="AD28" i="1"/>
  <c r="O29" i="1" s="1"/>
  <c r="AE28" i="1"/>
  <c r="P29" i="1" s="1"/>
  <c r="AF28" i="1"/>
  <c r="Y28" i="1" l="1"/>
  <c r="F29" i="1" s="1"/>
  <c r="X28" i="1"/>
  <c r="E29" i="1" s="1"/>
  <c r="I29" i="1" s="1"/>
  <c r="J29" i="1" s="1"/>
  <c r="S29" i="1" l="1"/>
  <c r="T29" i="1" s="1"/>
  <c r="Q29" i="1"/>
  <c r="R29" i="1" s="1"/>
  <c r="AB29" i="1" l="1"/>
  <c r="M30" i="1" s="1"/>
  <c r="AG29" i="1"/>
  <c r="AC29" i="1"/>
  <c r="N30" i="1" s="1"/>
  <c r="U29" i="1"/>
  <c r="AF29" i="1"/>
  <c r="AE29" i="1"/>
  <c r="P30" i="1" s="1"/>
  <c r="AD29" i="1"/>
  <c r="O30" i="1" s="1"/>
  <c r="V29" i="1"/>
  <c r="W29" i="1" l="1"/>
  <c r="Z29" i="1"/>
  <c r="G30" i="1" s="1"/>
  <c r="AA29" i="1"/>
  <c r="H30" i="1" s="1"/>
  <c r="Y29" i="1"/>
  <c r="F30" i="1" s="1"/>
  <c r="X29" i="1"/>
  <c r="E30" i="1" s="1"/>
  <c r="I30" i="1" l="1"/>
  <c r="J30" i="1" s="1"/>
  <c r="K30" i="1"/>
  <c r="L30" i="1" s="1"/>
  <c r="S30" i="1" s="1"/>
  <c r="T30" i="1" s="1"/>
  <c r="AD30" i="1" l="1"/>
  <c r="O31" i="1" s="1"/>
  <c r="V30" i="1"/>
  <c r="AE30" i="1"/>
  <c r="P31" i="1" s="1"/>
  <c r="Q30" i="1"/>
  <c r="R30" i="1" s="1"/>
  <c r="AG30" i="1" l="1"/>
  <c r="U30" i="1"/>
  <c r="W30" i="1" s="1"/>
  <c r="AC30" i="1"/>
  <c r="N31" i="1" s="1"/>
  <c r="AB30" i="1"/>
  <c r="M31" i="1" s="1"/>
  <c r="AF30" i="1"/>
  <c r="X30" i="1" l="1"/>
  <c r="E31" i="1" s="1"/>
  <c r="Y30" i="1"/>
  <c r="F31" i="1" s="1"/>
  <c r="Z30" i="1"/>
  <c r="G31" i="1" s="1"/>
  <c r="AA30" i="1"/>
  <c r="H31" i="1" s="1"/>
  <c r="K31" i="1" l="1"/>
  <c r="L31" i="1" s="1"/>
  <c r="I31" i="1"/>
  <c r="J31" i="1" s="1"/>
  <c r="S31" i="1" l="1"/>
  <c r="T31" i="1" s="1"/>
  <c r="Q31" i="1"/>
  <c r="R31" i="1" s="1"/>
  <c r="AB31" i="1" l="1"/>
  <c r="M32" i="1" s="1"/>
  <c r="AC31" i="1"/>
  <c r="N32" i="1" s="1"/>
  <c r="AF31" i="1"/>
  <c r="AG31" i="1"/>
  <c r="U31" i="1"/>
  <c r="AD31" i="1"/>
  <c r="O32" i="1" s="1"/>
  <c r="V31" i="1"/>
  <c r="AE31" i="1"/>
  <c r="P32" i="1" s="1"/>
  <c r="W31" i="1" l="1"/>
  <c r="Z31" i="1"/>
  <c r="G32" i="1" s="1"/>
  <c r="AA31" i="1"/>
  <c r="H32" i="1" s="1"/>
  <c r="Y31" i="1"/>
  <c r="F32" i="1" s="1"/>
  <c r="X31" i="1"/>
  <c r="E32" i="1" s="1"/>
  <c r="I32" i="1" s="1"/>
  <c r="J32" i="1" s="1"/>
  <c r="K32" i="1" l="1"/>
  <c r="L32" i="1" s="1"/>
  <c r="S32" i="1" s="1"/>
  <c r="T32" i="1" s="1"/>
  <c r="AE32" i="1" l="1"/>
  <c r="P33" i="1" s="1"/>
  <c r="V32" i="1"/>
  <c r="AD32" i="1"/>
  <c r="O33" i="1" s="1"/>
  <c r="Q32" i="1"/>
  <c r="R32" i="1" s="1"/>
  <c r="AB32" i="1" l="1"/>
  <c r="M33" i="1" s="1"/>
  <c r="AC32" i="1"/>
  <c r="N33" i="1" s="1"/>
  <c r="AF32" i="1"/>
  <c r="AG32" i="1"/>
  <c r="U32" i="1"/>
  <c r="W32" i="1" s="1"/>
  <c r="X32" i="1" l="1"/>
  <c r="E33" i="1" s="1"/>
  <c r="Y32" i="1"/>
  <c r="F33" i="1" s="1"/>
  <c r="Z32" i="1"/>
  <c r="G33" i="1" s="1"/>
  <c r="AA32" i="1"/>
  <c r="H33" i="1" s="1"/>
  <c r="K33" i="1" l="1"/>
  <c r="L33" i="1" s="1"/>
  <c r="I33" i="1"/>
  <c r="J33" i="1" s="1"/>
  <c r="S33" i="1" l="1"/>
  <c r="T33" i="1" s="1"/>
  <c r="Q33" i="1"/>
  <c r="R33" i="1" s="1"/>
  <c r="AB33" i="1" l="1"/>
  <c r="M34" i="1" s="1"/>
  <c r="U33" i="1"/>
  <c r="AG33" i="1"/>
  <c r="AF33" i="1"/>
  <c r="AC33" i="1"/>
  <c r="N34" i="1" s="1"/>
  <c r="AE33" i="1"/>
  <c r="P34" i="1" s="1"/>
  <c r="V33" i="1"/>
  <c r="AD33" i="1"/>
  <c r="O34" i="1" s="1"/>
  <c r="AA33" i="1" l="1"/>
  <c r="H34" i="1" s="1"/>
  <c r="Z33" i="1"/>
  <c r="G34" i="1" s="1"/>
  <c r="Y33" i="1"/>
  <c r="F34" i="1" s="1"/>
  <c r="X33" i="1"/>
  <c r="E34" i="1" s="1"/>
  <c r="I34" i="1" s="1"/>
  <c r="J34" i="1" s="1"/>
  <c r="W33" i="1"/>
  <c r="K34" i="1" l="1"/>
  <c r="L34" i="1" s="1"/>
  <c r="S34" i="1" s="1"/>
  <c r="T34" i="1" s="1"/>
  <c r="AD34" i="1" l="1"/>
  <c r="O35" i="1" s="1"/>
  <c r="AE34" i="1"/>
  <c r="P35" i="1" s="1"/>
  <c r="V34" i="1"/>
  <c r="Q34" i="1"/>
  <c r="R34" i="1" s="1"/>
  <c r="AB34" i="1" l="1"/>
  <c r="M35" i="1" s="1"/>
  <c r="U34" i="1"/>
  <c r="W34" i="1" s="1"/>
  <c r="AC34" i="1"/>
  <c r="N35" i="1" s="1"/>
  <c r="AG34" i="1"/>
  <c r="AF34" i="1"/>
  <c r="X34" i="1" l="1"/>
  <c r="E35" i="1" s="1"/>
  <c r="Y34" i="1"/>
  <c r="F35" i="1" s="1"/>
  <c r="Z34" i="1"/>
  <c r="G35" i="1" s="1"/>
  <c r="AA34" i="1"/>
  <c r="H35" i="1" s="1"/>
  <c r="K35" i="1" l="1"/>
  <c r="L35" i="1" s="1"/>
  <c r="I35" i="1"/>
  <c r="J35" i="1" s="1"/>
  <c r="S35" i="1" l="1"/>
  <c r="T35" i="1" s="1"/>
  <c r="Q35" i="1"/>
  <c r="R35" i="1" s="1"/>
  <c r="AB35" i="1" l="1"/>
  <c r="M36" i="1" s="1"/>
  <c r="AC35" i="1"/>
  <c r="N36" i="1" s="1"/>
  <c r="AG35" i="1"/>
  <c r="AF35" i="1"/>
  <c r="U35" i="1"/>
  <c r="AD35" i="1"/>
  <c r="O36" i="1" s="1"/>
  <c r="V35" i="1"/>
  <c r="AE35" i="1"/>
  <c r="P36" i="1" s="1"/>
  <c r="Z35" i="1" l="1"/>
  <c r="G36" i="1" s="1"/>
  <c r="AA35" i="1"/>
  <c r="H36" i="1" s="1"/>
  <c r="W35" i="1"/>
  <c r="X35" i="1"/>
  <c r="E36" i="1" s="1"/>
  <c r="Y35" i="1"/>
  <c r="F36" i="1" s="1"/>
  <c r="I36" i="1" l="1"/>
  <c r="J36" i="1" s="1"/>
  <c r="K36" i="1"/>
  <c r="L36" i="1" s="1"/>
  <c r="S36" i="1" l="1"/>
  <c r="T36" i="1" s="1"/>
  <c r="Q36" i="1"/>
  <c r="R36" i="1" s="1"/>
  <c r="AB36" i="1" l="1"/>
  <c r="M37" i="1" s="1"/>
  <c r="AF36" i="1"/>
  <c r="AG36" i="1"/>
  <c r="U36" i="1"/>
  <c r="AC36" i="1"/>
  <c r="N37" i="1" s="1"/>
  <c r="V36" i="1"/>
  <c r="AD36" i="1"/>
  <c r="O37" i="1" s="1"/>
  <c r="AE36" i="1"/>
  <c r="P37" i="1" s="1"/>
  <c r="W36" i="1" l="1"/>
  <c r="X36" i="1"/>
  <c r="E37" i="1" s="1"/>
  <c r="Y36" i="1"/>
  <c r="F37" i="1" s="1"/>
  <c r="AA36" i="1"/>
  <c r="H37" i="1" s="1"/>
  <c r="Z36" i="1"/>
  <c r="G37" i="1" s="1"/>
  <c r="K37" i="1" l="1"/>
  <c r="L37" i="1" s="1"/>
  <c r="I37" i="1"/>
  <c r="J37" i="1" s="1"/>
  <c r="S37" i="1" l="1"/>
  <c r="T37" i="1" s="1"/>
  <c r="Q37" i="1"/>
  <c r="R37" i="1" s="1"/>
  <c r="AB37" i="1" l="1"/>
  <c r="M38" i="1" s="1"/>
  <c r="U37" i="1"/>
  <c r="AF37" i="1"/>
  <c r="AC37" i="1"/>
  <c r="N38" i="1" s="1"/>
  <c r="AG37" i="1"/>
  <c r="AE37" i="1"/>
  <c r="P38" i="1" s="1"/>
  <c r="AD37" i="1"/>
  <c r="O38" i="1" s="1"/>
  <c r="V37" i="1"/>
  <c r="X37" i="1" l="1"/>
  <c r="E38" i="1" s="1"/>
  <c r="Y37" i="1"/>
  <c r="F38" i="1" s="1"/>
  <c r="W37" i="1"/>
  <c r="AA37" i="1"/>
  <c r="H38" i="1" s="1"/>
  <c r="Z37" i="1"/>
  <c r="G38" i="1" s="1"/>
  <c r="K38" i="1" l="1"/>
  <c r="L38" i="1" s="1"/>
  <c r="I38" i="1"/>
  <c r="J38" i="1" s="1"/>
  <c r="S38" i="1" l="1"/>
  <c r="T38" i="1" s="1"/>
  <c r="Q38" i="1"/>
  <c r="R38" i="1" s="1"/>
  <c r="AB38" i="1" l="1"/>
  <c r="M39" i="1" s="1"/>
  <c r="AG38" i="1"/>
  <c r="AC38" i="1"/>
  <c r="N39" i="1" s="1"/>
  <c r="AF38" i="1"/>
  <c r="U38" i="1"/>
  <c r="AD38" i="1"/>
  <c r="O39" i="1" s="1"/>
  <c r="AE38" i="1"/>
  <c r="P39" i="1" s="1"/>
  <c r="V38" i="1"/>
  <c r="W38" i="1" l="1"/>
  <c r="X38" i="1"/>
  <c r="E39" i="1" s="1"/>
  <c r="Y38" i="1"/>
  <c r="F39" i="1" s="1"/>
  <c r="AA38" i="1"/>
  <c r="H39" i="1" s="1"/>
  <c r="Z38" i="1"/>
  <c r="G39" i="1" s="1"/>
  <c r="K39" i="1" l="1"/>
  <c r="L39" i="1" s="1"/>
  <c r="I39" i="1"/>
  <c r="J39" i="1" s="1"/>
  <c r="S39" i="1" l="1"/>
  <c r="T39" i="1" s="1"/>
  <c r="Q39" i="1"/>
  <c r="R39" i="1" s="1"/>
  <c r="AB39" i="1" l="1"/>
  <c r="M40" i="1" s="1"/>
  <c r="U39" i="1"/>
  <c r="AG39" i="1"/>
  <c r="AF39" i="1"/>
  <c r="AC39" i="1"/>
  <c r="N40" i="1" s="1"/>
  <c r="AD39" i="1"/>
  <c r="O40" i="1" s="1"/>
  <c r="V39" i="1"/>
  <c r="AE39" i="1"/>
  <c r="P40" i="1" s="1"/>
  <c r="W39" i="1" l="1"/>
  <c r="Y39" i="1"/>
  <c r="F40" i="1" s="1"/>
  <c r="X39" i="1"/>
  <c r="E40" i="1" s="1"/>
  <c r="Z39" i="1"/>
  <c r="G40" i="1" s="1"/>
  <c r="AA39" i="1"/>
  <c r="H40" i="1" s="1"/>
  <c r="I40" i="1" l="1"/>
  <c r="J40" i="1" s="1"/>
  <c r="K40" i="1"/>
  <c r="L40" i="1" s="1"/>
  <c r="S40" i="1" s="1"/>
  <c r="T40" i="1" s="1"/>
  <c r="AE40" i="1" l="1"/>
  <c r="P41" i="1" s="1"/>
  <c r="AD40" i="1"/>
  <c r="O41" i="1" s="1"/>
  <c r="V40" i="1"/>
  <c r="Q40" i="1"/>
  <c r="R40" i="1" s="1"/>
  <c r="AB40" i="1" l="1"/>
  <c r="M41" i="1" s="1"/>
  <c r="AC40" i="1"/>
  <c r="N41" i="1" s="1"/>
  <c r="U40" i="1"/>
  <c r="W40" i="1" s="1"/>
  <c r="AG40" i="1"/>
  <c r="AF40" i="1"/>
  <c r="Z40" i="1" l="1"/>
  <c r="G41" i="1" s="1"/>
  <c r="AA40" i="1"/>
  <c r="H41" i="1" s="1"/>
  <c r="Y40" i="1"/>
  <c r="F41" i="1" s="1"/>
  <c r="X40" i="1"/>
  <c r="E41" i="1" s="1"/>
  <c r="I41" i="1" l="1"/>
  <c r="J41" i="1" s="1"/>
  <c r="K41" i="1"/>
  <c r="L41" i="1" s="1"/>
  <c r="S41" i="1" l="1"/>
  <c r="T41" i="1" s="1"/>
  <c r="AD41" i="1"/>
  <c r="O42" i="1" s="1"/>
  <c r="V41" i="1"/>
  <c r="AE41" i="1"/>
  <c r="P42" i="1" s="1"/>
  <c r="Q41" i="1"/>
  <c r="R41" i="1" s="1"/>
  <c r="AB41" i="1" l="1"/>
  <c r="M42" i="1" s="1"/>
  <c r="U41" i="1"/>
  <c r="W41" i="1" s="1"/>
  <c r="AG41" i="1"/>
  <c r="AF41" i="1"/>
  <c r="AC41" i="1"/>
  <c r="N42" i="1" s="1"/>
  <c r="X41" i="1" l="1"/>
  <c r="E42" i="1" s="1"/>
  <c r="Y41" i="1"/>
  <c r="F42" i="1" s="1"/>
  <c r="Z41" i="1"/>
  <c r="G42" i="1" s="1"/>
  <c r="AA41" i="1"/>
  <c r="H42" i="1" s="1"/>
  <c r="K42" i="1" l="1"/>
  <c r="L42" i="1" s="1"/>
  <c r="I42" i="1"/>
  <c r="J42" i="1" s="1"/>
  <c r="S42" i="1" l="1"/>
  <c r="T42" i="1" s="1"/>
  <c r="Q42" i="1"/>
  <c r="R42" i="1" s="1"/>
  <c r="AB42" i="1" l="1"/>
  <c r="M43" i="1" s="1"/>
  <c r="U42" i="1"/>
  <c r="AF42" i="1"/>
  <c r="AG42" i="1"/>
  <c r="AC42" i="1"/>
  <c r="N43" i="1" s="1"/>
  <c r="AE42" i="1"/>
  <c r="P43" i="1" s="1"/>
  <c r="AD42" i="1"/>
  <c r="O43" i="1" s="1"/>
  <c r="V42" i="1"/>
  <c r="Y42" i="1" l="1"/>
  <c r="F43" i="1" s="1"/>
  <c r="X42" i="1"/>
  <c r="E43" i="1" s="1"/>
  <c r="W42" i="1"/>
  <c r="AA42" i="1"/>
  <c r="H43" i="1" s="1"/>
  <c r="Z42" i="1"/>
  <c r="G43" i="1" s="1"/>
  <c r="I43" i="1" l="1"/>
  <c r="J43" i="1" s="1"/>
  <c r="K43" i="1"/>
  <c r="L43" i="1" s="1"/>
  <c r="S43" i="1" s="1"/>
  <c r="T43" i="1" s="1"/>
  <c r="AD43" i="1" l="1"/>
  <c r="O44" i="1" s="1"/>
  <c r="V43" i="1"/>
  <c r="AE43" i="1"/>
  <c r="P44" i="1" s="1"/>
  <c r="Q43" i="1"/>
  <c r="R43" i="1" s="1"/>
  <c r="AB43" i="1" l="1"/>
  <c r="M44" i="1" s="1"/>
  <c r="AC43" i="1"/>
  <c r="N44" i="1" s="1"/>
  <c r="U43" i="1"/>
  <c r="W43" i="1" s="1"/>
  <c r="AG43" i="1"/>
  <c r="AF43" i="1"/>
  <c r="Y43" i="1" l="1"/>
  <c r="F44" i="1" s="1"/>
  <c r="X43" i="1"/>
  <c r="E44" i="1" s="1"/>
  <c r="I44" i="1" s="1"/>
  <c r="J44" i="1" s="1"/>
  <c r="AA43" i="1"/>
  <c r="H44" i="1" s="1"/>
  <c r="Z43" i="1"/>
  <c r="G44" i="1" s="1"/>
  <c r="K44" i="1" l="1"/>
  <c r="L44" i="1" s="1"/>
  <c r="Q44" i="1" s="1"/>
  <c r="R44" i="1" s="1"/>
  <c r="S44" i="1" l="1"/>
  <c r="T44" i="1" s="1"/>
  <c r="AD44" i="1" s="1"/>
  <c r="O45" i="1" s="1"/>
  <c r="AB44" i="1"/>
  <c r="M45" i="1" s="1"/>
  <c r="AC44" i="1"/>
  <c r="N45" i="1" s="1"/>
  <c r="U44" i="1"/>
  <c r="AG44" i="1" l="1"/>
  <c r="Z44" i="1" s="1"/>
  <c r="G45" i="1" s="1"/>
  <c r="AF44" i="1"/>
  <c r="X44" i="1" s="1"/>
  <c r="E45" i="1" s="1"/>
  <c r="AE44" i="1"/>
  <c r="P45" i="1" s="1"/>
  <c r="V44" i="1"/>
  <c r="W44" i="1" s="1"/>
  <c r="Y44" i="1" l="1"/>
  <c r="F45" i="1" s="1"/>
  <c r="I45" i="1" s="1"/>
  <c r="J45" i="1" s="1"/>
  <c r="AA44" i="1"/>
  <c r="H45" i="1" s="1"/>
  <c r="K45" i="1"/>
  <c r="L45" i="1" s="1"/>
  <c r="Q45" i="1" l="1"/>
  <c r="R45" i="1" s="1"/>
  <c r="AB45" i="1" s="1"/>
  <c r="M46" i="1" s="1"/>
  <c r="S45" i="1"/>
  <c r="T45" i="1" s="1"/>
  <c r="AC45" i="1" l="1"/>
  <c r="N46" i="1" s="1"/>
  <c r="U45" i="1"/>
  <c r="AG45" i="1"/>
  <c r="AA45" i="1" s="1"/>
  <c r="H46" i="1" s="1"/>
  <c r="V45" i="1"/>
  <c r="W45" i="1" s="1"/>
  <c r="AE45" i="1"/>
  <c r="P46" i="1" s="1"/>
  <c r="AD45" i="1"/>
  <c r="O46" i="1" s="1"/>
  <c r="AF45" i="1"/>
  <c r="Z45" i="1" l="1"/>
  <c r="G46" i="1" s="1"/>
  <c r="K46" i="1" s="1"/>
  <c r="L46" i="1" s="1"/>
  <c r="Y45" i="1"/>
  <c r="F46" i="1" s="1"/>
  <c r="X45" i="1"/>
  <c r="E46" i="1" s="1"/>
  <c r="I46" i="1" s="1"/>
  <c r="J46" i="1" s="1"/>
  <c r="Q46" i="1" l="1"/>
  <c r="R46" i="1" s="1"/>
  <c r="AB46" i="1" s="1"/>
  <c r="M47" i="1" s="1"/>
  <c r="S46" i="1"/>
  <c r="T46" i="1" s="1"/>
  <c r="AF46" i="1"/>
  <c r="AC46" i="1"/>
  <c r="N47" i="1" s="1"/>
  <c r="U46" i="1"/>
  <c r="AG46" i="1" l="1"/>
  <c r="Y46" i="1"/>
  <c r="F47" i="1" s="1"/>
  <c r="X46" i="1"/>
  <c r="E47" i="1" s="1"/>
  <c r="I47" i="1" s="1"/>
  <c r="J47" i="1" s="1"/>
  <c r="AA46" i="1"/>
  <c r="H47" i="1" s="1"/>
  <c r="Z46" i="1"/>
  <c r="G47" i="1" s="1"/>
  <c r="AE46" i="1"/>
  <c r="P47" i="1" s="1"/>
  <c r="V46" i="1"/>
  <c r="W46" i="1" s="1"/>
  <c r="AD46" i="1"/>
  <c r="O47" i="1" s="1"/>
  <c r="K47" i="1" l="1"/>
  <c r="L47" i="1" s="1"/>
  <c r="S47" i="1" s="1"/>
  <c r="T47" i="1" s="1"/>
  <c r="AE47" i="1" l="1"/>
  <c r="P48" i="1" s="1"/>
  <c r="V47" i="1"/>
  <c r="AD47" i="1"/>
  <c r="O48" i="1" s="1"/>
  <c r="Q47" i="1"/>
  <c r="R47" i="1" s="1"/>
  <c r="U47" i="1" s="1"/>
  <c r="W47" i="1" s="1"/>
  <c r="AC47" i="1" l="1"/>
  <c r="N48" i="1" s="1"/>
  <c r="AG47" i="1"/>
  <c r="AF47" i="1"/>
  <c r="Y47" i="1" s="1"/>
  <c r="F48" i="1" s="1"/>
  <c r="AB47" i="1"/>
  <c r="M48" i="1" s="1"/>
  <c r="X47" i="1"/>
  <c r="E48" i="1" s="1"/>
  <c r="Z47" i="1"/>
  <c r="G48" i="1" s="1"/>
  <c r="AA47" i="1"/>
  <c r="H48" i="1" s="1"/>
  <c r="I48" i="1" l="1"/>
  <c r="J48" i="1" s="1"/>
  <c r="K48" i="1"/>
  <c r="L48" i="1" s="1"/>
  <c r="Q48" i="1" s="1"/>
  <c r="R48" i="1" s="1"/>
  <c r="AB48" i="1" l="1"/>
  <c r="AC48" i="1"/>
  <c r="N49" i="1" s="1"/>
  <c r="U48" i="1"/>
  <c r="S48" i="1"/>
  <c r="T48" i="1" s="1"/>
  <c r="AE48" i="1" l="1"/>
  <c r="P49" i="1" s="1"/>
  <c r="V48" i="1"/>
  <c r="W48" i="1" s="1"/>
  <c r="AD48" i="1"/>
  <c r="O49" i="1" s="1"/>
  <c r="AF48" i="1"/>
  <c r="AG48" i="1"/>
  <c r="M49" i="1"/>
  <c r="Y48" i="1" l="1"/>
  <c r="F49" i="1" s="1"/>
  <c r="X48" i="1"/>
  <c r="E49" i="1" s="1"/>
  <c r="I49" i="1" s="1"/>
  <c r="J49" i="1" s="1"/>
  <c r="Z48" i="1"/>
  <c r="G49" i="1" s="1"/>
  <c r="AA48" i="1"/>
  <c r="H49" i="1" s="1"/>
  <c r="K49" i="1" l="1"/>
  <c r="L49" i="1" s="1"/>
  <c r="S49" i="1" l="1"/>
  <c r="T49" i="1" s="1"/>
  <c r="Q49" i="1"/>
  <c r="R49" i="1" s="1"/>
  <c r="AB49" i="1" l="1"/>
  <c r="AC49" i="1"/>
  <c r="N50" i="1" s="1"/>
  <c r="AF49" i="1"/>
  <c r="U49" i="1"/>
  <c r="AG49" i="1"/>
  <c r="AE49" i="1"/>
  <c r="P50" i="1" s="1"/>
  <c r="V49" i="1"/>
  <c r="AD49" i="1"/>
  <c r="O50" i="1" s="1"/>
  <c r="M50" i="1"/>
  <c r="Z49" i="1" l="1"/>
  <c r="G50" i="1" s="1"/>
  <c r="AA49" i="1"/>
  <c r="H50" i="1" s="1"/>
  <c r="W49" i="1"/>
  <c r="X49" i="1"/>
  <c r="E50" i="1" s="1"/>
  <c r="Y49" i="1"/>
  <c r="F50" i="1" s="1"/>
  <c r="I50" i="1" l="1"/>
  <c r="J50" i="1" s="1"/>
  <c r="K50" i="1"/>
  <c r="L50" i="1" s="1"/>
  <c r="S50" i="1" l="1"/>
  <c r="T50" i="1" s="1"/>
  <c r="Q50" i="1"/>
  <c r="R50" i="1" s="1"/>
  <c r="AB50" i="1" l="1"/>
  <c r="AC50" i="1"/>
  <c r="N51" i="1" s="1"/>
  <c r="AF50" i="1"/>
  <c r="AG50" i="1"/>
  <c r="U50" i="1"/>
  <c r="V50" i="1"/>
  <c r="AE50" i="1"/>
  <c r="P51" i="1" s="1"/>
  <c r="AD50" i="1"/>
  <c r="O51" i="1" s="1"/>
  <c r="M51" i="1"/>
  <c r="Y50" i="1" l="1"/>
  <c r="F51" i="1" s="1"/>
  <c r="X50" i="1"/>
  <c r="E51" i="1" s="1"/>
  <c r="I51" i="1" s="1"/>
  <c r="J51" i="1" s="1"/>
  <c r="AA50" i="1"/>
  <c r="H51" i="1" s="1"/>
  <c r="Z50" i="1"/>
  <c r="G51" i="1" s="1"/>
  <c r="W50" i="1"/>
  <c r="K51" i="1" l="1"/>
  <c r="L51" i="1" s="1"/>
  <c r="Q51" i="1" s="1"/>
  <c r="R51" i="1" s="1"/>
  <c r="AB51" i="1" s="1"/>
  <c r="S51" i="1"/>
  <c r="T51" i="1" s="1"/>
  <c r="AD51" i="1" s="1"/>
  <c r="O52" i="1" s="1"/>
  <c r="U51" i="1"/>
  <c r="AF51" i="1" l="1"/>
  <c r="AG51" i="1"/>
  <c r="AC51" i="1"/>
  <c r="N52" i="1" s="1"/>
  <c r="AE51" i="1"/>
  <c r="P52" i="1" s="1"/>
  <c r="V51" i="1"/>
  <c r="W51" i="1" s="1"/>
  <c r="AA51" i="1"/>
  <c r="H52" i="1" s="1"/>
  <c r="Z51" i="1"/>
  <c r="X51" i="1"/>
  <c r="E52" i="1" s="1"/>
  <c r="Y51" i="1"/>
  <c r="F52" i="1" s="1"/>
  <c r="G52" i="1" l="1"/>
  <c r="M52" i="1"/>
  <c r="K52" i="1"/>
  <c r="L52" i="1" s="1"/>
  <c r="I52" i="1"/>
  <c r="J52" i="1" s="1"/>
  <c r="Q52" i="1" l="1"/>
  <c r="R52" i="1" s="1"/>
  <c r="AB52" i="1" s="1"/>
  <c r="S52" i="1"/>
  <c r="T52" i="1" s="1"/>
  <c r="AE52" i="1" l="1"/>
  <c r="P53" i="1" s="1"/>
  <c r="AD52" i="1"/>
  <c r="O53" i="1" s="1"/>
  <c r="V52" i="1"/>
  <c r="AG52" i="1"/>
  <c r="AF52" i="1"/>
  <c r="AC52" i="1"/>
  <c r="N53" i="1" s="1"/>
  <c r="U52" i="1"/>
  <c r="W52" i="1" s="1"/>
  <c r="Y52" i="1" l="1"/>
  <c r="F53" i="1" s="1"/>
  <c r="X52" i="1"/>
  <c r="E53" i="1" s="1"/>
  <c r="AA52" i="1"/>
  <c r="H53" i="1" s="1"/>
  <c r="Z52" i="1"/>
  <c r="G53" i="1" l="1"/>
  <c r="M53" i="1"/>
  <c r="I53" i="1"/>
  <c r="J53" i="1" s="1"/>
  <c r="K53" i="1"/>
  <c r="L53" i="1" s="1"/>
  <c r="S53" i="1" l="1"/>
  <c r="T53" i="1" s="1"/>
  <c r="Q53" i="1"/>
  <c r="R53" i="1" s="1"/>
  <c r="AB53" i="1" s="1"/>
  <c r="AG53" i="1" l="1"/>
  <c r="AF53" i="1"/>
  <c r="AC53" i="1"/>
  <c r="N54" i="1" s="1"/>
  <c r="U53" i="1"/>
  <c r="AD53" i="1"/>
  <c r="O54" i="1" s="1"/>
  <c r="V53" i="1"/>
  <c r="AE53" i="1"/>
  <c r="P54" i="1" s="1"/>
  <c r="Y53" i="1" l="1"/>
  <c r="F54" i="1" s="1"/>
  <c r="X53" i="1"/>
  <c r="E54" i="1" s="1"/>
  <c r="W53" i="1"/>
  <c r="AA53" i="1"/>
  <c r="H54" i="1" s="1"/>
  <c r="Z53" i="1"/>
  <c r="G54" i="1" l="1"/>
  <c r="M54" i="1"/>
  <c r="K54" i="1"/>
  <c r="L54" i="1" s="1"/>
  <c r="I54" i="1"/>
  <c r="J54" i="1" s="1"/>
  <c r="Q54" i="1" l="1"/>
  <c r="R54" i="1" s="1"/>
  <c r="AB54" i="1" s="1"/>
  <c r="S54" i="1"/>
  <c r="T54" i="1" s="1"/>
  <c r="AE54" i="1" l="1"/>
  <c r="P55" i="1" s="1"/>
  <c r="AD54" i="1"/>
  <c r="O55" i="1" s="1"/>
  <c r="V54" i="1"/>
  <c r="AC54" i="1"/>
  <c r="N55" i="1" s="1"/>
  <c r="U54" i="1"/>
  <c r="W54" i="1" s="1"/>
  <c r="AG54" i="1"/>
  <c r="AF54" i="1"/>
  <c r="Y54" i="1" l="1"/>
  <c r="F55" i="1" s="1"/>
  <c r="X54" i="1"/>
  <c r="E55" i="1" s="1"/>
  <c r="Z54" i="1"/>
  <c r="AA54" i="1"/>
  <c r="H55" i="1" s="1"/>
  <c r="G55" i="1" l="1"/>
  <c r="M55" i="1"/>
  <c r="K55" i="1"/>
  <c r="L55" i="1" s="1"/>
  <c r="I55" i="1"/>
  <c r="J55" i="1" s="1"/>
  <c r="Q55" i="1" l="1"/>
  <c r="R55" i="1" s="1"/>
  <c r="AB55" i="1" s="1"/>
  <c r="S55" i="1"/>
  <c r="T55" i="1" s="1"/>
  <c r="AE55" i="1" l="1"/>
  <c r="P56" i="1" s="1"/>
  <c r="AD55" i="1"/>
  <c r="O56" i="1" s="1"/>
  <c r="V55" i="1"/>
  <c r="AG55" i="1"/>
  <c r="AF55" i="1"/>
  <c r="AC55" i="1"/>
  <c r="N56" i="1" s="1"/>
  <c r="U55" i="1"/>
  <c r="W55" i="1" s="1"/>
  <c r="Y55" i="1" l="1"/>
  <c r="F56" i="1" s="1"/>
  <c r="X55" i="1"/>
  <c r="E56" i="1" s="1"/>
  <c r="Z55" i="1"/>
  <c r="AA55" i="1"/>
  <c r="H56" i="1" s="1"/>
  <c r="G56" i="1" l="1"/>
  <c r="M56" i="1"/>
  <c r="K56" i="1"/>
  <c r="L56" i="1" s="1"/>
  <c r="I56" i="1"/>
  <c r="J56" i="1" s="1"/>
  <c r="S56" i="1" l="1"/>
  <c r="T56" i="1" s="1"/>
  <c r="Q56" i="1"/>
  <c r="R56" i="1" s="1"/>
  <c r="AB56" i="1" s="1"/>
  <c r="AC56" i="1" l="1"/>
  <c r="N57" i="1" s="1"/>
  <c r="U56" i="1"/>
  <c r="AF56" i="1"/>
  <c r="AG56" i="1"/>
  <c r="AE56" i="1"/>
  <c r="P57" i="1" s="1"/>
  <c r="AD56" i="1"/>
  <c r="O57" i="1" s="1"/>
  <c r="V56" i="1"/>
  <c r="Y56" i="1" l="1"/>
  <c r="F57" i="1" s="1"/>
  <c r="X56" i="1"/>
  <c r="E57" i="1" s="1"/>
  <c r="W56" i="1"/>
  <c r="AA56" i="1"/>
  <c r="H57" i="1" s="1"/>
  <c r="Z56" i="1"/>
  <c r="G57" i="1" l="1"/>
  <c r="M57" i="1"/>
  <c r="I57" i="1"/>
  <c r="J57" i="1" s="1"/>
  <c r="K57" i="1"/>
  <c r="L57" i="1" s="1"/>
  <c r="Q57" i="1" l="1"/>
  <c r="R57" i="1" s="1"/>
  <c r="AB57" i="1" s="1"/>
  <c r="S57" i="1"/>
  <c r="T57" i="1" s="1"/>
  <c r="AE57" i="1" l="1"/>
  <c r="P58" i="1" s="1"/>
  <c r="AD57" i="1"/>
  <c r="O58" i="1" s="1"/>
  <c r="V57" i="1"/>
  <c r="AF57" i="1"/>
  <c r="AC57" i="1"/>
  <c r="N58" i="1" s="1"/>
  <c r="U57" i="1"/>
  <c r="W57" i="1" s="1"/>
  <c r="AG57" i="1"/>
  <c r="Z57" i="1" l="1"/>
  <c r="AA57" i="1"/>
  <c r="H58" i="1" s="1"/>
  <c r="X57" i="1"/>
  <c r="E58" i="1" s="1"/>
  <c r="Y57" i="1"/>
  <c r="F58" i="1" s="1"/>
  <c r="G58" i="1" l="1"/>
  <c r="M58" i="1"/>
  <c r="I58" i="1"/>
  <c r="J58" i="1" s="1"/>
  <c r="K58" i="1"/>
  <c r="L58" i="1" s="1"/>
  <c r="Q58" i="1" l="1"/>
  <c r="R58" i="1" s="1"/>
  <c r="AB58" i="1" s="1"/>
  <c r="S58" i="1"/>
  <c r="T58" i="1" s="1"/>
  <c r="AE58" i="1" l="1"/>
  <c r="P59" i="1" s="1"/>
  <c r="AD58" i="1"/>
  <c r="O59" i="1" s="1"/>
  <c r="V58" i="1"/>
  <c r="AG58" i="1"/>
  <c r="AF58" i="1"/>
  <c r="AC58" i="1"/>
  <c r="N59" i="1" s="1"/>
  <c r="U58" i="1"/>
  <c r="W58" i="1" s="1"/>
  <c r="AA58" i="1" l="1"/>
  <c r="H59" i="1" s="1"/>
  <c r="Z58" i="1"/>
  <c r="Y58" i="1"/>
  <c r="F59" i="1" s="1"/>
  <c r="X58" i="1"/>
  <c r="E59" i="1" s="1"/>
  <c r="G59" i="1" l="1"/>
  <c r="M59" i="1"/>
  <c r="I59" i="1"/>
  <c r="J59" i="1" s="1"/>
  <c r="K59" i="1"/>
  <c r="L59" i="1" s="1"/>
  <c r="Q59" i="1" l="1"/>
  <c r="R59" i="1" s="1"/>
  <c r="AB59" i="1" s="1"/>
  <c r="S59" i="1"/>
  <c r="T59" i="1" s="1"/>
  <c r="AD59" i="1" l="1"/>
  <c r="O60" i="1" s="1"/>
  <c r="V59" i="1"/>
  <c r="AE59" i="1"/>
  <c r="P60" i="1" s="1"/>
  <c r="AC59" i="1"/>
  <c r="N60" i="1" s="1"/>
  <c r="U59" i="1"/>
  <c r="W59" i="1" s="1"/>
  <c r="AF59" i="1"/>
  <c r="AG59" i="1"/>
  <c r="X59" i="1" l="1"/>
  <c r="E60" i="1" s="1"/>
  <c r="Y59" i="1"/>
  <c r="F60" i="1" s="1"/>
  <c r="AA59" i="1"/>
  <c r="H60" i="1" s="1"/>
  <c r="Z59" i="1"/>
  <c r="G60" i="1" l="1"/>
  <c r="M60" i="1"/>
  <c r="K60" i="1"/>
  <c r="L60" i="1" s="1"/>
  <c r="I60" i="1"/>
  <c r="J60" i="1" s="1"/>
  <c r="Q60" i="1" l="1"/>
  <c r="R60" i="1" s="1"/>
  <c r="AB60" i="1" s="1"/>
  <c r="S60" i="1"/>
  <c r="T60" i="1" s="1"/>
  <c r="AE60" i="1" l="1"/>
  <c r="P61" i="1" s="1"/>
  <c r="AD60" i="1"/>
  <c r="O61" i="1" s="1"/>
  <c r="V60" i="1"/>
  <c r="AG60" i="1"/>
  <c r="AF60" i="1"/>
  <c r="U60" i="1"/>
  <c r="W60" i="1" s="1"/>
  <c r="AC60" i="1"/>
  <c r="N61" i="1" s="1"/>
  <c r="AA60" i="1" l="1"/>
  <c r="H61" i="1" s="1"/>
  <c r="Z60" i="1"/>
  <c r="Y60" i="1"/>
  <c r="F61" i="1" s="1"/>
  <c r="X60" i="1"/>
  <c r="E61" i="1" s="1"/>
  <c r="G61" i="1" l="1"/>
  <c r="M61" i="1"/>
  <c r="K61" i="1"/>
  <c r="L61" i="1" s="1"/>
  <c r="I61" i="1"/>
  <c r="J61" i="1" s="1"/>
  <c r="Q61" i="1" l="1"/>
  <c r="R61" i="1" s="1"/>
  <c r="AB61" i="1" s="1"/>
  <c r="S61" i="1"/>
  <c r="T61" i="1" s="1"/>
  <c r="AD61" i="1" l="1"/>
  <c r="O62" i="1" s="1"/>
  <c r="V61" i="1"/>
  <c r="AE61" i="1"/>
  <c r="P62" i="1" s="1"/>
  <c r="AG61" i="1"/>
  <c r="AF61" i="1"/>
  <c r="AC61" i="1"/>
  <c r="N62" i="1" s="1"/>
  <c r="U61" i="1"/>
  <c r="W61" i="1" s="1"/>
  <c r="Y61" i="1" l="1"/>
  <c r="F62" i="1" s="1"/>
  <c r="X61" i="1"/>
  <c r="E62" i="1" s="1"/>
  <c r="AA61" i="1"/>
  <c r="H62" i="1" s="1"/>
  <c r="Z61" i="1"/>
  <c r="G62" i="1" l="1"/>
  <c r="M62" i="1"/>
  <c r="K62" i="1"/>
  <c r="L62" i="1" s="1"/>
  <c r="I62" i="1"/>
  <c r="J62" i="1" s="1"/>
  <c r="Q62" i="1" l="1"/>
  <c r="R62" i="1" s="1"/>
  <c r="AB62" i="1" s="1"/>
  <c r="S62" i="1"/>
  <c r="T62" i="1" s="1"/>
  <c r="AE62" i="1" l="1"/>
  <c r="P63" i="1" s="1"/>
  <c r="AD62" i="1"/>
  <c r="O63" i="1" s="1"/>
  <c r="V62" i="1"/>
  <c r="AC62" i="1"/>
  <c r="N63" i="1" s="1"/>
  <c r="U62" i="1"/>
  <c r="W62" i="1" s="1"/>
  <c r="AG62" i="1"/>
  <c r="AF62" i="1"/>
  <c r="AA62" i="1" l="1"/>
  <c r="H63" i="1" s="1"/>
  <c r="Z62" i="1"/>
  <c r="Y62" i="1"/>
  <c r="F63" i="1" s="1"/>
  <c r="X62" i="1"/>
  <c r="E63" i="1" s="1"/>
  <c r="G63" i="1" l="1"/>
  <c r="M63" i="1"/>
  <c r="K63" i="1"/>
  <c r="L63" i="1" s="1"/>
  <c r="I63" i="1"/>
  <c r="J63" i="1" s="1"/>
  <c r="S63" i="1" l="1"/>
  <c r="T63" i="1" s="1"/>
  <c r="Q63" i="1"/>
  <c r="R63" i="1" s="1"/>
  <c r="AB63" i="1" s="1"/>
  <c r="AG63" i="1" l="1"/>
  <c r="AF63" i="1"/>
  <c r="U63" i="1"/>
  <c r="AC63" i="1"/>
  <c r="N64" i="1" s="1"/>
  <c r="AE63" i="1"/>
  <c r="P64" i="1" s="1"/>
  <c r="AD63" i="1"/>
  <c r="O64" i="1" s="1"/>
  <c r="V63" i="1"/>
  <c r="W63" i="1" l="1"/>
  <c r="Y63" i="1"/>
  <c r="F64" i="1" s="1"/>
  <c r="X63" i="1"/>
  <c r="E64" i="1" s="1"/>
  <c r="Z63" i="1"/>
  <c r="AA63" i="1"/>
  <c r="H64" i="1" s="1"/>
  <c r="G64" i="1" l="1"/>
  <c r="M64" i="1"/>
  <c r="I64" i="1"/>
  <c r="J64" i="1" s="1"/>
  <c r="K64" i="1"/>
  <c r="L64" i="1" s="1"/>
  <c r="Q64" i="1" l="1"/>
  <c r="R64" i="1" s="1"/>
  <c r="AB64" i="1" s="1"/>
  <c r="S64" i="1"/>
  <c r="T64" i="1" s="1"/>
  <c r="AE64" i="1" l="1"/>
  <c r="P65" i="1" s="1"/>
  <c r="AD64" i="1"/>
  <c r="O65" i="1" s="1"/>
  <c r="V64" i="1"/>
  <c r="AC64" i="1"/>
  <c r="N65" i="1" s="1"/>
  <c r="U64" i="1"/>
  <c r="AG64" i="1"/>
  <c r="AF64" i="1"/>
  <c r="W64" i="1" l="1"/>
  <c r="AA64" i="1"/>
  <c r="H65" i="1" s="1"/>
  <c r="Z64" i="1"/>
  <c r="Y64" i="1"/>
  <c r="F65" i="1" s="1"/>
  <c r="X64" i="1"/>
  <c r="E65" i="1" s="1"/>
  <c r="G65" i="1" l="1"/>
  <c r="M65" i="1"/>
  <c r="I65" i="1"/>
  <c r="J65" i="1" s="1"/>
  <c r="K65" i="1"/>
  <c r="L65" i="1" s="1"/>
  <c r="Q65" i="1" l="1"/>
  <c r="R65" i="1" s="1"/>
  <c r="AB65" i="1" s="1"/>
  <c r="S65" i="1"/>
  <c r="T65" i="1" s="1"/>
  <c r="AE65" i="1" l="1"/>
  <c r="P66" i="1" s="1"/>
  <c r="AD65" i="1"/>
  <c r="O66" i="1" s="1"/>
  <c r="V65" i="1"/>
  <c r="AF65" i="1"/>
  <c r="AC65" i="1"/>
  <c r="N66" i="1" s="1"/>
  <c r="U65" i="1"/>
  <c r="W65" i="1" s="1"/>
  <c r="AG65" i="1"/>
  <c r="X65" i="1" l="1"/>
  <c r="E66" i="1" s="1"/>
  <c r="Y65" i="1"/>
  <c r="F66" i="1" s="1"/>
  <c r="Z65" i="1"/>
  <c r="AA65" i="1"/>
  <c r="H66" i="1" s="1"/>
  <c r="G66" i="1" l="1"/>
  <c r="M66" i="1"/>
  <c r="K66" i="1"/>
  <c r="L66" i="1" s="1"/>
  <c r="I66" i="1"/>
  <c r="J66" i="1" s="1"/>
  <c r="Q66" i="1" l="1"/>
  <c r="R66" i="1" s="1"/>
  <c r="AB66" i="1" s="1"/>
  <c r="S66" i="1"/>
  <c r="T66" i="1" s="1"/>
  <c r="AE66" i="1" l="1"/>
  <c r="P67" i="1" s="1"/>
  <c r="AD66" i="1"/>
  <c r="O67" i="1" s="1"/>
  <c r="V66" i="1"/>
  <c r="AG66" i="1"/>
  <c r="AF66" i="1"/>
  <c r="AC66" i="1"/>
  <c r="N67" i="1" s="1"/>
  <c r="U66" i="1"/>
  <c r="W66" i="1" s="1"/>
  <c r="AA66" i="1" l="1"/>
  <c r="H67" i="1" s="1"/>
  <c r="Z66" i="1"/>
  <c r="Y66" i="1"/>
  <c r="F67" i="1" s="1"/>
  <c r="X66" i="1"/>
  <c r="E67" i="1" s="1"/>
  <c r="G67" i="1" l="1"/>
  <c r="M67" i="1"/>
  <c r="K67" i="1"/>
  <c r="L67" i="1" s="1"/>
  <c r="I67" i="1"/>
  <c r="J67" i="1" s="1"/>
  <c r="S67" i="1" l="1"/>
  <c r="T67" i="1" s="1"/>
  <c r="Q67" i="1"/>
  <c r="R67" i="1" s="1"/>
  <c r="AB67" i="1" s="1"/>
  <c r="AC67" i="1" l="1"/>
  <c r="N68" i="1" s="1"/>
  <c r="U67" i="1"/>
  <c r="AF67" i="1"/>
  <c r="AG67" i="1"/>
  <c r="AD67" i="1"/>
  <c r="O68" i="1" s="1"/>
  <c r="V67" i="1"/>
  <c r="AE67" i="1"/>
  <c r="P68" i="1" s="1"/>
  <c r="X67" i="1" l="1"/>
  <c r="E68" i="1" s="1"/>
  <c r="Y67" i="1"/>
  <c r="F68" i="1" s="1"/>
  <c r="AA67" i="1"/>
  <c r="H68" i="1" s="1"/>
  <c r="Z67" i="1"/>
  <c r="W67" i="1"/>
  <c r="G68" i="1" l="1"/>
  <c r="M68" i="1"/>
  <c r="I68" i="1"/>
  <c r="J68" i="1" s="1"/>
  <c r="K68" i="1" l="1"/>
  <c r="L68" i="1" s="1"/>
  <c r="Q68" i="1" s="1"/>
  <c r="R68" i="1" s="1"/>
  <c r="AB68" i="1" s="1"/>
  <c r="S68" i="1" l="1"/>
  <c r="T68" i="1" s="1"/>
  <c r="AE68" i="1" s="1"/>
  <c r="P69" i="1" s="1"/>
  <c r="V68" i="1"/>
  <c r="AG68" i="1"/>
  <c r="AF68" i="1"/>
  <c r="AC68" i="1"/>
  <c r="N69" i="1" s="1"/>
  <c r="U68" i="1"/>
  <c r="W68" i="1" s="1"/>
  <c r="AD68" i="1" l="1"/>
  <c r="O69" i="1" s="1"/>
  <c r="Y68" i="1"/>
  <c r="F69" i="1" s="1"/>
  <c r="X68" i="1"/>
  <c r="E69" i="1" s="1"/>
  <c r="I69" i="1" s="1"/>
  <c r="J69" i="1" s="1"/>
  <c r="AA68" i="1"/>
  <c r="H69" i="1" s="1"/>
  <c r="Z68" i="1"/>
  <c r="M69" i="1" l="1"/>
  <c r="G69" i="1"/>
  <c r="K69" i="1" s="1"/>
  <c r="L69" i="1" s="1"/>
  <c r="S69" i="1" s="1"/>
  <c r="T69" i="1" s="1"/>
  <c r="AE69" i="1" l="1"/>
  <c r="P70" i="1" s="1"/>
  <c r="AD69" i="1"/>
  <c r="O70" i="1" s="1"/>
  <c r="V69" i="1"/>
  <c r="Q69" i="1"/>
  <c r="R69" i="1" s="1"/>
  <c r="AB69" i="1" s="1"/>
  <c r="AG69" i="1" l="1"/>
  <c r="AC69" i="1"/>
  <c r="N70" i="1" s="1"/>
  <c r="AF69" i="1"/>
  <c r="U69" i="1"/>
  <c r="W69" i="1" s="1"/>
  <c r="X69" i="1" l="1"/>
  <c r="E70" i="1" s="1"/>
  <c r="Y69" i="1"/>
  <c r="F70" i="1" s="1"/>
  <c r="Z69" i="1"/>
  <c r="AA69" i="1"/>
  <c r="H70" i="1" s="1"/>
  <c r="G70" i="1" l="1"/>
  <c r="K70" i="1" s="1"/>
  <c r="L70" i="1" s="1"/>
  <c r="M70" i="1"/>
  <c r="I70" i="1"/>
  <c r="J70" i="1" s="1"/>
  <c r="S70" i="1" s="1"/>
  <c r="T70" i="1" s="1"/>
  <c r="Q70" i="1" l="1"/>
  <c r="R70" i="1" s="1"/>
  <c r="AB70" i="1" s="1"/>
  <c r="AE70" i="1"/>
  <c r="P71" i="1" s="1"/>
  <c r="AD70" i="1"/>
  <c r="O71" i="1" s="1"/>
  <c r="V70" i="1"/>
  <c r="AC70" i="1" l="1"/>
  <c r="N71" i="1" s="1"/>
  <c r="U70" i="1"/>
  <c r="W70" i="1" s="1"/>
  <c r="AG70" i="1"/>
  <c r="AF70" i="1"/>
  <c r="Y70" i="1" l="1"/>
  <c r="F71" i="1" s="1"/>
  <c r="X70" i="1"/>
  <c r="E71" i="1" s="1"/>
  <c r="I71" i="1" s="1"/>
  <c r="J71" i="1" s="1"/>
  <c r="AA70" i="1"/>
  <c r="H71" i="1" s="1"/>
  <c r="Z70" i="1"/>
  <c r="G71" i="1" l="1"/>
  <c r="K71" i="1" s="1"/>
  <c r="L71" i="1" s="1"/>
  <c r="S71" i="1" s="1"/>
  <c r="T71" i="1" s="1"/>
  <c r="M71" i="1"/>
  <c r="AE71" i="1" l="1"/>
  <c r="P72" i="1" s="1"/>
  <c r="AD71" i="1"/>
  <c r="O72" i="1" s="1"/>
  <c r="V71" i="1"/>
  <c r="Q71" i="1"/>
  <c r="R71" i="1" s="1"/>
  <c r="AB71" i="1" s="1"/>
  <c r="AC71" i="1" l="1"/>
  <c r="N72" i="1" s="1"/>
  <c r="U71" i="1"/>
  <c r="W71" i="1" s="1"/>
  <c r="AG71" i="1"/>
  <c r="AF71" i="1"/>
  <c r="Y71" i="1" l="1"/>
  <c r="F72" i="1" s="1"/>
  <c r="X71" i="1"/>
  <c r="E72" i="1" s="1"/>
  <c r="I72" i="1" s="1"/>
  <c r="J72" i="1" s="1"/>
  <c r="Z71" i="1"/>
  <c r="AA71" i="1"/>
  <c r="H72" i="1" s="1"/>
  <c r="G72" i="1" l="1"/>
  <c r="K72" i="1" s="1"/>
  <c r="L72" i="1" s="1"/>
  <c r="S72" i="1" s="1"/>
  <c r="T72" i="1" s="1"/>
  <c r="M72" i="1"/>
  <c r="V72" i="1" l="1"/>
  <c r="AE72" i="1"/>
  <c r="P73" i="1" s="1"/>
  <c r="AD72" i="1"/>
  <c r="O73" i="1" s="1"/>
  <c r="Q72" i="1"/>
  <c r="R72" i="1" s="1"/>
  <c r="AB72" i="1" s="1"/>
  <c r="AF72" i="1" l="1"/>
  <c r="AC72" i="1"/>
  <c r="N73" i="1" s="1"/>
  <c r="U72" i="1"/>
  <c r="W72" i="1" s="1"/>
  <c r="AG72" i="1"/>
  <c r="Y72" i="1" l="1"/>
  <c r="F73" i="1" s="1"/>
  <c r="X72" i="1"/>
  <c r="E73" i="1" s="1"/>
  <c r="I73" i="1" s="1"/>
  <c r="J73" i="1" s="1"/>
  <c r="AA72" i="1"/>
  <c r="H73" i="1" s="1"/>
  <c r="Z72" i="1"/>
  <c r="G73" i="1" l="1"/>
  <c r="K73" i="1" s="1"/>
  <c r="L73" i="1" s="1"/>
  <c r="S73" i="1" s="1"/>
  <c r="T73" i="1" s="1"/>
  <c r="M73" i="1"/>
  <c r="AE73" i="1" l="1"/>
  <c r="P74" i="1" s="1"/>
  <c r="AD73" i="1"/>
  <c r="O74" i="1" s="1"/>
  <c r="V73" i="1"/>
  <c r="Q73" i="1"/>
  <c r="R73" i="1" s="1"/>
  <c r="AB73" i="1" s="1"/>
  <c r="AF73" i="1" l="1"/>
  <c r="U73" i="1"/>
  <c r="W73" i="1" s="1"/>
  <c r="AC73" i="1"/>
  <c r="N74" i="1" s="1"/>
  <c r="AG73" i="1"/>
  <c r="X73" i="1" l="1"/>
  <c r="E74" i="1" s="1"/>
  <c r="Y73" i="1"/>
  <c r="F74" i="1" s="1"/>
  <c r="AA73" i="1"/>
  <c r="H74" i="1" s="1"/>
  <c r="Z73" i="1"/>
  <c r="G74" i="1" l="1"/>
  <c r="K74" i="1" s="1"/>
  <c r="L74" i="1" s="1"/>
  <c r="M74" i="1"/>
  <c r="I74" i="1"/>
  <c r="J74" i="1" s="1"/>
  <c r="S74" i="1" s="1"/>
  <c r="T74" i="1" s="1"/>
  <c r="Q74" i="1" l="1"/>
  <c r="R74" i="1" s="1"/>
  <c r="AB74" i="1" s="1"/>
  <c r="AD74" i="1"/>
  <c r="O75" i="1" s="1"/>
  <c r="AE74" i="1"/>
  <c r="P75" i="1" s="1"/>
  <c r="V74" i="1"/>
  <c r="AG74" i="1" l="1"/>
  <c r="AF74" i="1"/>
  <c r="AC74" i="1"/>
  <c r="N75" i="1" s="1"/>
  <c r="U74" i="1"/>
  <c r="W74" i="1" s="1"/>
  <c r="AA74" i="1" l="1"/>
  <c r="H75" i="1" s="1"/>
  <c r="Z74" i="1"/>
  <c r="Y74" i="1"/>
  <c r="F75" i="1" s="1"/>
  <c r="X74" i="1"/>
  <c r="E75" i="1" s="1"/>
  <c r="I75" i="1" l="1"/>
  <c r="J75" i="1" s="1"/>
  <c r="G75" i="1"/>
  <c r="K75" i="1" s="1"/>
  <c r="L75" i="1" s="1"/>
  <c r="S75" i="1" s="1"/>
  <c r="T75" i="1" s="1"/>
  <c r="M75" i="1"/>
  <c r="Q75" i="1" l="1"/>
  <c r="R75" i="1" s="1"/>
  <c r="AB75" i="1" s="1"/>
  <c r="V75" i="1"/>
  <c r="AD75" i="1"/>
  <c r="O76" i="1" s="1"/>
  <c r="AE75" i="1"/>
  <c r="P76" i="1" s="1"/>
  <c r="AC75" i="1" l="1"/>
  <c r="N76" i="1" s="1"/>
  <c r="U75" i="1"/>
  <c r="W75" i="1" s="1"/>
  <c r="AG75" i="1"/>
  <c r="AF75" i="1"/>
  <c r="Z75" i="1" l="1"/>
  <c r="AA75" i="1"/>
  <c r="H76" i="1" s="1"/>
  <c r="X75" i="1"/>
  <c r="E76" i="1" s="1"/>
  <c r="Y75" i="1"/>
  <c r="F76" i="1" s="1"/>
  <c r="I76" i="1" l="1"/>
  <c r="J76" i="1" s="1"/>
  <c r="G76" i="1"/>
  <c r="K76" i="1" s="1"/>
  <c r="L76" i="1" s="1"/>
  <c r="S76" i="1" s="1"/>
  <c r="T76" i="1" s="1"/>
  <c r="M76" i="1"/>
  <c r="AE76" i="1" l="1"/>
  <c r="P77" i="1" s="1"/>
  <c r="AD76" i="1"/>
  <c r="O77" i="1" s="1"/>
  <c r="V76" i="1"/>
  <c r="Q76" i="1"/>
  <c r="R76" i="1" s="1"/>
  <c r="AB76" i="1" s="1"/>
  <c r="AG76" i="1" l="1"/>
  <c r="AF76" i="1"/>
  <c r="AC76" i="1"/>
  <c r="N77" i="1" s="1"/>
  <c r="U76" i="1"/>
  <c r="W76" i="1" s="1"/>
  <c r="Y76" i="1" l="1"/>
  <c r="F77" i="1" s="1"/>
  <c r="X76" i="1"/>
  <c r="E77" i="1" s="1"/>
  <c r="I77" i="1" s="1"/>
  <c r="J77" i="1" s="1"/>
  <c r="AA76" i="1"/>
  <c r="H77" i="1" s="1"/>
  <c r="Z76" i="1"/>
  <c r="G77" i="1" l="1"/>
  <c r="K77" i="1" s="1"/>
  <c r="L77" i="1" s="1"/>
  <c r="S77" i="1" s="1"/>
  <c r="T77" i="1" s="1"/>
  <c r="M77" i="1"/>
  <c r="Q77" i="1" l="1"/>
  <c r="R77" i="1" s="1"/>
  <c r="AB77" i="1" s="1"/>
  <c r="AE77" i="1"/>
  <c r="P78" i="1" s="1"/>
  <c r="AD77" i="1"/>
  <c r="O78" i="1" s="1"/>
  <c r="V77" i="1"/>
  <c r="AG77" i="1" l="1"/>
  <c r="AF77" i="1"/>
  <c r="AC77" i="1"/>
  <c r="N78" i="1" s="1"/>
  <c r="U77" i="1"/>
  <c r="W77" i="1" s="1"/>
  <c r="X77" i="1" l="1"/>
  <c r="E78" i="1" s="1"/>
  <c r="Y77" i="1"/>
  <c r="F78" i="1" s="1"/>
  <c r="AA77" i="1"/>
  <c r="H78" i="1" s="1"/>
  <c r="Z77" i="1"/>
  <c r="G78" i="1" l="1"/>
  <c r="K78" i="1" s="1"/>
  <c r="L78" i="1" s="1"/>
  <c r="M78" i="1"/>
  <c r="I78" i="1"/>
  <c r="J78" i="1" s="1"/>
  <c r="S78" i="1" s="1"/>
  <c r="T78" i="1" s="1"/>
  <c r="Q78" i="1" l="1"/>
  <c r="R78" i="1" s="1"/>
  <c r="AG78" i="1" s="1"/>
  <c r="V78" i="1"/>
  <c r="AD78" i="1"/>
  <c r="O79" i="1" s="1"/>
  <c r="AE78" i="1"/>
  <c r="P79" i="1" s="1"/>
  <c r="AC78" i="1" l="1"/>
  <c r="N79" i="1" s="1"/>
  <c r="AB78" i="1"/>
  <c r="M79" i="1" s="1"/>
  <c r="U78" i="1"/>
  <c r="AF78" i="1"/>
  <c r="X78" i="1" s="1"/>
  <c r="E79" i="1" s="1"/>
  <c r="W78" i="1"/>
  <c r="AA78" i="1"/>
  <c r="H79" i="1" s="1"/>
  <c r="Z78" i="1"/>
  <c r="G79" i="1" s="1"/>
  <c r="Y78" i="1" l="1"/>
  <c r="F79" i="1" s="1"/>
  <c r="K79" i="1"/>
  <c r="L79" i="1" s="1"/>
  <c r="I79" i="1"/>
  <c r="J79" i="1" s="1"/>
  <c r="S79" i="1" l="1"/>
  <c r="T79" i="1" s="1"/>
  <c r="Q79" i="1"/>
  <c r="R79" i="1" s="1"/>
  <c r="AC79" i="1" l="1"/>
  <c r="N80" i="1" s="1"/>
  <c r="U79" i="1"/>
  <c r="AF79" i="1"/>
  <c r="AB79" i="1"/>
  <c r="M80" i="1" s="1"/>
  <c r="AG79" i="1"/>
  <c r="AE79" i="1"/>
  <c r="P80" i="1" s="1"/>
  <c r="AD79" i="1"/>
  <c r="O80" i="1" s="1"/>
  <c r="V79" i="1"/>
  <c r="W79" i="1" l="1"/>
  <c r="AA79" i="1"/>
  <c r="H80" i="1" s="1"/>
  <c r="Z79" i="1"/>
  <c r="G80" i="1" s="1"/>
  <c r="K80" i="1" s="1"/>
  <c r="L80" i="1" s="1"/>
  <c r="Y79" i="1"/>
  <c r="F80" i="1" s="1"/>
  <c r="X79" i="1"/>
  <c r="E80" i="1" s="1"/>
  <c r="I80" i="1" l="1"/>
  <c r="J80" i="1" s="1"/>
  <c r="Q80" i="1" s="1"/>
  <c r="R80" i="1" s="1"/>
  <c r="AB80" i="1" s="1"/>
  <c r="M81" i="1" s="1"/>
  <c r="S80" i="1"/>
  <c r="T80" i="1" s="1"/>
  <c r="U80" i="1" l="1"/>
  <c r="AC80" i="1"/>
  <c r="N81" i="1" s="1"/>
  <c r="V80" i="1"/>
  <c r="AD80" i="1"/>
  <c r="O81" i="1" s="1"/>
  <c r="AE80" i="1"/>
  <c r="P81" i="1" s="1"/>
  <c r="W80" i="1"/>
  <c r="AF80" i="1"/>
  <c r="AG80" i="1"/>
  <c r="Y80" i="1" l="1"/>
  <c r="F81" i="1" s="1"/>
  <c r="X80" i="1"/>
  <c r="E81" i="1" s="1"/>
  <c r="I81" i="1" s="1"/>
  <c r="J81" i="1" s="1"/>
  <c r="Z80" i="1"/>
  <c r="G81" i="1" s="1"/>
  <c r="AA80" i="1"/>
  <c r="H81" i="1" s="1"/>
  <c r="K81" i="1" l="1"/>
  <c r="L81" i="1" s="1"/>
  <c r="S81" i="1" s="1"/>
  <c r="T81" i="1" s="1"/>
  <c r="Q81" i="1" l="1"/>
  <c r="R81" i="1" s="1"/>
  <c r="AC81" i="1" s="1"/>
  <c r="N82" i="1" s="1"/>
  <c r="AD81" i="1"/>
  <c r="O82" i="1" s="1"/>
  <c r="AE81" i="1"/>
  <c r="P82" i="1" s="1"/>
  <c r="V81" i="1"/>
  <c r="AF81" i="1" l="1"/>
  <c r="U81" i="1"/>
  <c r="AB81" i="1"/>
  <c r="M82" i="1" s="1"/>
  <c r="AG81" i="1"/>
  <c r="Z81" i="1" s="1"/>
  <c r="G82" i="1" s="1"/>
  <c r="Y81" i="1"/>
  <c r="F82" i="1" s="1"/>
  <c r="X81" i="1"/>
  <c r="E82" i="1" s="1"/>
  <c r="I82" i="1" s="1"/>
  <c r="J82" i="1" s="1"/>
  <c r="W81" i="1"/>
  <c r="AA81" i="1"/>
  <c r="H82" i="1" s="1"/>
  <c r="K82" i="1" l="1"/>
  <c r="L82" i="1" s="1"/>
  <c r="Q82" i="1" s="1"/>
  <c r="R82" i="1" s="1"/>
  <c r="S82" i="1"/>
  <c r="T82" i="1" s="1"/>
  <c r="AF82" i="1" s="1"/>
  <c r="AC82" i="1"/>
  <c r="N83" i="1" s="1"/>
  <c r="U82" i="1"/>
  <c r="AB82" i="1"/>
  <c r="M83" i="1" s="1"/>
  <c r="AE82" i="1"/>
  <c r="P83" i="1" s="1"/>
  <c r="AD82" i="1"/>
  <c r="O83" i="1" s="1"/>
  <c r="V82" i="1"/>
  <c r="AG82" i="1" l="1"/>
  <c r="W82" i="1"/>
  <c r="AA82" i="1"/>
  <c r="H83" i="1" s="1"/>
  <c r="Z82" i="1"/>
  <c r="G83" i="1" s="1"/>
  <c r="Y82" i="1"/>
  <c r="F83" i="1" s="1"/>
  <c r="X82" i="1"/>
  <c r="E83" i="1" s="1"/>
  <c r="I83" i="1" s="1"/>
  <c r="J83" i="1" s="1"/>
  <c r="K83" i="1" l="1"/>
  <c r="L83" i="1" s="1"/>
  <c r="Q83" i="1" s="1"/>
  <c r="R83" i="1" s="1"/>
  <c r="U83" i="1" l="1"/>
  <c r="AC83" i="1"/>
  <c r="N84" i="1" s="1"/>
  <c r="AB83" i="1"/>
  <c r="M84" i="1" s="1"/>
  <c r="S83" i="1"/>
  <c r="T83" i="1" s="1"/>
  <c r="AF83" i="1" s="1"/>
  <c r="AE83" i="1" l="1"/>
  <c r="P84" i="1" s="1"/>
  <c r="AD83" i="1"/>
  <c r="O84" i="1" s="1"/>
  <c r="V83" i="1"/>
  <c r="W83" i="1" s="1"/>
  <c r="AG83" i="1"/>
  <c r="Y83" i="1"/>
  <c r="F84" i="1" s="1"/>
  <c r="X83" i="1"/>
  <c r="E84" i="1" s="1"/>
  <c r="AA83" i="1"/>
  <c r="H84" i="1" s="1"/>
  <c r="Z83" i="1"/>
  <c r="G84" i="1" s="1"/>
  <c r="K84" i="1" l="1"/>
  <c r="L84" i="1" s="1"/>
  <c r="I84" i="1"/>
  <c r="J84" i="1" s="1"/>
  <c r="Q84" i="1" l="1"/>
  <c r="R84" i="1" s="1"/>
  <c r="S84" i="1"/>
  <c r="T84" i="1" s="1"/>
  <c r="V84" i="1" l="1"/>
  <c r="AE84" i="1"/>
  <c r="P85" i="1" s="1"/>
  <c r="AD84" i="1"/>
  <c r="O85" i="1" s="1"/>
  <c r="AC84" i="1"/>
  <c r="N85" i="1" s="1"/>
  <c r="AB84" i="1"/>
  <c r="M85" i="1" s="1"/>
  <c r="AG84" i="1"/>
  <c r="U84" i="1"/>
  <c r="W84" i="1" s="1"/>
  <c r="AF84" i="1"/>
  <c r="Y84" i="1" l="1"/>
  <c r="F85" i="1" s="1"/>
  <c r="X84" i="1"/>
  <c r="E85" i="1" s="1"/>
  <c r="I85" i="1" s="1"/>
  <c r="J85" i="1" s="1"/>
  <c r="AA84" i="1"/>
  <c r="H85" i="1" s="1"/>
  <c r="Z84" i="1"/>
  <c r="G85" i="1" s="1"/>
  <c r="K85" i="1" l="1"/>
  <c r="L85" i="1" s="1"/>
  <c r="Q85" i="1"/>
  <c r="R85" i="1" s="1"/>
  <c r="AC85" i="1" s="1"/>
  <c r="N86" i="1" s="1"/>
  <c r="S85" i="1"/>
  <c r="T85" i="1" s="1"/>
  <c r="U85" i="1" l="1"/>
  <c r="AB85" i="1"/>
  <c r="M86" i="1" s="1"/>
  <c r="AE85" i="1"/>
  <c r="P86" i="1" s="1"/>
  <c r="AD85" i="1"/>
  <c r="O86" i="1" s="1"/>
  <c r="V85" i="1"/>
  <c r="W85" i="1" s="1"/>
  <c r="AG85" i="1"/>
  <c r="AF85" i="1"/>
  <c r="Y85" i="1" l="1"/>
  <c r="F86" i="1" s="1"/>
  <c r="X85" i="1"/>
  <c r="E86" i="1" s="1"/>
  <c r="I86" i="1" s="1"/>
  <c r="J86" i="1" s="1"/>
  <c r="AA85" i="1"/>
  <c r="H86" i="1" s="1"/>
  <c r="Z85" i="1"/>
  <c r="G86" i="1" s="1"/>
  <c r="K86" i="1" l="1"/>
  <c r="L86" i="1" s="1"/>
  <c r="Q86" i="1" s="1"/>
  <c r="R86" i="1" s="1"/>
  <c r="S86" i="1" l="1"/>
  <c r="T86" i="1" s="1"/>
  <c r="V86" i="1" s="1"/>
  <c r="AD86" i="1"/>
  <c r="O87" i="1" s="1"/>
  <c r="AB86" i="1"/>
  <c r="M87" i="1" s="1"/>
  <c r="AF86" i="1"/>
  <c r="AC86" i="1"/>
  <c r="N87" i="1" s="1"/>
  <c r="U86" i="1"/>
  <c r="AG86" i="1"/>
  <c r="AE86" i="1" l="1"/>
  <c r="P87" i="1" s="1"/>
  <c r="W86" i="1"/>
  <c r="AA86" i="1"/>
  <c r="H87" i="1" s="1"/>
  <c r="Z86" i="1"/>
  <c r="G87" i="1" s="1"/>
  <c r="K87" i="1" s="1"/>
  <c r="L87" i="1" s="1"/>
  <c r="Y86" i="1"/>
  <c r="F87" i="1" s="1"/>
  <c r="X86" i="1"/>
  <c r="E87" i="1" s="1"/>
  <c r="I87" i="1" l="1"/>
  <c r="J87" i="1" s="1"/>
  <c r="Q87" i="1" s="1"/>
  <c r="R87" i="1" s="1"/>
  <c r="AC87" i="1" s="1"/>
  <c r="N88" i="1" s="1"/>
  <c r="S87" i="1"/>
  <c r="T87" i="1" s="1"/>
  <c r="AB87" i="1" l="1"/>
  <c r="M88" i="1" s="1"/>
  <c r="U87" i="1"/>
  <c r="AE87" i="1"/>
  <c r="P88" i="1" s="1"/>
  <c r="AD87" i="1"/>
  <c r="O88" i="1" s="1"/>
  <c r="V87" i="1"/>
  <c r="W87" i="1" s="1"/>
  <c r="AG87" i="1"/>
  <c r="AF87" i="1"/>
  <c r="Y87" i="1" l="1"/>
  <c r="F88" i="1" s="1"/>
  <c r="X87" i="1"/>
  <c r="E88" i="1" s="1"/>
  <c r="I88" i="1" s="1"/>
  <c r="J88" i="1" s="1"/>
  <c r="AA87" i="1"/>
  <c r="H88" i="1" s="1"/>
  <c r="Z87" i="1"/>
  <c r="G88" i="1" s="1"/>
  <c r="K88" i="1" l="1"/>
  <c r="L88" i="1" s="1"/>
  <c r="Q88" i="1" s="1"/>
  <c r="R88" i="1" s="1"/>
  <c r="U88" i="1" s="1"/>
  <c r="S88" i="1" l="1"/>
  <c r="T88" i="1" s="1"/>
  <c r="AF88" i="1" s="1"/>
  <c r="AC88" i="1"/>
  <c r="N89" i="1" s="1"/>
  <c r="AB88" i="1"/>
  <c r="M89" i="1" s="1"/>
  <c r="AG88" i="1"/>
  <c r="Z88" i="1" s="1"/>
  <c r="G89" i="1" s="1"/>
  <c r="Y88" i="1"/>
  <c r="F89" i="1" s="1"/>
  <c r="X88" i="1"/>
  <c r="E89" i="1" s="1"/>
  <c r="AD88" i="1"/>
  <c r="O89" i="1" s="1"/>
  <c r="AE88" i="1"/>
  <c r="P89" i="1" s="1"/>
  <c r="V88" i="1"/>
  <c r="W88" i="1" s="1"/>
  <c r="AA88" i="1" l="1"/>
  <c r="H89" i="1" s="1"/>
  <c r="I89" i="1"/>
  <c r="J89" i="1" s="1"/>
  <c r="K89" i="1"/>
  <c r="L89" i="1" s="1"/>
  <c r="Q89" i="1" s="1"/>
  <c r="R89" i="1" s="1"/>
  <c r="AC89" i="1" l="1"/>
  <c r="N90" i="1" s="1"/>
  <c r="AB89" i="1"/>
  <c r="M90" i="1" s="1"/>
  <c r="U89" i="1"/>
  <c r="S89" i="1"/>
  <c r="T89" i="1" s="1"/>
  <c r="AF89" i="1" s="1"/>
  <c r="Y89" i="1" l="1"/>
  <c r="F90" i="1" s="1"/>
  <c r="X89" i="1"/>
  <c r="E90" i="1" s="1"/>
  <c r="I90" i="1" s="1"/>
  <c r="J90" i="1" s="1"/>
  <c r="AD89" i="1"/>
  <c r="O90" i="1" s="1"/>
  <c r="AE89" i="1"/>
  <c r="P90" i="1" s="1"/>
  <c r="V89" i="1"/>
  <c r="W89" i="1" s="1"/>
  <c r="AG89" i="1"/>
  <c r="AA89" i="1" l="1"/>
  <c r="H90" i="1" s="1"/>
  <c r="Z89" i="1"/>
  <c r="G90" i="1" s="1"/>
  <c r="K90" i="1" s="1"/>
  <c r="L90" i="1" s="1"/>
  <c r="Q90" i="1" s="1"/>
  <c r="R90" i="1" s="1"/>
  <c r="AC90" i="1" l="1"/>
  <c r="N91" i="1" s="1"/>
  <c r="U90" i="1"/>
  <c r="AB90" i="1"/>
  <c r="M91" i="1" s="1"/>
  <c r="S90" i="1"/>
  <c r="T90" i="1" s="1"/>
  <c r="AG90" i="1" s="1"/>
  <c r="AA90" i="1" l="1"/>
  <c r="H91" i="1" s="1"/>
  <c r="Z90" i="1"/>
  <c r="G91" i="1" s="1"/>
  <c r="K91" i="1" s="1"/>
  <c r="L91" i="1" s="1"/>
  <c r="AE90" i="1"/>
  <c r="P91" i="1" s="1"/>
  <c r="V90" i="1"/>
  <c r="W90" i="1" s="1"/>
  <c r="AD90" i="1"/>
  <c r="O91" i="1" s="1"/>
  <c r="AF90" i="1"/>
  <c r="Y90" i="1" l="1"/>
  <c r="F91" i="1" s="1"/>
  <c r="X90" i="1"/>
  <c r="E91" i="1" s="1"/>
  <c r="I91" i="1" s="1"/>
  <c r="J91" i="1" s="1"/>
  <c r="Q91" i="1" s="1"/>
  <c r="R91" i="1" s="1"/>
  <c r="U91" i="1" l="1"/>
  <c r="AB91" i="1"/>
  <c r="M92" i="1" s="1"/>
  <c r="AC91" i="1"/>
  <c r="N92" i="1" s="1"/>
  <c r="S91" i="1"/>
  <c r="T91" i="1" s="1"/>
  <c r="AE91" i="1" l="1"/>
  <c r="P92" i="1" s="1"/>
  <c r="AD91" i="1"/>
  <c r="O92" i="1" s="1"/>
  <c r="V91" i="1"/>
  <c r="W91" i="1" s="1"/>
  <c r="AF91" i="1"/>
  <c r="AG91" i="1"/>
  <c r="AA91" i="1" l="1"/>
  <c r="H92" i="1" s="1"/>
  <c r="Z91" i="1"/>
  <c r="G92" i="1" s="1"/>
  <c r="K92" i="1" s="1"/>
  <c r="L92" i="1" s="1"/>
  <c r="X91" i="1"/>
  <c r="E92" i="1" s="1"/>
  <c r="Y91" i="1"/>
  <c r="F92" i="1" s="1"/>
  <c r="I92" i="1" l="1"/>
  <c r="J92" i="1" s="1"/>
  <c r="Q92" i="1" l="1"/>
  <c r="R92" i="1" s="1"/>
  <c r="S92" i="1"/>
  <c r="T92" i="1" s="1"/>
  <c r="AD92" i="1" l="1"/>
  <c r="O93" i="1" s="1"/>
  <c r="V92" i="1"/>
  <c r="AE92" i="1"/>
  <c r="P93" i="1" s="1"/>
  <c r="AC92" i="1"/>
  <c r="N93" i="1" s="1"/>
  <c r="AB92" i="1"/>
  <c r="M93" i="1" s="1"/>
  <c r="AG92" i="1"/>
  <c r="U92" i="1"/>
  <c r="W92" i="1" s="1"/>
  <c r="AF92" i="1"/>
  <c r="Y92" i="1" l="1"/>
  <c r="F93" i="1" s="1"/>
  <c r="X92" i="1"/>
  <c r="E93" i="1" s="1"/>
  <c r="I93" i="1" s="1"/>
  <c r="J93" i="1" s="1"/>
  <c r="AA92" i="1"/>
  <c r="H93" i="1" s="1"/>
  <c r="Z92" i="1"/>
  <c r="G93" i="1" s="1"/>
  <c r="K93" i="1" l="1"/>
  <c r="L93" i="1" s="1"/>
  <c r="Q93" i="1" s="1"/>
  <c r="R93" i="1" s="1"/>
  <c r="U93" i="1" s="1"/>
  <c r="S93" i="1" l="1"/>
  <c r="T93" i="1" s="1"/>
  <c r="AB93" i="1"/>
  <c r="M94" i="1" s="1"/>
  <c r="AC93" i="1"/>
  <c r="N94" i="1" s="1"/>
  <c r="AE93" i="1"/>
  <c r="P94" i="1" s="1"/>
  <c r="AD93" i="1"/>
  <c r="O94" i="1" s="1"/>
  <c r="V93" i="1"/>
  <c r="W93" i="1" s="1"/>
  <c r="AF93" i="1"/>
  <c r="AG93" i="1"/>
  <c r="AA93" i="1" l="1"/>
  <c r="H94" i="1" s="1"/>
  <c r="Z93" i="1"/>
  <c r="G94" i="1" s="1"/>
  <c r="K94" i="1" s="1"/>
  <c r="L94" i="1" s="1"/>
  <c r="Y93" i="1"/>
  <c r="F94" i="1" s="1"/>
  <c r="X93" i="1"/>
  <c r="E94" i="1" s="1"/>
  <c r="I94" i="1" l="1"/>
  <c r="J94" i="1" s="1"/>
  <c r="Q94" i="1" s="1"/>
  <c r="R94" i="1" s="1"/>
  <c r="AB94" i="1" s="1"/>
  <c r="M95" i="1" s="1"/>
  <c r="S94" i="1"/>
  <c r="T94" i="1" s="1"/>
  <c r="U94" i="1" l="1"/>
  <c r="AC94" i="1"/>
  <c r="N95" i="1" s="1"/>
  <c r="AE94" i="1"/>
  <c r="P95" i="1" s="1"/>
  <c r="AD94" i="1"/>
  <c r="O95" i="1" s="1"/>
  <c r="V94" i="1"/>
  <c r="W94" i="1"/>
  <c r="AG94" i="1"/>
  <c r="AF94" i="1"/>
  <c r="AA94" i="1" l="1"/>
  <c r="H95" i="1" s="1"/>
  <c r="Z94" i="1"/>
  <c r="G95" i="1" s="1"/>
  <c r="K95" i="1" s="1"/>
  <c r="L95" i="1" s="1"/>
  <c r="Y94" i="1"/>
  <c r="F95" i="1" s="1"/>
  <c r="X94" i="1"/>
  <c r="E95" i="1" s="1"/>
  <c r="I95" i="1" l="1"/>
  <c r="J95" i="1" s="1"/>
  <c r="Q95" i="1" s="1"/>
  <c r="R95" i="1" s="1"/>
  <c r="AC95" i="1" s="1"/>
  <c r="N96" i="1" s="1"/>
  <c r="S95" i="1" l="1"/>
  <c r="T95" i="1" s="1"/>
  <c r="AF95" i="1" s="1"/>
  <c r="Y95" i="1" s="1"/>
  <c r="F96" i="1" s="1"/>
  <c r="AB95" i="1"/>
  <c r="M96" i="1" s="1"/>
  <c r="U95" i="1"/>
  <c r="X95" i="1"/>
  <c r="E96" i="1" s="1"/>
  <c r="AE95" i="1"/>
  <c r="P96" i="1" s="1"/>
  <c r="AD95" i="1"/>
  <c r="O96" i="1" s="1"/>
  <c r="V95" i="1"/>
  <c r="W95" i="1" s="1"/>
  <c r="AG95" i="1"/>
  <c r="I96" i="1" l="1"/>
  <c r="J96" i="1" s="1"/>
  <c r="AA95" i="1"/>
  <c r="H96" i="1" s="1"/>
  <c r="Z95" i="1"/>
  <c r="G96" i="1" s="1"/>
  <c r="K96" i="1" s="1"/>
  <c r="L96" i="1" s="1"/>
  <c r="Q96" i="1" s="1"/>
  <c r="R96" i="1" s="1"/>
  <c r="AB96" i="1" l="1"/>
  <c r="M97" i="1" s="1"/>
  <c r="U96" i="1"/>
  <c r="AC96" i="1"/>
  <c r="N97" i="1" s="1"/>
  <c r="S96" i="1"/>
  <c r="T96" i="1" s="1"/>
  <c r="AE96" i="1" l="1"/>
  <c r="P97" i="1" s="1"/>
  <c r="AD96" i="1"/>
  <c r="O97" i="1" s="1"/>
  <c r="V96" i="1"/>
  <c r="AF96" i="1"/>
  <c r="W96" i="1"/>
  <c r="AG96" i="1"/>
  <c r="Z96" i="1" l="1"/>
  <c r="G97" i="1" s="1"/>
  <c r="AA96" i="1"/>
  <c r="H97" i="1" s="1"/>
  <c r="X96" i="1"/>
  <c r="E97" i="1" s="1"/>
  <c r="Y96" i="1"/>
  <c r="F97" i="1" s="1"/>
  <c r="I97" i="1" l="1"/>
  <c r="J97" i="1" s="1"/>
  <c r="K97" i="1"/>
  <c r="L97" i="1" s="1"/>
  <c r="Q97" i="1" l="1"/>
  <c r="R97" i="1" s="1"/>
  <c r="S97" i="1"/>
  <c r="T97" i="1" s="1"/>
  <c r="AE97" i="1" l="1"/>
  <c r="P98" i="1" s="1"/>
  <c r="AD97" i="1"/>
  <c r="O98" i="1" s="1"/>
  <c r="V97" i="1"/>
  <c r="AC97" i="1"/>
  <c r="N98" i="1" s="1"/>
  <c r="AG97" i="1"/>
  <c r="AF97" i="1"/>
  <c r="U97" i="1"/>
  <c r="W97" i="1" s="1"/>
  <c r="AB97" i="1"/>
  <c r="M98" i="1" s="1"/>
  <c r="Y97" i="1" l="1"/>
  <c r="F98" i="1" s="1"/>
  <c r="X97" i="1"/>
  <c r="E98" i="1" s="1"/>
  <c r="I98" i="1" s="1"/>
  <c r="J98" i="1" s="1"/>
  <c r="AA97" i="1"/>
  <c r="H98" i="1" s="1"/>
  <c r="Z97" i="1"/>
  <c r="G98" i="1" s="1"/>
  <c r="K98" i="1" s="1"/>
  <c r="L98" i="1" s="1"/>
  <c r="Q98" i="1" l="1"/>
  <c r="R98" i="1" s="1"/>
  <c r="AC98" i="1" s="1"/>
  <c r="N99" i="1" s="1"/>
  <c r="S98" i="1"/>
  <c r="T98" i="1" s="1"/>
  <c r="AB98" i="1" l="1"/>
  <c r="M99" i="1" s="1"/>
  <c r="U98" i="1"/>
  <c r="AE98" i="1"/>
  <c r="P99" i="1" s="1"/>
  <c r="AD98" i="1"/>
  <c r="O99" i="1" s="1"/>
  <c r="V98" i="1"/>
  <c r="W98" i="1" s="1"/>
  <c r="AG98" i="1"/>
  <c r="AF98" i="1"/>
  <c r="AA98" i="1" l="1"/>
  <c r="H99" i="1" s="1"/>
  <c r="Z98" i="1"/>
  <c r="G99" i="1" s="1"/>
  <c r="K99" i="1" s="1"/>
  <c r="L99" i="1" s="1"/>
  <c r="X98" i="1"/>
  <c r="E99" i="1" s="1"/>
  <c r="Y98" i="1"/>
  <c r="F99" i="1" s="1"/>
  <c r="I99" i="1" l="1"/>
  <c r="J99" i="1" s="1"/>
  <c r="Q99" i="1" l="1"/>
  <c r="R99" i="1" s="1"/>
  <c r="S99" i="1"/>
  <c r="T99" i="1" s="1"/>
  <c r="AE99" i="1" l="1"/>
  <c r="P100" i="1" s="1"/>
  <c r="AD99" i="1"/>
  <c r="O100" i="1" s="1"/>
  <c r="V99" i="1"/>
  <c r="AG99" i="1"/>
  <c r="AF99" i="1"/>
  <c r="U99" i="1"/>
  <c r="W99" i="1" s="1"/>
  <c r="AC99" i="1"/>
  <c r="N100" i="1" s="1"/>
  <c r="AB99" i="1"/>
  <c r="M100" i="1" s="1"/>
  <c r="Y99" i="1" l="1"/>
  <c r="F100" i="1" s="1"/>
  <c r="X99" i="1"/>
  <c r="E100" i="1" s="1"/>
  <c r="I100" i="1" s="1"/>
  <c r="J100" i="1" s="1"/>
  <c r="AA99" i="1"/>
  <c r="H100" i="1" s="1"/>
  <c r="Z99" i="1"/>
  <c r="G100" i="1" s="1"/>
  <c r="K100" i="1" l="1"/>
  <c r="L100" i="1" s="1"/>
  <c r="Q100" i="1" s="1"/>
  <c r="R100" i="1" s="1"/>
  <c r="AC100" i="1" s="1"/>
  <c r="N101" i="1" s="1"/>
  <c r="S100" i="1"/>
  <c r="T100" i="1" s="1"/>
  <c r="U100" i="1" l="1"/>
  <c r="AF100" i="1"/>
  <c r="Y100" i="1" s="1"/>
  <c r="F101" i="1" s="1"/>
  <c r="AB100" i="1"/>
  <c r="M101" i="1" s="1"/>
  <c r="AG100" i="1"/>
  <c r="AD100" i="1"/>
  <c r="O101" i="1" s="1"/>
  <c r="V100" i="1"/>
  <c r="W100" i="1" s="1"/>
  <c r="AE100" i="1"/>
  <c r="P101" i="1" s="1"/>
  <c r="X100" i="1" l="1"/>
  <c r="E101" i="1" s="1"/>
  <c r="I101" i="1" s="1"/>
  <c r="J101" i="1" s="1"/>
  <c r="AA100" i="1"/>
  <c r="H101" i="1" s="1"/>
  <c r="Z100" i="1"/>
  <c r="G101" i="1" s="1"/>
  <c r="K101" i="1" l="1"/>
  <c r="L101" i="1" s="1"/>
  <c r="Q101" i="1" s="1"/>
  <c r="R101" i="1" s="1"/>
  <c r="U101" i="1" s="1"/>
  <c r="S101" i="1"/>
  <c r="T101" i="1" s="1"/>
  <c r="AB101" i="1" l="1"/>
  <c r="AC101" i="1"/>
  <c r="V101" i="1"/>
  <c r="AE101" i="1"/>
  <c r="AD101" i="1"/>
  <c r="AF101" i="1"/>
  <c r="W101" i="1"/>
  <c r="AG101" i="1"/>
  <c r="AA101" i="1" l="1"/>
  <c r="Z101" i="1"/>
  <c r="Y101" i="1"/>
  <c r="X101" i="1"/>
</calcChain>
</file>

<file path=xl/sharedStrings.xml><?xml version="1.0" encoding="utf-8"?>
<sst xmlns="http://schemas.openxmlformats.org/spreadsheetml/2006/main" count="78" uniqueCount="76">
  <si>
    <t>E1</t>
  </si>
  <si>
    <t>E2</t>
  </si>
  <si>
    <t>h1 = w1*i1+w2*i2</t>
  </si>
  <si>
    <r>
      <t xml:space="preserve">a_h1 = </t>
    </r>
    <r>
      <rPr>
        <sz val="11"/>
        <color theme="1"/>
        <rFont val="Times New Roman"/>
        <family val="1"/>
      </rPr>
      <t>σ</t>
    </r>
    <r>
      <rPr>
        <sz val="8.8000000000000007"/>
        <color theme="1"/>
        <rFont val="Calibri"/>
        <family val="2"/>
      </rPr>
      <t>(h1)</t>
    </r>
    <r>
      <rPr>
        <sz val="11"/>
        <color theme="1"/>
        <rFont val="Calibri"/>
        <family val="2"/>
        <scheme val="minor"/>
      </rPr>
      <t xml:space="preserve"> = 1/1+e</t>
    </r>
    <r>
      <rPr>
        <vertAlign val="superscript"/>
        <sz val="11"/>
        <color theme="1"/>
        <rFont val="Calibri"/>
        <family val="2"/>
        <scheme val="minor"/>
      </rPr>
      <t>-h1</t>
    </r>
  </si>
  <si>
    <t>h2 = w3*i1+w4*i2</t>
  </si>
  <si>
    <r>
      <t xml:space="preserve">a_h2 = </t>
    </r>
    <r>
      <rPr>
        <sz val="11"/>
        <color theme="1"/>
        <rFont val="Times New Roman"/>
        <family val="1"/>
      </rPr>
      <t>σ</t>
    </r>
    <r>
      <rPr>
        <sz val="8.8000000000000007"/>
        <color theme="1"/>
        <rFont val="Calibri"/>
        <family val="2"/>
      </rPr>
      <t>(h2)</t>
    </r>
    <r>
      <rPr>
        <sz val="11"/>
        <color theme="1"/>
        <rFont val="Calibri"/>
        <family val="2"/>
        <scheme val="minor"/>
      </rPr>
      <t xml:space="preserve"> = 1/1+e</t>
    </r>
    <r>
      <rPr>
        <vertAlign val="superscript"/>
        <sz val="11"/>
        <color theme="1"/>
        <rFont val="Calibri"/>
        <family val="2"/>
        <scheme val="minor"/>
      </rPr>
      <t>-h2</t>
    </r>
  </si>
  <si>
    <t>Layer1</t>
  </si>
  <si>
    <t>Layer2</t>
  </si>
  <si>
    <t>o1 = w5*a_h1+w6*a_h2</t>
  </si>
  <si>
    <r>
      <t xml:space="preserve">a_o1 = </t>
    </r>
    <r>
      <rPr>
        <sz val="11"/>
        <color theme="1"/>
        <rFont val="Times New Roman"/>
        <family val="1"/>
      </rPr>
      <t>σ</t>
    </r>
    <r>
      <rPr>
        <sz val="8.8000000000000007"/>
        <color theme="1"/>
        <rFont val="Calibri"/>
        <family val="2"/>
      </rPr>
      <t>(o1)</t>
    </r>
    <r>
      <rPr>
        <sz val="11"/>
        <color theme="1"/>
        <rFont val="Calibri"/>
        <family val="2"/>
        <scheme val="minor"/>
      </rPr>
      <t xml:space="preserve"> = 1/1+e</t>
    </r>
    <r>
      <rPr>
        <vertAlign val="superscript"/>
        <sz val="11"/>
        <color theme="1"/>
        <rFont val="Calibri"/>
        <family val="2"/>
        <scheme val="minor"/>
      </rPr>
      <t>-o1</t>
    </r>
  </si>
  <si>
    <r>
      <t xml:space="preserve">a_o2 = </t>
    </r>
    <r>
      <rPr>
        <sz val="11"/>
        <color theme="1"/>
        <rFont val="Times New Roman"/>
        <family val="1"/>
      </rPr>
      <t>σ</t>
    </r>
    <r>
      <rPr>
        <sz val="8.8000000000000007"/>
        <color theme="1"/>
        <rFont val="Calibri"/>
        <family val="2"/>
      </rPr>
      <t>(o2)</t>
    </r>
    <r>
      <rPr>
        <sz val="11"/>
        <color theme="1"/>
        <rFont val="Calibri"/>
        <family val="2"/>
        <scheme val="minor"/>
      </rPr>
      <t xml:space="preserve"> = 1/1+e</t>
    </r>
    <r>
      <rPr>
        <vertAlign val="superscript"/>
        <sz val="11"/>
        <color theme="1"/>
        <rFont val="Calibri"/>
        <family val="2"/>
        <scheme val="minor"/>
      </rPr>
      <t>-o2</t>
    </r>
  </si>
  <si>
    <t>o2 = w7*a_h1+w8*a_h2</t>
  </si>
  <si>
    <t>Output</t>
  </si>
  <si>
    <r>
      <t>E1 = 1/2 *(t1-a_o1)</t>
    </r>
    <r>
      <rPr>
        <vertAlign val="superscript"/>
        <sz val="11"/>
        <color theme="0"/>
        <rFont val="Calibri"/>
        <family val="2"/>
        <scheme val="minor"/>
      </rPr>
      <t>2</t>
    </r>
  </si>
  <si>
    <r>
      <t>E2 = 1/2 *(t2-a_o2)</t>
    </r>
    <r>
      <rPr>
        <vertAlign val="superscript"/>
        <sz val="11"/>
        <color theme="0"/>
        <rFont val="Calibri"/>
        <family val="2"/>
        <scheme val="minor"/>
      </rPr>
      <t>2</t>
    </r>
  </si>
  <si>
    <t>E_total = E1+E2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</si>
  <si>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</si>
  <si>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</si>
  <si>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</si>
  <si>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</si>
  <si>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</si>
  <si>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</si>
  <si>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</si>
  <si>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</si>
  <si>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</si>
  <si>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</si>
  <si>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</si>
  <si>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</si>
  <si>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</si>
  <si>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</si>
  <si>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</si>
  <si>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</si>
  <si>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</si>
  <si>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</si>
  <si>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</si>
  <si>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</si>
  <si>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E_total</t>
  </si>
  <si>
    <r>
      <t>Learning Rate (</t>
    </r>
    <r>
      <rPr>
        <b/>
        <sz val="11"/>
        <color theme="1"/>
        <rFont val="Times New Roman"/>
        <family val="1"/>
      </rPr>
      <t>ŋ)</t>
    </r>
  </si>
  <si>
    <t>∂E_total /∂w5 = ∂(E1+E2)/∂w5 = ∂E1/∂w5 = (∂E1/∂a_o1) * (∂a_o1/∂o1) *(∂o1/∂w5)</t>
  </si>
  <si>
    <r>
      <t>∂E1/∂a_o1 = ∂(1/2 *(t1-a_o1)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)/∂a_o1 = (t1-a_o1) *(-1) = a_o1-t1</t>
    </r>
  </si>
  <si>
    <r>
      <t>∂a_o1/∂o1 = ∂(σ(o1))/∂o1 = ∂(1/1+e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)/∂o1 = (1+e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 *(-1)*(-1)*(e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 xml:space="preserve"> =</t>
    </r>
    <r>
      <rPr>
        <sz val="12"/>
        <color theme="1"/>
        <rFont val="Calibri"/>
        <family val="2"/>
        <scheme val="minor"/>
      </rPr>
      <t xml:space="preserve"> (1/(1+e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))*((e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)/(1+e</t>
    </r>
    <r>
      <rPr>
        <vertAlign val="superscript"/>
        <sz val="12"/>
        <color theme="1"/>
        <rFont val="Calibri"/>
        <family val="2"/>
        <scheme val="minor"/>
      </rPr>
      <t>-o1</t>
    </r>
    <r>
      <rPr>
        <sz val="12"/>
        <color theme="1"/>
        <rFont val="Calibri"/>
        <family val="2"/>
        <scheme val="minor"/>
      </rPr>
      <t>)) = a_o1*(1-a_o1)</t>
    </r>
  </si>
  <si>
    <t xml:space="preserve">∂o1/∂w5 = ∂(w5*a_h1+w6*a_h2) /∂w5 = a_h1  </t>
  </si>
  <si>
    <t>∂E_total /∂w5 = (a_o1 - t1) * (a_o1)* (1-a_o1) * a_h1</t>
  </si>
  <si>
    <t>∂E_total /∂w6 = (a_o1 - t1) * (a_o1)* (1-a_o1) * a_h2</t>
  </si>
  <si>
    <t>∂E_total /∂w7 = (a_o2 - t2) * (a_o2)* (1-a_o2) * a_h1</t>
  </si>
  <si>
    <t>∂E_total /∂w8 = (a_o2 - t2) * (a_o2)* (1-a_o2) * a_h2</t>
  </si>
  <si>
    <t xml:space="preserve">∂E1/∂a_h1 = ∂E1/∂a_o1* ∂a_o1/∂o1 *∂o1/da_h1 = (a_o1-t1) * a_o1 *(1-a_o1) *w5 </t>
  </si>
  <si>
    <t>∂E_total /∂a_h1 = ∂(E1+E2)/∂a_h1 = ∂E1/∂a_h1 + ∂E2/∂a_h1</t>
  </si>
  <si>
    <t xml:space="preserve">∂E2/∂a_h1 = ∂E2/∂a_o2* ∂a_o2/∂o2 *∂o2/da_h1 = (a_o2-t2) * a_o2 *(1-a_o2) *w7 </t>
  </si>
  <si>
    <t xml:space="preserve">∂E_total /∂a_h1 = (a_o1-t1) * a_o1 *(1-a_o1) *w5  + (a_o2-t2) * a_o2 *(1-a_o2) *w7 </t>
  </si>
  <si>
    <t>∂E_total /∂a_h2 = (a_o1-t1) * a_o1 *(1-a_o1) *w6  + (a_o2-t2) * a_o2 *(1-a_o2) *w8</t>
  </si>
  <si>
    <t>∂E_total /∂w1 =  ∂E_total/∂a_h1  *∂a_h1/∂h1 *∂h1/∂w1</t>
  </si>
  <si>
    <t>∂E_total /∂w1 =  ( ∂E_total/∂a_h1) * (a_h1)*(1-a_h1)*i1</t>
  </si>
  <si>
    <t>∂E_total /∂w2 =  ( ∂E_total/∂a_h1) * (a_h1)*(1-a_h1)*i2</t>
  </si>
  <si>
    <t>∂E_total /∂w3 =  ( ∂E_total/∂a_h2) * (a_h2)*(1-a_h2)*i1</t>
  </si>
  <si>
    <t>∂E_total /∂w4 =  ( ∂E_total/∂a_h2) * (a_h2)*(1-a_h2)*i2</t>
  </si>
  <si>
    <t>∂E /∂w1</t>
  </si>
  <si>
    <t>∂E /∂w2</t>
  </si>
  <si>
    <t>∂E /∂w3</t>
  </si>
  <si>
    <t>∂E /∂w4</t>
  </si>
  <si>
    <t>∂E /∂w5</t>
  </si>
  <si>
    <t>∂E /∂w6</t>
  </si>
  <si>
    <t>∂E /∂w7</t>
  </si>
  <si>
    <t>∂E /∂w8</t>
  </si>
  <si>
    <t>∂E /∂a_h2</t>
  </si>
  <si>
    <t>∂E /∂a_h1</t>
  </si>
  <si>
    <t>Error @ŋ = 0.5</t>
  </si>
  <si>
    <t>Gradient Calculation</t>
  </si>
  <si>
    <t xml:space="preserve"> </t>
  </si>
  <si>
    <t>Error @ŋ = 0.1</t>
  </si>
  <si>
    <t>Error @ŋ = 0.2</t>
  </si>
  <si>
    <t>Error @ŋ = 0.8</t>
  </si>
  <si>
    <t>Error @ŋ = 1.0</t>
  </si>
  <si>
    <t>Error @ŋ = 2.0</t>
  </si>
  <si>
    <t>Iteration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</si>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</sst>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8.8000000000000007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/>
    <xf numFmtId="0" fontId="2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0" fillId="7" borderId="0" xfId="0" applyFill="1"/>
    <xf numFmtId="164" fontId="0" fillId="0" borderId="0" xfId="0" applyNumberFormat="1"/>
    <xf numFmtId="0" fontId="0" fillId="9" borderId="0" xfId="0" applyFill="1"/>
    <xf numFmtId="0" fontId="10" fillId="9" borderId="0" xfId="0" applyFont="1" applyFill="1"/>
    <xf numFmtId="0" fontId="0" fillId="10" borderId="0" xfId="0" applyFill="1"/>
    <xf numFmtId="0" fontId="13" fillId="10" borderId="0" xfId="0" applyFont="1" applyFill="1"/>
    <xf numFmtId="0" fontId="1" fillId="10" borderId="0" xfId="0" applyFont="1" applyFill="1"/>
    <xf numFmtId="0" fontId="9" fillId="11" borderId="0" xfId="0" applyFont="1" applyFill="1"/>
    <xf numFmtId="0" fontId="13" fillId="11" borderId="0" xfId="0" applyFont="1" applyFill="1"/>
    <xf numFmtId="0" fontId="1" fillId="11" borderId="0" xfId="0" applyFont="1" applyFill="1"/>
    <xf numFmtId="0" fontId="14" fillId="6" borderId="0" xfId="0" applyFont="1" applyFill="1"/>
    <xf numFmtId="165" fontId="0" fillId="0" borderId="0" xfId="0" applyNumberFormat="1"/>
    <xf numFmtId="0" fontId="0" fillId="13" borderId="0" xfId="0" applyFill="1"/>
    <xf numFmtId="0" fontId="16" fillId="8" borderId="0" xfId="0" applyFont="1" applyFill="1"/>
    <xf numFmtId="0" fontId="15" fillId="12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Learning Rate vs Drop</a:t>
            </a:r>
            <a:r>
              <a:rPr lang="en-IN" baseline="0"/>
              <a:t> in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Vs ŋ'!$B$1</c:f>
              <c:strCache>
                <c:ptCount val="1"/>
                <c:pt idx="0">
                  <c:v>Error @ŋ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ŋ'!$B$2:$B$76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1-4CFB-A5B0-E2071FBA8B1A}"/>
            </c:ext>
          </c:extLst>
        </c:ser>
        <c:ser>
          <c:idx val="1"/>
          <c:order val="1"/>
          <c:tx>
            <c:strRef>
              <c:f>'Error Vs ŋ'!$C$1</c:f>
              <c:strCache>
                <c:ptCount val="1"/>
                <c:pt idx="0">
                  <c:v>Error @ŋ =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ŋ'!$C$2:$C$76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1-4CFB-A5B0-E2071FBA8B1A}"/>
            </c:ext>
          </c:extLst>
        </c:ser>
        <c:ser>
          <c:idx val="2"/>
          <c:order val="2"/>
          <c:tx>
            <c:strRef>
              <c:f>'Error Vs ŋ'!$D$1</c:f>
              <c:strCache>
                <c:ptCount val="1"/>
                <c:pt idx="0">
                  <c:v>Error @ŋ =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ŋ'!$D$2:$D$76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1-4CFB-A5B0-E2071FBA8B1A}"/>
            </c:ext>
          </c:extLst>
        </c:ser>
        <c:ser>
          <c:idx val="3"/>
          <c:order val="3"/>
          <c:tx>
            <c:strRef>
              <c:f>'Error Vs ŋ'!$E$1</c:f>
              <c:strCache>
                <c:ptCount val="1"/>
                <c:pt idx="0">
                  <c:v>Error @ŋ =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ŋ'!$E$2:$E$76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1-4CFB-A5B0-E2071FBA8B1A}"/>
            </c:ext>
          </c:extLst>
        </c:ser>
        <c:ser>
          <c:idx val="4"/>
          <c:order val="4"/>
          <c:tx>
            <c:strRef>
              <c:f>'Error Vs ŋ'!$F$1</c:f>
              <c:strCache>
                <c:ptCount val="1"/>
                <c:pt idx="0">
                  <c:v>Error @ŋ =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ŋ'!$F$2:$F$76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1-4CFB-A5B0-E2071FBA8B1A}"/>
            </c:ext>
          </c:extLst>
        </c:ser>
        <c:ser>
          <c:idx val="5"/>
          <c:order val="5"/>
          <c:tx>
            <c:strRef>
              <c:f>'Error Vs ŋ'!$G$1</c:f>
              <c:strCache>
                <c:ptCount val="1"/>
                <c:pt idx="0">
                  <c:v>Error @ŋ = 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'Error Vs ŋ'!$A$2:$A$76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'Error Vs ŋ'!$G$2:$G$76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31-4CFB-A5B0-E2071FBA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19712"/>
        <c:axId val="1138020128"/>
      </c:lineChart>
      <c:catAx>
        <c:axId val="11380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20128"/>
        <c:crosses val="autoZero"/>
        <c:auto val="1"/>
        <c:lblAlgn val="ctr"/>
        <c:lblOffset val="100"/>
        <c:noMultiLvlLbl val="0"/>
      </c:catAx>
      <c:valAx>
        <c:axId val="11380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165100</xdr:rowOff>
    </xdr:from>
    <xdr:to>
      <xdr:col>2</xdr:col>
      <xdr:colOff>552450</xdr:colOff>
      <xdr:row>7</xdr:row>
      <xdr:rowOff>120650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75E5115-2174-4952-9F86-9C00A7E524D3}"/>
            </a:ext>
          </a:extLst>
        </xdr:cNvPr>
        <xdr:cNvSpPr/>
      </xdr:nvSpPr>
      <xdr:spPr>
        <a:xfrm>
          <a:off x="1314450" y="717550"/>
          <a:ext cx="457200" cy="5080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i1	</a:t>
          </a:r>
        </a:p>
      </xdr:txBody>
    </xdr:sp>
    <xdr:clientData/>
  </xdr:twoCellAnchor>
  <xdr:twoCellAnchor>
    <xdr:from>
      <xdr:col>2</xdr:col>
      <xdr:colOff>82550</xdr:colOff>
      <xdr:row>10</xdr:row>
      <xdr:rowOff>101600</xdr:rowOff>
    </xdr:from>
    <xdr:to>
      <xdr:col>2</xdr:col>
      <xdr:colOff>539750</xdr:colOff>
      <xdr:row>13</xdr:row>
      <xdr:rowOff>57150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20427DA-9318-4ED0-9691-DCB9A95E9F1F}"/>
            </a:ext>
          </a:extLst>
        </xdr:cNvPr>
        <xdr:cNvSpPr/>
      </xdr:nvSpPr>
      <xdr:spPr>
        <a:xfrm>
          <a:off x="1301750" y="1758950"/>
          <a:ext cx="457200" cy="5080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i2</a:t>
          </a:r>
        </a:p>
      </xdr:txBody>
    </xdr:sp>
    <xdr:clientData/>
  </xdr:twoCellAnchor>
  <xdr:twoCellAnchor>
    <xdr:from>
      <xdr:col>4</xdr:col>
      <xdr:colOff>82550</xdr:colOff>
      <xdr:row>4</xdr:row>
      <xdr:rowOff>165100</xdr:rowOff>
    </xdr:from>
    <xdr:to>
      <xdr:col>4</xdr:col>
      <xdr:colOff>539750</xdr:colOff>
      <xdr:row>7</xdr:row>
      <xdr:rowOff>120650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7A0C5EA-AF86-45E2-A28F-D43647135072}"/>
            </a:ext>
          </a:extLst>
        </xdr:cNvPr>
        <xdr:cNvSpPr/>
      </xdr:nvSpPr>
      <xdr:spPr>
        <a:xfrm>
          <a:off x="2520950" y="717550"/>
          <a:ext cx="457200" cy="508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>
              <a:solidFill>
                <a:srgbClr val="FF0000"/>
              </a:solidFill>
            </a:rPr>
            <a:t>h1</a:t>
          </a:r>
        </a:p>
      </xdr:txBody>
    </xdr:sp>
    <xdr:clientData/>
  </xdr:twoCellAnchor>
  <xdr:twoCellAnchor>
    <xdr:from>
      <xdr:col>4</xdr:col>
      <xdr:colOff>69850</xdr:colOff>
      <xdr:row>10</xdr:row>
      <xdr:rowOff>101600</xdr:rowOff>
    </xdr:from>
    <xdr:to>
      <xdr:col>4</xdr:col>
      <xdr:colOff>527050</xdr:colOff>
      <xdr:row>13</xdr:row>
      <xdr:rowOff>57150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7610E51-2D66-4E48-9A40-1F8068D81C32}"/>
            </a:ext>
          </a:extLst>
        </xdr:cNvPr>
        <xdr:cNvSpPr/>
      </xdr:nvSpPr>
      <xdr:spPr>
        <a:xfrm>
          <a:off x="2508250" y="1758950"/>
          <a:ext cx="457200" cy="5080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900">
              <a:solidFill>
                <a:srgbClr val="FF0000"/>
              </a:solidFill>
            </a:rPr>
            <a:t>h2</a:t>
          </a:r>
        </a:p>
      </xdr:txBody>
    </xdr:sp>
    <xdr:clientData/>
  </xdr:twoCellAnchor>
  <xdr:twoCellAnchor>
    <xdr:from>
      <xdr:col>4</xdr:col>
      <xdr:colOff>406400</xdr:colOff>
      <xdr:row>5</xdr:row>
      <xdr:rowOff>0</xdr:rowOff>
    </xdr:from>
    <xdr:to>
      <xdr:col>5</xdr:col>
      <xdr:colOff>254000</xdr:colOff>
      <xdr:row>7</xdr:row>
      <xdr:rowOff>139700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17B4FA5-0FBE-4AA4-97F2-F85A461192C1}"/>
            </a:ext>
          </a:extLst>
        </xdr:cNvPr>
        <xdr:cNvSpPr/>
      </xdr:nvSpPr>
      <xdr:spPr>
        <a:xfrm>
          <a:off x="2844800" y="736600"/>
          <a:ext cx="457200" cy="5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>
              <a:solidFill>
                <a:schemeClr val="bg1"/>
              </a:solidFill>
            </a:rPr>
            <a:t>a_h1</a:t>
          </a:r>
        </a:p>
      </xdr:txBody>
    </xdr:sp>
    <xdr:clientData/>
  </xdr:twoCellAnchor>
  <xdr:twoCellAnchor>
    <xdr:from>
      <xdr:col>4</xdr:col>
      <xdr:colOff>393700</xdr:colOff>
      <xdr:row>10</xdr:row>
      <xdr:rowOff>120650</xdr:rowOff>
    </xdr:from>
    <xdr:to>
      <xdr:col>5</xdr:col>
      <xdr:colOff>241300</xdr:colOff>
      <xdr:row>13</xdr:row>
      <xdr:rowOff>76200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AB58BA2-B298-40A6-8413-DFCCD9565337}"/>
            </a:ext>
          </a:extLst>
        </xdr:cNvPr>
        <xdr:cNvSpPr/>
      </xdr:nvSpPr>
      <xdr:spPr>
        <a:xfrm>
          <a:off x="2832100" y="1778000"/>
          <a:ext cx="457200" cy="508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a_h2</a:t>
          </a:r>
        </a:p>
      </xdr:txBody>
    </xdr:sp>
    <xdr:clientData/>
  </xdr:twoCellAnchor>
  <xdr:twoCellAnchor>
    <xdr:from>
      <xdr:col>6</xdr:col>
      <xdr:colOff>374650</xdr:colOff>
      <xdr:row>5</xdr:row>
      <xdr:rowOff>0</xdr:rowOff>
    </xdr:from>
    <xdr:to>
      <xdr:col>7</xdr:col>
      <xdr:colOff>222250</xdr:colOff>
      <xdr:row>7</xdr:row>
      <xdr:rowOff>139700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F1AAE02-6D90-4FE9-B3C6-0CF92F50154B}"/>
            </a:ext>
          </a:extLst>
        </xdr:cNvPr>
        <xdr:cNvSpPr/>
      </xdr:nvSpPr>
      <xdr:spPr>
        <a:xfrm>
          <a:off x="4032250" y="736600"/>
          <a:ext cx="457200" cy="5080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rgbClr val="FF0000"/>
              </a:solidFill>
            </a:rPr>
            <a:t>o1</a:t>
          </a:r>
        </a:p>
      </xdr:txBody>
    </xdr:sp>
    <xdr:clientData/>
  </xdr:twoCellAnchor>
  <xdr:twoCellAnchor>
    <xdr:from>
      <xdr:col>6</xdr:col>
      <xdr:colOff>361950</xdr:colOff>
      <xdr:row>10</xdr:row>
      <xdr:rowOff>107950</xdr:rowOff>
    </xdr:from>
    <xdr:to>
      <xdr:col>7</xdr:col>
      <xdr:colOff>209550</xdr:colOff>
      <xdr:row>13</xdr:row>
      <xdr:rowOff>63500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DC2B4A6-CCE3-4632-ADAC-E79FA0AA8023}"/>
            </a:ext>
          </a:extLst>
        </xdr:cNvPr>
        <xdr:cNvSpPr/>
      </xdr:nvSpPr>
      <xdr:spPr>
        <a:xfrm>
          <a:off x="4019550" y="1765300"/>
          <a:ext cx="457200" cy="5080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rgbClr val="FF0000"/>
              </a:solidFill>
            </a:rPr>
            <a:t>o2</a:t>
          </a:r>
        </a:p>
      </xdr:txBody>
    </xdr:sp>
    <xdr:clientData/>
  </xdr:twoCellAnchor>
  <xdr:twoCellAnchor>
    <xdr:from>
      <xdr:col>7</xdr:col>
      <xdr:colOff>88900</xdr:colOff>
      <xdr:row>5</xdr:row>
      <xdr:rowOff>6350</xdr:rowOff>
    </xdr:from>
    <xdr:to>
      <xdr:col>7</xdr:col>
      <xdr:colOff>546100</xdr:colOff>
      <xdr:row>7</xdr:row>
      <xdr:rowOff>146050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EB05AA1-4840-4F5B-8828-6A0B85162D39}"/>
            </a:ext>
          </a:extLst>
        </xdr:cNvPr>
        <xdr:cNvSpPr/>
      </xdr:nvSpPr>
      <xdr:spPr>
        <a:xfrm>
          <a:off x="4356100" y="742950"/>
          <a:ext cx="457200" cy="508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a_o1</a:t>
          </a:r>
        </a:p>
      </xdr:txBody>
    </xdr:sp>
    <xdr:clientData/>
  </xdr:twoCellAnchor>
  <xdr:twoCellAnchor>
    <xdr:from>
      <xdr:col>7</xdr:col>
      <xdr:colOff>76200</xdr:colOff>
      <xdr:row>10</xdr:row>
      <xdr:rowOff>114300</xdr:rowOff>
    </xdr:from>
    <xdr:to>
      <xdr:col>7</xdr:col>
      <xdr:colOff>533400</xdr:colOff>
      <xdr:row>13</xdr:row>
      <xdr:rowOff>69850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2B05C86-5945-4BA7-B6A5-B599D97BE4C3}"/>
            </a:ext>
          </a:extLst>
        </xdr:cNvPr>
        <xdr:cNvSpPr/>
      </xdr:nvSpPr>
      <xdr:spPr>
        <a:xfrm>
          <a:off x="4343400" y="1771650"/>
          <a:ext cx="457200" cy="508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700"/>
            <a:t>a_o2</a:t>
          </a:r>
        </a:p>
      </xdr:txBody>
    </xdr:sp>
    <xdr:clientData/>
  </xdr:twoCellAnchor>
  <xdr:twoCellAnchor>
    <xdr:from>
      <xdr:col>8</xdr:col>
      <xdr:colOff>565150</xdr:colOff>
      <xdr:row>7</xdr:row>
      <xdr:rowOff>6350</xdr:rowOff>
    </xdr:from>
    <xdr:to>
      <xdr:col>10</xdr:col>
      <xdr:colOff>171450</xdr:colOff>
      <xdr:row>11</xdr:row>
      <xdr:rowOff>76200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BBC8B0F-8BB7-4F65-A46C-27770E72AB8D}"/>
            </a:ext>
          </a:extLst>
        </xdr:cNvPr>
        <xdr:cNvSpPr/>
      </xdr:nvSpPr>
      <xdr:spPr>
        <a:xfrm>
          <a:off x="5441950" y="1111250"/>
          <a:ext cx="825500" cy="8064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000"/>
        </a:p>
        <a:p>
          <a:pPr algn="l"/>
          <a:r>
            <a:rPr lang="en-IN" sz="1000"/>
            <a:t>E_total</a:t>
          </a:r>
        </a:p>
      </xdr:txBody>
    </xdr:sp>
    <xdr:clientData/>
  </xdr:twoCellAnchor>
  <xdr:twoCellAnchor>
    <xdr:from>
      <xdr:col>2</xdr:col>
      <xdr:colOff>552450</xdr:colOff>
      <xdr:row>6</xdr:row>
      <xdr:rowOff>50800</xdr:rowOff>
    </xdr:from>
    <xdr:to>
      <xdr:col>4</xdr:col>
      <xdr:colOff>82550</xdr:colOff>
      <xdr:row>6</xdr:row>
      <xdr:rowOff>50800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FD50C6B-DC29-49C9-A93E-FA842FB8D695}"/>
            </a:ext>
          </a:extLst>
        </xdr:cNvPr>
        <xdr:cNvCxnSpPr>
          <a:stCxn id="2" idx="6"/>
          <a:endCxn id="4" idx="2"/>
        </xdr:cNvCxnSpPr>
      </xdr:nvCxnSpPr>
      <xdr:spPr>
        <a:xfrm>
          <a:off x="1771650" y="971550"/>
          <a:ext cx="74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6</xdr:row>
      <xdr:rowOff>50800</xdr:rowOff>
    </xdr:from>
    <xdr:to>
      <xdr:col>4</xdr:col>
      <xdr:colOff>69850</xdr:colOff>
      <xdr:row>11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6AB866D-A317-4775-A0A6-47DCAFBF2853}"/>
            </a:ext>
          </a:extLst>
        </xdr:cNvPr>
        <xdr:cNvCxnSpPr>
          <a:stCxn id="2" idx="6"/>
          <a:endCxn id="5" idx="2"/>
        </xdr:cNvCxnSpPr>
      </xdr:nvCxnSpPr>
      <xdr:spPr>
        <a:xfrm>
          <a:off x="1771650" y="971550"/>
          <a:ext cx="73660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539750</xdr:colOff>
      <xdr:row>6</xdr:row>
      <xdr:rowOff>50800</xdr:rowOff>
    </xdr:from>
    <xdr:to>
      <xdr:col>4</xdr:col>
      <xdr:colOff>82550</xdr:colOff>
      <xdr:row>11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DA6E985-6DC0-4C8F-A01B-2EC3DF0C286B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758950" y="971550"/>
          <a:ext cx="76200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539750</xdr:colOff>
      <xdr:row>11</xdr:row>
      <xdr:rowOff>171450</xdr:rowOff>
    </xdr:from>
    <xdr:to>
      <xdr:col>4</xdr:col>
      <xdr:colOff>69850</xdr:colOff>
      <xdr:row>11</xdr:row>
      <xdr:rowOff>171450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9B2B92B-F7AF-43B8-8AFF-E99AC2BDBFCA}"/>
            </a:ext>
          </a:extLst>
        </xdr:cNvPr>
        <xdr:cNvCxnSpPr>
          <a:stCxn id="3" idx="6"/>
          <a:endCxn id="5" idx="2"/>
        </xdr:cNvCxnSpPr>
      </xdr:nvCxnSpPr>
      <xdr:spPr>
        <a:xfrm>
          <a:off x="1758950" y="2012950"/>
          <a:ext cx="749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254000</xdr:colOff>
      <xdr:row>6</xdr:row>
      <xdr:rowOff>69850</xdr:rowOff>
    </xdr:from>
    <xdr:to>
      <xdr:col>6</xdr:col>
      <xdr:colOff>374650</xdr:colOff>
      <xdr:row>6</xdr:row>
      <xdr:rowOff>69850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7E9A981-7174-40D5-820F-A97BDE1CA1C1}"/>
            </a:ext>
          </a:extLst>
        </xdr:cNvPr>
        <xdr:cNvCxnSpPr>
          <a:stCxn id="6" idx="6"/>
          <a:endCxn id="8" idx="2"/>
        </xdr:cNvCxnSpPr>
      </xdr:nvCxnSpPr>
      <xdr:spPr>
        <a:xfrm>
          <a:off x="3302000" y="990600"/>
          <a:ext cx="730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254000</xdr:colOff>
      <xdr:row>6</xdr:row>
      <xdr:rowOff>69850</xdr:rowOff>
    </xdr:from>
    <xdr:to>
      <xdr:col>6</xdr:col>
      <xdr:colOff>361950</xdr:colOff>
      <xdr:row>11</xdr:row>
      <xdr:rowOff>177800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BDB9398-1C15-4E2F-B46E-E8EABC6D5191}"/>
            </a:ext>
          </a:extLst>
        </xdr:cNvPr>
        <xdr:cNvCxnSpPr>
          <a:stCxn id="6" idx="6"/>
          <a:endCxn id="9" idx="2"/>
        </xdr:cNvCxnSpPr>
      </xdr:nvCxnSpPr>
      <xdr:spPr>
        <a:xfrm>
          <a:off x="3302000" y="990600"/>
          <a:ext cx="71755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241300</xdr:colOff>
      <xdr:row>6</xdr:row>
      <xdr:rowOff>69850</xdr:rowOff>
    </xdr:from>
    <xdr:to>
      <xdr:col>6</xdr:col>
      <xdr:colOff>374650</xdr:colOff>
      <xdr:row>12</xdr:row>
      <xdr:rowOff>6350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8EAA67D-C270-49FE-BF87-7083C4BED0A4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289300" y="990600"/>
          <a:ext cx="74295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241300</xdr:colOff>
      <xdr:row>11</xdr:row>
      <xdr:rowOff>177800</xdr:rowOff>
    </xdr:from>
    <xdr:to>
      <xdr:col>6</xdr:col>
      <xdr:colOff>361950</xdr:colOff>
      <xdr:row>12</xdr:row>
      <xdr:rowOff>6350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7A95FE3-D99D-4762-9DCA-A531281B7CA1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3289300" y="2019300"/>
          <a:ext cx="7302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546100</xdr:colOff>
      <xdr:row>6</xdr:row>
      <xdr:rowOff>76200</xdr:rowOff>
    </xdr:from>
    <xdr:to>
      <xdr:col>8</xdr:col>
      <xdr:colOff>565150</xdr:colOff>
      <xdr:row>9</xdr:row>
      <xdr:rowOff>41275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8FFD646F-483E-40B1-8F16-FD163A3F7FAC}"/>
            </a:ext>
          </a:extLst>
        </xdr:cNvPr>
        <xdr:cNvCxnSpPr>
          <a:stCxn id="10" idx="6"/>
          <a:endCxn id="12" idx="2"/>
        </xdr:cNvCxnSpPr>
      </xdr:nvCxnSpPr>
      <xdr:spPr>
        <a:xfrm>
          <a:off x="4813300" y="996950"/>
          <a:ext cx="628650" cy="517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9</xdr:row>
      <xdr:rowOff>41275</xdr:rowOff>
    </xdr:from>
    <xdr:to>
      <xdr:col>8</xdr:col>
      <xdr:colOff>565150</xdr:colOff>
      <xdr:row>12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19793D7-1738-49BF-B897-E479BC608035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00600" y="1514475"/>
          <a:ext cx="641350" cy="511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298450</xdr:colOff>
      <xdr:row>13</xdr:row>
      <xdr:rowOff>57150</xdr:rowOff>
    </xdr:from>
    <xdr:to>
      <xdr:col>5</xdr:col>
      <xdr:colOff>12700</xdr:colOff>
      <xdr:row>13</xdr:row>
      <xdr:rowOff>76200</xdr:rowOff>
    </xdr:to>
    <xdr:cxnSp macro="">
      <xdr:nvCxnSpPr>
        <xdr:cNvPr id="34" name="Connector: Curved 33">
          <a:extLst>
            <a:ext uri="{FF2B5EF4-FFF2-40B4-BE49-F238E27FC236}">
              <a16:creationId xmlns:a16="http://schemas.microsoft.com/office/drawing/2014/main" id="{688BC7D9-6182-48FE-BE0C-0C811CA6284E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2889250" y="2114550"/>
          <a:ext cx="19050" cy="323850"/>
        </a:xfrm>
        <a:prstGeom prst="curvedConnector3">
          <a:avLst>
            <a:gd name="adj1" fmla="val 13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319090</xdr:colOff>
      <xdr:row>4</xdr:row>
      <xdr:rowOff>180978</xdr:rowOff>
    </xdr:from>
    <xdr:to>
      <xdr:col>5</xdr:col>
      <xdr:colOff>33340</xdr:colOff>
      <xdr:row>5</xdr:row>
      <xdr:rowOff>15878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330D24F4-9D34-42D2-BB2F-B11E53BBA45E}"/>
            </a:ext>
          </a:extLst>
        </xdr:cNvPr>
        <xdr:cNvCxnSpPr/>
      </xdr:nvCxnSpPr>
      <xdr:spPr>
        <a:xfrm rot="16200000" flipH="1">
          <a:off x="2890046" y="618335"/>
          <a:ext cx="73025" cy="325438"/>
        </a:xfrm>
        <a:prstGeom prst="curvedConnector3">
          <a:avLst>
            <a:gd name="adj1" fmla="val -41739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603250</xdr:colOff>
      <xdr:row>5</xdr:row>
      <xdr:rowOff>0</xdr:rowOff>
    </xdr:from>
    <xdr:to>
      <xdr:col>7</xdr:col>
      <xdr:colOff>317500</xdr:colOff>
      <xdr:row>5</xdr:row>
      <xdr:rowOff>6350</xdr:rowOff>
    </xdr:to>
    <xdr:cxnSp macro="">
      <xdr:nvCxnSpPr>
        <xdr:cNvPr id="38" name="Connector: Curved 37">
          <a:extLst>
            <a:ext uri="{FF2B5EF4-FFF2-40B4-BE49-F238E27FC236}">
              <a16:creationId xmlns:a16="http://schemas.microsoft.com/office/drawing/2014/main" id="{0D382279-803E-4497-A1B1-CE32071D4074}"/>
            </a:ext>
          </a:extLst>
        </xdr:cNvPr>
        <xdr:cNvCxnSpPr>
          <a:stCxn id="8" idx="0"/>
          <a:endCxn id="10" idx="0"/>
        </xdr:cNvCxnSpPr>
      </xdr:nvCxnSpPr>
      <xdr:spPr>
        <a:xfrm rot="16200000" flipH="1">
          <a:off x="4419600" y="577850"/>
          <a:ext cx="6350" cy="323850"/>
        </a:xfrm>
        <a:prstGeom prst="curvedConnector3">
          <a:avLst>
            <a:gd name="adj1" fmla="val -3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13</xdr:row>
      <xdr:rowOff>63500</xdr:rowOff>
    </xdr:from>
    <xdr:to>
      <xdr:col>7</xdr:col>
      <xdr:colOff>304800</xdr:colOff>
      <xdr:row>13</xdr:row>
      <xdr:rowOff>69850</xdr:rowOff>
    </xdr:to>
    <xdr:cxnSp macro="">
      <xdr:nvCxnSpPr>
        <xdr:cNvPr id="40" name="Connector: Curved 39">
          <a:extLst>
            <a:ext uri="{FF2B5EF4-FFF2-40B4-BE49-F238E27FC236}">
              <a16:creationId xmlns:a16="http://schemas.microsoft.com/office/drawing/2014/main" id="{B32F949F-15A9-4F7B-BD60-ADE79E1C0D01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4406900" y="2114550"/>
          <a:ext cx="6350" cy="323850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63500</xdr:colOff>
      <xdr:row>4</xdr:row>
      <xdr:rowOff>165100</xdr:rowOff>
    </xdr:from>
    <xdr:ext cx="543034" cy="217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C0B5274-32F0-4A89-BEEC-3953CE54488C}"/>
            </a:ext>
          </a:extLst>
        </xdr:cNvPr>
        <xdr:cNvSpPr txBox="1"/>
      </xdr:nvSpPr>
      <xdr:spPr>
        <a:xfrm>
          <a:off x="1892300" y="71755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w1=0.15</a:t>
          </a:r>
        </a:p>
      </xdr:txBody>
    </xdr:sp>
    <xdr:clientData/>
  </xdr:oneCellAnchor>
  <xdr:oneCellAnchor>
    <xdr:from>
      <xdr:col>3</xdr:col>
      <xdr:colOff>368300</xdr:colOff>
      <xdr:row>7</xdr:row>
      <xdr:rowOff>57150</xdr:rowOff>
    </xdr:from>
    <xdr:ext cx="543034" cy="217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CEF8887-B6CF-4BB4-BB42-BA19D7DA1B38}"/>
            </a:ext>
          </a:extLst>
        </xdr:cNvPr>
        <xdr:cNvSpPr txBox="1"/>
      </xdr:nvSpPr>
      <xdr:spPr>
        <a:xfrm>
          <a:off x="2197100" y="116205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w2=0.20</a:t>
          </a:r>
        </a:p>
      </xdr:txBody>
    </xdr:sp>
    <xdr:clientData/>
  </xdr:oneCellAnchor>
  <xdr:oneCellAnchor>
    <xdr:from>
      <xdr:col>3</xdr:col>
      <xdr:colOff>0</xdr:colOff>
      <xdr:row>11</xdr:row>
      <xdr:rowOff>139700</xdr:rowOff>
    </xdr:from>
    <xdr:ext cx="543034" cy="217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1EA4F49-ECFC-4DE8-A137-0B9B0133BE48}"/>
            </a:ext>
          </a:extLst>
        </xdr:cNvPr>
        <xdr:cNvSpPr txBox="1"/>
      </xdr:nvSpPr>
      <xdr:spPr>
        <a:xfrm>
          <a:off x="1828800" y="198120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w4=0.30</a:t>
          </a:r>
        </a:p>
      </xdr:txBody>
    </xdr:sp>
    <xdr:clientData/>
  </xdr:oneCellAnchor>
  <xdr:oneCellAnchor>
    <xdr:from>
      <xdr:col>2</xdr:col>
      <xdr:colOff>450850</xdr:colOff>
      <xdr:row>7</xdr:row>
      <xdr:rowOff>38100</xdr:rowOff>
    </xdr:from>
    <xdr:ext cx="543034" cy="217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1A64AD5-915C-4C75-BDB4-ECC519FAB516}"/>
            </a:ext>
          </a:extLst>
        </xdr:cNvPr>
        <xdr:cNvSpPr txBox="1"/>
      </xdr:nvSpPr>
      <xdr:spPr>
        <a:xfrm>
          <a:off x="1670050" y="114300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w3=0.25</a:t>
          </a:r>
        </a:p>
      </xdr:txBody>
    </xdr:sp>
    <xdr:clientData/>
  </xdr:oneCellAnchor>
  <xdr:oneCellAnchor>
    <xdr:from>
      <xdr:col>5</xdr:col>
      <xdr:colOff>260350</xdr:colOff>
      <xdr:row>5</xdr:row>
      <xdr:rowOff>82550</xdr:rowOff>
    </xdr:from>
    <xdr:ext cx="543034" cy="217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34BC67A-A2DD-456C-ACDA-B507679128DE}"/>
            </a:ext>
          </a:extLst>
        </xdr:cNvPr>
        <xdr:cNvSpPr txBox="1"/>
      </xdr:nvSpPr>
      <xdr:spPr>
        <a:xfrm>
          <a:off x="3308350" y="81915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w5=0.40</a:t>
          </a:r>
        </a:p>
      </xdr:txBody>
    </xdr:sp>
    <xdr:clientData/>
  </xdr:oneCellAnchor>
  <xdr:oneCellAnchor>
    <xdr:from>
      <xdr:col>5</xdr:col>
      <xdr:colOff>165100</xdr:colOff>
      <xdr:row>7</xdr:row>
      <xdr:rowOff>50800</xdr:rowOff>
    </xdr:from>
    <xdr:ext cx="543034" cy="217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4D99D551-815D-4152-921B-30A152385A65}"/>
            </a:ext>
          </a:extLst>
        </xdr:cNvPr>
        <xdr:cNvSpPr txBox="1"/>
      </xdr:nvSpPr>
      <xdr:spPr>
        <a:xfrm>
          <a:off x="3213100" y="115570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w7=0.50</a:t>
          </a:r>
        </a:p>
      </xdr:txBody>
    </xdr:sp>
    <xdr:clientData/>
  </xdr:oneCellAnchor>
  <xdr:oneCellAnchor>
    <xdr:from>
      <xdr:col>6</xdr:col>
      <xdr:colOff>76200</xdr:colOff>
      <xdr:row>7</xdr:row>
      <xdr:rowOff>158750</xdr:rowOff>
    </xdr:from>
    <xdr:ext cx="543034" cy="217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EA3DCD57-8998-4235-99E1-9977B6897A0F}"/>
            </a:ext>
          </a:extLst>
        </xdr:cNvPr>
        <xdr:cNvSpPr txBox="1"/>
      </xdr:nvSpPr>
      <xdr:spPr>
        <a:xfrm>
          <a:off x="3733800" y="126365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w6=0.45</a:t>
          </a:r>
        </a:p>
      </xdr:txBody>
    </xdr:sp>
    <xdr:clientData/>
  </xdr:oneCellAnchor>
  <xdr:oneCellAnchor>
    <xdr:from>
      <xdr:col>5</xdr:col>
      <xdr:colOff>317500</xdr:colOff>
      <xdr:row>12</xdr:row>
      <xdr:rowOff>19050</xdr:rowOff>
    </xdr:from>
    <xdr:ext cx="543034" cy="217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46D912AF-2A79-43AC-8DB5-792690783A0E}"/>
            </a:ext>
          </a:extLst>
        </xdr:cNvPr>
        <xdr:cNvSpPr txBox="1"/>
      </xdr:nvSpPr>
      <xdr:spPr>
        <a:xfrm>
          <a:off x="3365500" y="2044700"/>
          <a:ext cx="54303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800"/>
            <a:t>w8=0.55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155575</xdr:colOff>
      <xdr:row>56</xdr:row>
      <xdr:rowOff>174625</xdr:rowOff>
    </xdr:from>
    <xdr:to>
      <xdr:col>15</xdr:col>
      <xdr:colOff>460375</xdr:colOff>
      <xdr:row>71</xdr:row>
      <xdr:rowOff>155575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7E5DF2-4967-45DB-BD88-A3F077550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DA78-B197-4A29-A685-BBC60B302A05}">
  <dimension ref="A2:AG101"/>
  <sheetViews>
    <sheetView tabSelected="1" zoomScale="60" zoomScaleNormal="60" workbookViewId="0">
      <selection activeCell="M10" sqref="M10"/>
    </sheetView>
  </sheetViews>
  <sheetFormatPr defaultRowHeight="14.5" x14ac:dyDescent="0.35"/>
  <cols>
    <col min="5" max="5" width="8.7265625" customWidth="1"/>
    <col min="25" max="25" width="9.54296875" customWidth="1"/>
    <col min="26" max="26" width="9.1796875" customWidth="1"/>
    <col min="27" max="27" width="9" customWidth="1"/>
    <col min="28" max="28" width="9.90625" customWidth="1"/>
    <col min="29" max="29" width="9.26953125" customWidth="1"/>
    <col min="31" max="31" width="10.36328125" customWidth="1"/>
    <col min="32" max="32" width="10.453125" customWidth="1"/>
    <col min="33" max="33" width="10.90625" customWidth="1"/>
  </cols>
  <sheetData>
    <row r="2" spans="2:25" ht="18.5" x14ac:dyDescent="0.45">
      <c r="B2" s="24" t="s">
        <v>75</v>
      </c>
      <c r="C2" s="24"/>
      <c r="D2" s="24"/>
      <c r="E2" s="24"/>
      <c r="F2" s="24"/>
      <c r="G2" s="24"/>
      <c r="H2" s="24"/>
      <c r="I2" s="24"/>
      <c r="J2" s="24"/>
      <c r="K2" s="24"/>
      <c r="L2" t="s">
        <v>68</v>
      </c>
      <c r="N2" s="23" t="s">
        <v>67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4" spans="2:25" ht="15.5" x14ac:dyDescent="0.35">
      <c r="B4" s="1"/>
      <c r="C4" s="1"/>
      <c r="D4" s="1"/>
      <c r="E4" s="1"/>
      <c r="F4" s="1"/>
      <c r="G4" s="1"/>
      <c r="H4" s="1"/>
      <c r="I4" s="1"/>
      <c r="J4" s="1"/>
      <c r="K4" s="1"/>
      <c r="N4" s="17" t="s">
        <v>38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2:25" ht="18.5" x14ac:dyDescent="0.35">
      <c r="B5" s="1"/>
      <c r="C5" s="1"/>
      <c r="D5" s="1"/>
      <c r="E5" s="1"/>
      <c r="F5" s="1"/>
      <c r="G5" s="1"/>
      <c r="H5" s="1"/>
      <c r="I5" s="1"/>
      <c r="J5" s="1"/>
      <c r="K5" s="1"/>
      <c r="N5" s="12" t="s">
        <v>39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2:25" ht="17.5" x14ac:dyDescent="0.35">
      <c r="B6" s="1"/>
      <c r="C6" s="1"/>
      <c r="D6" s="1"/>
      <c r="E6" s="1"/>
      <c r="F6" s="1"/>
      <c r="G6" s="1"/>
      <c r="H6" s="1"/>
      <c r="I6" s="1"/>
      <c r="J6" s="1"/>
      <c r="K6" s="1"/>
      <c r="N6" s="12" t="s">
        <v>40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2:25" ht="15.5" x14ac:dyDescent="0.35">
      <c r="B7" s="1"/>
      <c r="C7" s="1"/>
      <c r="D7" s="1"/>
      <c r="E7" s="1"/>
      <c r="F7" s="1"/>
      <c r="G7" s="1"/>
      <c r="H7" s="1"/>
      <c r="I7" s="1" t="s">
        <v>0</v>
      </c>
      <c r="J7" s="1"/>
      <c r="K7" s="1"/>
      <c r="N7" s="12" t="s">
        <v>41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2:25" ht="15.5" x14ac:dyDescent="0.35">
      <c r="B8" s="1"/>
      <c r="C8" s="1"/>
      <c r="D8" s="1"/>
      <c r="E8" s="1"/>
      <c r="F8" s="1"/>
      <c r="G8" s="1"/>
      <c r="H8" s="1"/>
      <c r="I8" s="1"/>
      <c r="J8" s="1"/>
      <c r="K8" s="1"/>
      <c r="N8" s="14" t="s">
        <v>42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2:25" ht="15.5" x14ac:dyDescent="0.35">
      <c r="B9" s="1"/>
      <c r="C9" s="1"/>
      <c r="D9" s="1"/>
      <c r="E9" s="1"/>
      <c r="F9" s="1"/>
      <c r="G9" s="1"/>
      <c r="H9" s="1"/>
      <c r="I9" s="1"/>
      <c r="J9" s="1"/>
      <c r="K9" s="1"/>
      <c r="N9" s="14" t="s">
        <v>43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2:25" ht="15.5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N10" s="14" t="s">
        <v>44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2:25" ht="15.5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N11" s="14" t="s">
        <v>45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2:25" x14ac:dyDescent="0.35">
      <c r="B12" s="1"/>
      <c r="C12" s="1"/>
      <c r="D12" s="1"/>
      <c r="E12" s="1"/>
      <c r="F12" s="1"/>
      <c r="G12" s="1"/>
      <c r="H12" s="1"/>
      <c r="I12" s="1" t="s">
        <v>1</v>
      </c>
      <c r="J12" s="1"/>
      <c r="K12" s="1"/>
    </row>
    <row r="13" spans="2:25" ht="15.5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  <c r="N13" s="17" t="s">
        <v>47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2:25" ht="15.5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N14" s="12" t="s">
        <v>46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2:25" ht="15.5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N15" s="12" t="s">
        <v>48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2:25" ht="15.5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N16" s="14" t="s">
        <v>49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33" ht="15.5" x14ac:dyDescent="0.35">
      <c r="N17" s="14" t="s">
        <v>50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33" x14ac:dyDescent="0.35">
      <c r="C18" s="5" t="s">
        <v>6</v>
      </c>
      <c r="F18" s="5" t="s">
        <v>7</v>
      </c>
      <c r="I18" s="5" t="s">
        <v>12</v>
      </c>
    </row>
    <row r="19" spans="1:33" ht="16.5" x14ac:dyDescent="0.35">
      <c r="C19" s="4" t="s">
        <v>2</v>
      </c>
      <c r="D19" s="4"/>
      <c r="E19" s="4"/>
      <c r="F19" s="3" t="s">
        <v>8</v>
      </c>
      <c r="G19" s="3"/>
      <c r="H19" s="3"/>
      <c r="I19" s="6" t="s">
        <v>13</v>
      </c>
      <c r="J19" s="6"/>
      <c r="K19" s="6"/>
      <c r="N19" s="16" t="s">
        <v>51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33" ht="16.5" x14ac:dyDescent="0.35">
      <c r="C20" s="4" t="s">
        <v>3</v>
      </c>
      <c r="D20" s="4"/>
      <c r="E20" s="4"/>
      <c r="F20" s="3" t="s">
        <v>9</v>
      </c>
      <c r="G20" s="3"/>
      <c r="H20" s="3"/>
      <c r="I20" s="6" t="s">
        <v>14</v>
      </c>
      <c r="J20" s="6"/>
      <c r="K20" s="6"/>
      <c r="N20" s="14" t="s">
        <v>52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33" ht="15.5" x14ac:dyDescent="0.35">
      <c r="C21" s="4"/>
      <c r="D21" s="4"/>
      <c r="E21" s="4"/>
      <c r="F21" s="3"/>
      <c r="G21" s="3"/>
      <c r="H21" s="3"/>
      <c r="I21" s="6"/>
      <c r="J21" s="6"/>
      <c r="K21" s="6"/>
      <c r="N21" s="14" t="s">
        <v>53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33" ht="15.5" x14ac:dyDescent="0.35">
      <c r="C22" s="4" t="s">
        <v>4</v>
      </c>
      <c r="D22" s="4"/>
      <c r="E22" s="4"/>
      <c r="F22" s="3" t="s">
        <v>11</v>
      </c>
      <c r="G22" s="3"/>
      <c r="H22" s="3"/>
      <c r="I22" s="6" t="s">
        <v>15</v>
      </c>
      <c r="J22" s="6"/>
      <c r="K22" s="6"/>
      <c r="N22" s="14" t="s">
        <v>54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33" ht="16.5" x14ac:dyDescent="0.35">
      <c r="B23" s="2"/>
      <c r="C23" s="4" t="s">
        <v>5</v>
      </c>
      <c r="D23" s="4"/>
      <c r="E23" s="4"/>
      <c r="F23" s="3" t="s">
        <v>10</v>
      </c>
      <c r="G23" s="3"/>
      <c r="H23" s="3"/>
      <c r="I23" s="6"/>
      <c r="J23" s="6"/>
      <c r="K23" s="6"/>
      <c r="N23" s="14" t="s">
        <v>55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33" x14ac:dyDescent="0.35">
      <c r="B24" s="2"/>
      <c r="C24" s="2"/>
      <c r="D24" s="2"/>
      <c r="E24" s="2"/>
    </row>
    <row r="25" spans="1:33" x14ac:dyDescent="0.35">
      <c r="B25" s="2"/>
      <c r="C25" s="2"/>
      <c r="D25" s="2"/>
      <c r="E25" s="2"/>
      <c r="H25" s="8" t="s">
        <v>37</v>
      </c>
      <c r="I25" s="9"/>
      <c r="J25" s="9">
        <v>0.5</v>
      </c>
    </row>
    <row r="26" spans="1:33" x14ac:dyDescent="0.35">
      <c r="A26" s="7" t="s">
        <v>16</v>
      </c>
      <c r="B26" s="7" t="s">
        <v>17</v>
      </c>
      <c r="C26" s="7" t="s">
        <v>18</v>
      </c>
      <c r="D26" s="7" t="s">
        <v>19</v>
      </c>
      <c r="E26" s="7" t="s">
        <v>20</v>
      </c>
      <c r="F26" s="7" t="s">
        <v>21</v>
      </c>
      <c r="G26" s="7" t="s">
        <v>22</v>
      </c>
      <c r="H26" s="7" t="s">
        <v>23</v>
      </c>
      <c r="I26" s="7" t="s">
        <v>24</v>
      </c>
      <c r="J26" s="19" t="s">
        <v>25</v>
      </c>
      <c r="K26" s="7" t="s">
        <v>26</v>
      </c>
      <c r="L26" s="19" t="s">
        <v>27</v>
      </c>
      <c r="M26" s="7" t="s">
        <v>28</v>
      </c>
      <c r="N26" s="7" t="s">
        <v>29</v>
      </c>
      <c r="O26" s="7" t="s">
        <v>30</v>
      </c>
      <c r="P26" s="7" t="s">
        <v>31</v>
      </c>
      <c r="Q26" s="7" t="s">
        <v>32</v>
      </c>
      <c r="R26" s="19" t="s">
        <v>33</v>
      </c>
      <c r="S26" s="7" t="s">
        <v>34</v>
      </c>
      <c r="T26" s="19" t="s">
        <v>35</v>
      </c>
      <c r="U26" s="7" t="s">
        <v>0</v>
      </c>
      <c r="V26" s="7" t="s">
        <v>1</v>
      </c>
      <c r="W26" s="7" t="s">
        <v>36</v>
      </c>
      <c r="X26" s="7" t="s">
        <v>56</v>
      </c>
      <c r="Y26" s="7" t="s">
        <v>57</v>
      </c>
      <c r="Z26" s="7" t="s">
        <v>58</v>
      </c>
      <c r="AA26" s="7" t="s">
        <v>59</v>
      </c>
      <c r="AB26" s="7" t="s">
        <v>60</v>
      </c>
      <c r="AC26" s="7" t="s">
        <v>61</v>
      </c>
      <c r="AD26" s="7" t="s">
        <v>62</v>
      </c>
      <c r="AE26" s="7" t="s">
        <v>63</v>
      </c>
      <c r="AF26" s="7" t="s">
        <v>65</v>
      </c>
      <c r="AG26" s="7" t="s">
        <v>64</v>
      </c>
    </row>
    <row r="27" spans="1:33" x14ac:dyDescent="0.35">
      <c r="A27">
        <v>0.01</v>
      </c>
      <c r="B27" s="2">
        <v>0.99</v>
      </c>
      <c r="C27" s="2">
        <v>0.05</v>
      </c>
      <c r="D27" s="2">
        <v>0.1</v>
      </c>
      <c r="E27" s="2">
        <v>0.15</v>
      </c>
      <c r="F27" s="2">
        <v>0.2</v>
      </c>
      <c r="G27" s="2">
        <v>0.25</v>
      </c>
      <c r="H27" s="2">
        <v>0.3</v>
      </c>
      <c r="I27" s="10">
        <f>(E27*C27)+(F27*D27)</f>
        <v>2.7500000000000004E-2</v>
      </c>
      <c r="J27" s="10">
        <f>1/(1+EXP((-1)*I27))</f>
        <v>0.50687456676453424</v>
      </c>
      <c r="K27" s="10">
        <f>(G27*C27)+(H27*D27)</f>
        <v>4.2499999999999996E-2</v>
      </c>
      <c r="L27" s="10">
        <f>1/(1+EXP((-1)*K27))</f>
        <v>0.51062340100496373</v>
      </c>
      <c r="M27" s="10">
        <v>0.4</v>
      </c>
      <c r="N27" s="10">
        <v>0.45</v>
      </c>
      <c r="O27" s="10">
        <v>0.5</v>
      </c>
      <c r="P27" s="10">
        <v>0.55000000000000004</v>
      </c>
      <c r="Q27" s="10">
        <f>(M27*J27)+(N27*L27)</f>
        <v>0.43253035715804738</v>
      </c>
      <c r="R27" s="10">
        <f>1/(1+EXP(-Q27))</f>
        <v>0.60647773220672796</v>
      </c>
      <c r="S27" s="10">
        <f>(O27*J27)+(P27*L27)</f>
        <v>0.53428015393499717</v>
      </c>
      <c r="T27" s="10">
        <f>1/(1+EXP(-S27))</f>
        <v>0.63048083545063482</v>
      </c>
      <c r="U27">
        <f>0.5*(A27-R27)^2</f>
        <v>0.17789284250924053</v>
      </c>
      <c r="V27">
        <f>0.5*(B27-T27)^2</f>
        <v>6.4627014839136757E-2</v>
      </c>
      <c r="W27" s="22">
        <f>U27+V27</f>
        <v>0.24251985734837728</v>
      </c>
      <c r="X27" s="10">
        <f>AF27*J27*(1-J27)*C27</f>
        <v>1.882556669401121E-4</v>
      </c>
      <c r="Y27" s="10">
        <f>AF27*J27*(1-J27)*D27</f>
        <v>3.765113338802242E-4</v>
      </c>
      <c r="Z27" s="10">
        <f>AG27*L27*(1-L27)*C27</f>
        <v>2.248134625761188E-4</v>
      </c>
      <c r="AA27" s="10">
        <f>AG27*L27*(1-L27)*D27</f>
        <v>4.496269251522376E-4</v>
      </c>
      <c r="AB27" s="10">
        <f>(R27-A27)*R27*(1-R27)*J27</f>
        <v>7.2157072912136258E-2</v>
      </c>
      <c r="AC27" s="10">
        <f>(R27-A27)*R27*(1-R27)*L27</f>
        <v>7.2690745191944781E-2</v>
      </c>
      <c r="AD27" s="10">
        <f>(T27-B27)*T27*(1-T27)*J27</f>
        <v>-4.2455250092604709E-2</v>
      </c>
      <c r="AE27" s="10">
        <f>(T27-B27)*T27*(1-T27)*L27</f>
        <v>-4.276924828006376E-2</v>
      </c>
      <c r="AF27">
        <f>((R27-A27)*R27*(1-R27)*M27)+((T27-B27)*T27*(1-T27)*O27)</f>
        <v>1.5063300901619399E-2</v>
      </c>
      <c r="AG27">
        <f>((R27-A27)*R27*(1-R27)*N27)+((T27-B27)*T27*(1-T27)*P27)</f>
        <v>1.7993199614936506E-2</v>
      </c>
    </row>
    <row r="28" spans="1:33" x14ac:dyDescent="0.35">
      <c r="A28">
        <v>0.01</v>
      </c>
      <c r="B28" s="2">
        <v>0.99</v>
      </c>
      <c r="C28" s="2">
        <v>0.05</v>
      </c>
      <c r="D28" s="2">
        <v>0.1</v>
      </c>
      <c r="E28" s="2">
        <f>E27-($J$25*X27)</f>
        <v>0.14990587216652995</v>
      </c>
      <c r="F28" s="2">
        <f t="shared" ref="F28:H28" si="0">F27-($J$25*Y27)</f>
        <v>0.1998117443330599</v>
      </c>
      <c r="G28" s="2">
        <f t="shared" si="0"/>
        <v>0.24988759326871193</v>
      </c>
      <c r="H28" s="2">
        <f t="shared" si="0"/>
        <v>0.29977518653742385</v>
      </c>
      <c r="I28" s="10">
        <f>(E28*C28)+(F28*D28)</f>
        <v>2.747646804163249E-2</v>
      </c>
      <c r="J28" s="10">
        <f>1/(1+EXP((-1)*I28))</f>
        <v>0.5068686848861037</v>
      </c>
      <c r="K28" s="10">
        <f>(G28*C28)+(H28*D28)</f>
        <v>4.2471898317177986E-2</v>
      </c>
      <c r="L28" s="10">
        <f>1/(1+EXP((-1)*K28))</f>
        <v>0.51061637875362398</v>
      </c>
      <c r="M28">
        <f>M27- ($J$25*AB27)</f>
        <v>0.3639214635439319</v>
      </c>
      <c r="N28">
        <f>N27- ($J$25*AC27)</f>
        <v>0.41365462740402764</v>
      </c>
      <c r="O28">
        <f t="shared" ref="O28:P28" si="1">O27- ($J$25*AD27)</f>
        <v>0.52122762504630238</v>
      </c>
      <c r="P28">
        <f t="shared" si="1"/>
        <v>0.57138462414003188</v>
      </c>
      <c r="Q28" s="10">
        <f>(M28*J28)+(N28*L28)</f>
        <v>0.39567922152806312</v>
      </c>
      <c r="R28" s="10">
        <f>1/(1+EXP(-Q28))</f>
        <v>0.59764910542281569</v>
      </c>
      <c r="S28" s="10">
        <f>(O28*J28)+(P28*L28)</f>
        <v>0.55595230848741006</v>
      </c>
      <c r="T28" s="10">
        <f>1/(1+EXP(-S28))</f>
        <v>0.63551546628555877</v>
      </c>
      <c r="U28">
        <f>0.5*(A28-R28)^2</f>
        <v>0.17266573555211776</v>
      </c>
      <c r="V28">
        <f>0.5*(B28-T28)^2</f>
        <v>6.2829642321372406E-2</v>
      </c>
      <c r="W28" s="22">
        <f>U28+V28</f>
        <v>0.23549537787349017</v>
      </c>
      <c r="X28" s="10">
        <f>AF28*J28*(1-J28)*C28</f>
        <v>1.0781316692656065E-4</v>
      </c>
      <c r="Y28" s="10">
        <f>AF28*J28*(1-J28)*D28</f>
        <v>2.1562633385312129E-4</v>
      </c>
      <c r="Z28" s="10">
        <f>AG28*L28*(1-L28)*C28</f>
        <v>1.4413454540450861E-4</v>
      </c>
      <c r="AA28" s="10">
        <f>AG28*L28*(1-L28)*D28</f>
        <v>2.8826909080901722E-4</v>
      </c>
      <c r="AB28" s="10">
        <f>(R28-A28)*R28*(1-R28)*J28</f>
        <v>7.1625024756718864E-2</v>
      </c>
      <c r="AC28" s="10">
        <f>(R28-A28)*R28*(1-R28)*L28</f>
        <v>7.2154607021407524E-2</v>
      </c>
      <c r="AD28" s="10">
        <f>(T28-B28)*T28*(1-T28)*J28</f>
        <v>-4.1619607570877327E-2</v>
      </c>
      <c r="AE28" s="10">
        <f>(T28-B28)*T28*(1-T28)*L28</f>
        <v>-4.1927335297432436E-2</v>
      </c>
      <c r="AF28">
        <f>((R28-A28)*R28*(1-R28)*M28)+((T28-B28)*T28*(1-T28)*O28)</f>
        <v>8.6266813411259233E-3</v>
      </c>
      <c r="AG28">
        <f>((R28-A28)*R28*(1-R28)*N28)+((T28-B28)*T28*(1-T28)*P28)</f>
        <v>1.1535964391087471E-2</v>
      </c>
    </row>
    <row r="29" spans="1:33" x14ac:dyDescent="0.35">
      <c r="A29">
        <v>0.01</v>
      </c>
      <c r="B29" s="2">
        <v>0.99</v>
      </c>
      <c r="C29" s="2">
        <v>0.05</v>
      </c>
      <c r="D29" s="2">
        <v>0.1</v>
      </c>
      <c r="E29" s="2">
        <f t="shared" ref="E29:E68" si="2">E28-($J$25*X28)</f>
        <v>0.14985196558306668</v>
      </c>
      <c r="F29" s="2">
        <f t="shared" ref="F29:F68" si="3">F28-($J$25*Y28)</f>
        <v>0.19970393116613333</v>
      </c>
      <c r="G29" s="2">
        <f t="shared" ref="G29:G68" si="4">G28-($J$25*Z28)</f>
        <v>0.24981552599600967</v>
      </c>
      <c r="H29" s="2">
        <f t="shared" ref="H29:H68" si="5">H28-($J$25*AA28)</f>
        <v>0.29963105199201934</v>
      </c>
      <c r="I29" s="10">
        <f t="shared" ref="I29:I68" si="6">(E29*C29)+(F29*D29)</f>
        <v>2.7462991395766669E-2</v>
      </c>
      <c r="J29" s="10">
        <f t="shared" ref="J29:J92" si="7">1/(1+EXP((-1)*I29))</f>
        <v>0.50686531636013787</v>
      </c>
      <c r="K29" s="10">
        <f t="shared" ref="K29:K68" si="8">(G29*C29)+(H29*D29)</f>
        <v>4.2453881499002422E-2</v>
      </c>
      <c r="L29" s="10">
        <f t="shared" ref="L29:L92" si="9">1/(1+EXP((-1)*K29))</f>
        <v>0.51061187657884965</v>
      </c>
      <c r="M29">
        <f t="shared" ref="M29:M68" si="10">M28- ($J$25*AB28)</f>
        <v>0.32810895116557248</v>
      </c>
      <c r="N29">
        <f t="shared" ref="N29:N68" si="11">N28- ($J$25*AC28)</f>
        <v>0.37757732389332388</v>
      </c>
      <c r="O29">
        <f t="shared" ref="O29:O68" si="12">O28- ($J$25*AD28)</f>
        <v>0.542037428831741</v>
      </c>
      <c r="P29">
        <f t="shared" ref="P29:P68" si="13">P28- ($J$25*AE28)</f>
        <v>0.59234829178874815</v>
      </c>
      <c r="Q29" s="10">
        <f t="shared" ref="Q29:Q68" si="14">(M29*J29)+(N29*L29)</f>
        <v>0.35910251323992115</v>
      </c>
      <c r="R29" s="10">
        <f t="shared" ref="R29:R92" si="15">1/(1+EXP(-Q29))</f>
        <v>0.58882316047387184</v>
      </c>
      <c r="S29" s="10">
        <f t="shared" ref="S29:S68" si="16">(O29*J29)+(P29*L29)</f>
        <v>0.57720004570236483</v>
      </c>
      <c r="T29" s="10">
        <f t="shared" ref="T29:T92" si="17">1/(1+EXP(-S29))</f>
        <v>0.64042288273336123</v>
      </c>
      <c r="U29">
        <f t="shared" ref="U29:U68" si="18">0.5*(A29-R29)^2</f>
        <v>0.16751812555048079</v>
      </c>
      <c r="V29">
        <f t="shared" ref="V29:V68" si="19">0.5*(B29-T29)^2</f>
        <v>6.1102080458226654E-2</v>
      </c>
      <c r="W29" s="22">
        <f t="shared" ref="W29:W68" si="20">U29+V29</f>
        <v>0.22862020600870744</v>
      </c>
      <c r="X29" s="10">
        <f t="shared" ref="X29:X68" si="21">AF29*J29*(1-J29)*C29</f>
        <v>2.9323069624365552E-5</v>
      </c>
      <c r="Y29" s="10">
        <f t="shared" ref="Y29:Y68" si="22">AF29*J29*(1-J29)*D29</f>
        <v>5.8646139248731104E-5</v>
      </c>
      <c r="Z29" s="10">
        <f t="shared" ref="Z29:Z68" si="23">AG29*L29*(1-L29)*C29</f>
        <v>6.5328838952553596E-5</v>
      </c>
      <c r="AA29" s="10">
        <f t="shared" ref="AA29:AA68" si="24">AG29*L29*(1-L29)*D29</f>
        <v>1.3065767790510719E-4</v>
      </c>
      <c r="AB29" s="10">
        <f t="shared" ref="AB29:AB68" si="25">(R29-A29)*R29*(1-R29)*J29</f>
        <v>7.1031666302848406E-2</v>
      </c>
      <c r="AC29" s="10">
        <f t="shared" ref="AC29:AC68" si="26">(R29-A29)*R29*(1-R29)*L29</f>
        <v>7.1556706005999005E-2</v>
      </c>
      <c r="AD29" s="10">
        <f t="shared" ref="AD29:AD68" si="27">(T29-B29)*T29*(1-T29)*J29</f>
        <v>-4.0803222041132202E-2</v>
      </c>
      <c r="AE29" s="10">
        <f t="shared" ref="AE29:AE68" si="28">(T29-B29)*T29*(1-T29)*L29</f>
        <v>-4.110482430816511E-2</v>
      </c>
      <c r="AF29">
        <f t="shared" ref="AF29:AF68" si="29">((R29-A29)*R29*(1-R29)*M29)+((T29-B29)*T29*(1-T29)*O29)</f>
        <v>2.3462879162550881E-3</v>
      </c>
      <c r="AG29">
        <f t="shared" ref="AG29:AG68" si="30">((R29-A29)*R29*(1-R29)*N29)+((T29-B29)*T29*(1-T29)*P29)</f>
        <v>5.2286623551262915E-3</v>
      </c>
    </row>
    <row r="30" spans="1:33" x14ac:dyDescent="0.35">
      <c r="A30">
        <v>0.01</v>
      </c>
      <c r="B30" s="2">
        <v>0.99</v>
      </c>
      <c r="C30" s="2">
        <v>0.05</v>
      </c>
      <c r="D30" s="2">
        <v>0.1</v>
      </c>
      <c r="E30" s="2">
        <f t="shared" si="2"/>
        <v>0.14983730404825449</v>
      </c>
      <c r="F30" s="2">
        <f t="shared" si="3"/>
        <v>0.19967460809650897</v>
      </c>
      <c r="G30" s="2">
        <f t="shared" si="4"/>
        <v>0.2497828615765334</v>
      </c>
      <c r="H30" s="2">
        <f t="shared" si="5"/>
        <v>0.29956572315306679</v>
      </c>
      <c r="I30" s="10">
        <f t="shared" si="6"/>
        <v>2.7459326012063624E-2</v>
      </c>
      <c r="J30" s="10">
        <f t="shared" si="7"/>
        <v>0.50686440018694801</v>
      </c>
      <c r="K30" s="10">
        <f t="shared" si="8"/>
        <v>4.2445715394133353E-2</v>
      </c>
      <c r="L30" s="10">
        <f t="shared" si="9"/>
        <v>0.51060983597205634</v>
      </c>
      <c r="M30">
        <f t="shared" si="10"/>
        <v>0.29259311801414828</v>
      </c>
      <c r="N30">
        <f t="shared" si="11"/>
        <v>0.34179897089032441</v>
      </c>
      <c r="O30">
        <f t="shared" si="12"/>
        <v>0.56243903985230714</v>
      </c>
      <c r="P30">
        <f t="shared" si="13"/>
        <v>0.61290070394283069</v>
      </c>
      <c r="Q30" s="10">
        <f t="shared" si="14"/>
        <v>0.32283095172279641</v>
      </c>
      <c r="R30" s="10">
        <f t="shared" si="15"/>
        <v>0.58001402141982483</v>
      </c>
      <c r="S30" s="10">
        <f t="shared" si="16"/>
        <v>0.59803345448386924</v>
      </c>
      <c r="T30" s="10">
        <f t="shared" si="17"/>
        <v>0.64520626283828375</v>
      </c>
      <c r="U30">
        <f t="shared" si="18"/>
        <v>0.16245799230760025</v>
      </c>
      <c r="V30">
        <f t="shared" si="19"/>
        <v>5.944136059297133E-2</v>
      </c>
      <c r="W30" s="22">
        <f t="shared" si="20"/>
        <v>0.22189935290057158</v>
      </c>
      <c r="X30" s="10">
        <f t="shared" si="21"/>
        <v>-4.7049991639886758E-5</v>
      </c>
      <c r="Y30" s="10">
        <f t="shared" si="22"/>
        <v>-9.4099983279773516E-5</v>
      </c>
      <c r="Z30" s="10">
        <f t="shared" si="23"/>
        <v>-1.1434055342190275E-5</v>
      </c>
      <c r="AA30" s="10">
        <f t="shared" si="24"/>
        <v>-2.2868110684380551E-5</v>
      </c>
      <c r="AB30" s="10">
        <f t="shared" si="25"/>
        <v>7.0380218722495377E-2</v>
      </c>
      <c r="AC30" s="10">
        <f t="shared" si="26"/>
        <v>7.0900287975080009E-2</v>
      </c>
      <c r="AD30" s="10">
        <f t="shared" si="27"/>
        <v>-4.0006050377705042E-2</v>
      </c>
      <c r="AE30" s="10">
        <f t="shared" si="28"/>
        <v>-4.0301672032432102E-2</v>
      </c>
      <c r="AF30">
        <f t="shared" si="29"/>
        <v>-3.7647089033733538E-3</v>
      </c>
      <c r="AG30">
        <f t="shared" si="30"/>
        <v>-9.1513648998001185E-4</v>
      </c>
    </row>
    <row r="31" spans="1:33" x14ac:dyDescent="0.35">
      <c r="A31">
        <v>0.01</v>
      </c>
      <c r="B31" s="2">
        <v>0.99</v>
      </c>
      <c r="C31" s="2">
        <v>0.05</v>
      </c>
      <c r="D31" s="2">
        <v>0.1</v>
      </c>
      <c r="E31" s="2">
        <f t="shared" si="2"/>
        <v>0.14986082904407444</v>
      </c>
      <c r="F31" s="2">
        <f t="shared" si="3"/>
        <v>0.19972165808814885</v>
      </c>
      <c r="G31" s="2">
        <f t="shared" si="4"/>
        <v>0.2497885786042045</v>
      </c>
      <c r="H31" s="2">
        <f t="shared" si="5"/>
        <v>0.299577157208409</v>
      </c>
      <c r="I31" s="10">
        <f t="shared" si="6"/>
        <v>2.7465207261018608E-2</v>
      </c>
      <c r="J31" s="10">
        <f t="shared" si="7"/>
        <v>0.50686587022200302</v>
      </c>
      <c r="K31" s="10">
        <f t="shared" si="8"/>
        <v>4.2447144651051122E-2</v>
      </c>
      <c r="L31" s="10">
        <f t="shared" si="9"/>
        <v>0.5106101931253908</v>
      </c>
      <c r="M31">
        <f t="shared" si="10"/>
        <v>0.25740300865290061</v>
      </c>
      <c r="N31">
        <f t="shared" si="11"/>
        <v>0.30634882690278442</v>
      </c>
      <c r="O31">
        <f t="shared" si="12"/>
        <v>0.5824420650411597</v>
      </c>
      <c r="P31">
        <f t="shared" si="13"/>
        <v>0.63305153995904673</v>
      </c>
      <c r="Q31" s="10">
        <f t="shared" si="14"/>
        <v>0.2868936336471819</v>
      </c>
      <c r="R31" s="10">
        <f t="shared" si="15"/>
        <v>0.5712354735096804</v>
      </c>
      <c r="S31" s="10">
        <f t="shared" si="16"/>
        <v>0.61846257322780285</v>
      </c>
      <c r="T31" s="10">
        <f t="shared" si="17"/>
        <v>0.64986880415272352</v>
      </c>
      <c r="U31">
        <f t="shared" si="18"/>
        <v>0.15749262836281758</v>
      </c>
      <c r="V31">
        <f t="shared" si="19"/>
        <v>5.7844615194249167E-2</v>
      </c>
      <c r="W31" s="22">
        <f t="shared" si="20"/>
        <v>0.21533724355706674</v>
      </c>
      <c r="X31" s="10">
        <f t="shared" si="21"/>
        <v>-1.2115498637677122E-4</v>
      </c>
      <c r="Y31" s="10">
        <f t="shared" si="22"/>
        <v>-2.4230997275354244E-4</v>
      </c>
      <c r="Z31" s="10">
        <f t="shared" si="23"/>
        <v>-8.5997783708974395E-5</v>
      </c>
      <c r="AA31" s="10">
        <f t="shared" si="24"/>
        <v>-1.7199556741794879E-4</v>
      </c>
      <c r="AB31" s="10">
        <f t="shared" si="25"/>
        <v>6.9674230119717614E-2</v>
      </c>
      <c r="AC31" s="10">
        <f t="shared" si="26"/>
        <v>7.0188928052523594E-2</v>
      </c>
      <c r="AD31" s="10">
        <f t="shared" si="27"/>
        <v>-3.9227986032313339E-2</v>
      </c>
      <c r="AE31" s="10">
        <f t="shared" si="28"/>
        <v>-3.9517771269757383E-2</v>
      </c>
      <c r="AF31">
        <f t="shared" si="29"/>
        <v>-9.6942268603019896E-3</v>
      </c>
      <c r="AG31">
        <f t="shared" si="30"/>
        <v>-6.8829221095311893E-3</v>
      </c>
    </row>
    <row r="32" spans="1:33" x14ac:dyDescent="0.35">
      <c r="A32">
        <v>0.01</v>
      </c>
      <c r="B32" s="2">
        <v>0.99</v>
      </c>
      <c r="C32" s="2">
        <v>0.05</v>
      </c>
      <c r="D32" s="2">
        <v>0.1</v>
      </c>
      <c r="E32" s="2">
        <f t="shared" si="2"/>
        <v>0.14992140653726282</v>
      </c>
      <c r="F32" s="2">
        <f t="shared" si="3"/>
        <v>0.19984281307452562</v>
      </c>
      <c r="G32" s="2">
        <f t="shared" si="4"/>
        <v>0.249831577496059</v>
      </c>
      <c r="H32" s="2">
        <f t="shared" si="5"/>
        <v>0.29966315499211799</v>
      </c>
      <c r="I32" s="10">
        <f t="shared" si="6"/>
        <v>2.7480351634315704E-2</v>
      </c>
      <c r="J32" s="10">
        <f t="shared" si="7"/>
        <v>0.50686965560102515</v>
      </c>
      <c r="K32" s="10">
        <f t="shared" si="8"/>
        <v>4.2457894374014753E-2</v>
      </c>
      <c r="L32" s="10">
        <f t="shared" si="9"/>
        <v>0.51061287934566246</v>
      </c>
      <c r="M32">
        <f t="shared" si="10"/>
        <v>0.2225658935930418</v>
      </c>
      <c r="N32">
        <f t="shared" si="11"/>
        <v>0.2712543628765226</v>
      </c>
      <c r="O32">
        <f t="shared" si="12"/>
        <v>0.60205605805731632</v>
      </c>
      <c r="P32">
        <f t="shared" si="13"/>
        <v>0.65281042559392544</v>
      </c>
      <c r="Q32" s="10">
        <f t="shared" si="14"/>
        <v>0.25131786909749387</v>
      </c>
      <c r="R32" s="10">
        <f t="shared" si="15"/>
        <v>0.56250084676327505</v>
      </c>
      <c r="S32" s="10">
        <f t="shared" si="16"/>
        <v>0.63849735787940443</v>
      </c>
      <c r="T32" s="10">
        <f t="shared" si="17"/>
        <v>0.65441370735972781</v>
      </c>
      <c r="U32">
        <f t="shared" si="18"/>
        <v>0.15262859283706798</v>
      </c>
      <c r="V32">
        <f t="shared" si="19"/>
        <v>5.6309079904021196E-2</v>
      </c>
      <c r="W32" s="22">
        <f t="shared" si="20"/>
        <v>0.20893767274108918</v>
      </c>
      <c r="X32" s="10">
        <f t="shared" si="21"/>
        <v>-1.9285650788860477E-4</v>
      </c>
      <c r="Y32" s="10">
        <f t="shared" si="22"/>
        <v>-3.8571301577720955E-4</v>
      </c>
      <c r="Z32" s="10">
        <f t="shared" si="23"/>
        <v>-1.5822135040770936E-4</v>
      </c>
      <c r="AA32" s="10">
        <f t="shared" si="24"/>
        <v>-3.1644270081541872E-4</v>
      </c>
      <c r="AB32" s="10">
        <f t="shared" si="25"/>
        <v>6.8917519486525913E-2</v>
      </c>
      <c r="AC32" s="10">
        <f t="shared" si="26"/>
        <v>6.9426474190191448E-2</v>
      </c>
      <c r="AD32" s="10">
        <f t="shared" si="27"/>
        <v>-3.846886753188071E-2</v>
      </c>
      <c r="AE32" s="10">
        <f t="shared" si="28"/>
        <v>-3.8752959461203051E-2</v>
      </c>
      <c r="AF32">
        <f t="shared" si="29"/>
        <v>-1.5431433602321281E-2</v>
      </c>
      <c r="AG32">
        <f t="shared" si="30"/>
        <v>-1.2663413316081111E-2</v>
      </c>
    </row>
    <row r="33" spans="1:33" x14ac:dyDescent="0.35">
      <c r="A33">
        <v>0.01</v>
      </c>
      <c r="B33" s="2">
        <v>0.99</v>
      </c>
      <c r="C33" s="2">
        <v>0.05</v>
      </c>
      <c r="D33" s="2">
        <v>0.1</v>
      </c>
      <c r="E33" s="2">
        <f t="shared" si="2"/>
        <v>0.15001783479120712</v>
      </c>
      <c r="F33" s="2">
        <f t="shared" si="3"/>
        <v>0.20003566958241423</v>
      </c>
      <c r="G33" s="2">
        <f t="shared" si="4"/>
        <v>0.24991068817126286</v>
      </c>
      <c r="H33" s="2">
        <f t="shared" si="5"/>
        <v>0.2998213763425257</v>
      </c>
      <c r="I33" s="10">
        <f t="shared" si="6"/>
        <v>2.7504458697801781E-2</v>
      </c>
      <c r="J33" s="10">
        <f t="shared" si="7"/>
        <v>0.5068756812282339</v>
      </c>
      <c r="K33" s="10">
        <f t="shared" si="8"/>
        <v>4.2477672042815717E-2</v>
      </c>
      <c r="L33" s="10">
        <f t="shared" si="9"/>
        <v>0.51061782153420276</v>
      </c>
      <c r="M33">
        <f t="shared" si="10"/>
        <v>0.18810713384977884</v>
      </c>
      <c r="N33">
        <f t="shared" si="11"/>
        <v>0.23654112578142689</v>
      </c>
      <c r="O33">
        <f t="shared" si="12"/>
        <v>0.62129049182325669</v>
      </c>
      <c r="P33">
        <f t="shared" si="13"/>
        <v>0.67218690532452696</v>
      </c>
      <c r="Q33" s="10">
        <f t="shared" si="14"/>
        <v>0.21612904596375726</v>
      </c>
      <c r="R33" s="10">
        <f t="shared" si="15"/>
        <v>0.55382291082758639</v>
      </c>
      <c r="S33" s="10">
        <f t="shared" si="16"/>
        <v>0.65814765454416513</v>
      </c>
      <c r="T33" s="10">
        <f t="shared" si="17"/>
        <v>0.65884416206926832</v>
      </c>
      <c r="U33">
        <f t="shared" si="18"/>
        <v>0.14787167917049449</v>
      </c>
      <c r="V33">
        <f t="shared" si="19"/>
        <v>5.4832094497802512E-2</v>
      </c>
      <c r="W33" s="22">
        <f t="shared" si="20"/>
        <v>0.202703773668297</v>
      </c>
      <c r="X33" s="10">
        <f t="shared" si="21"/>
        <v>-2.6203635600907134E-4</v>
      </c>
      <c r="Y33" s="10">
        <f t="shared" si="22"/>
        <v>-5.2407271201814268E-4</v>
      </c>
      <c r="Z33" s="10">
        <f t="shared" si="23"/>
        <v>-2.2798078864244605E-4</v>
      </c>
      <c r="AA33" s="10">
        <f t="shared" si="24"/>
        <v>-4.559615772848921E-4</v>
      </c>
      <c r="AB33" s="10">
        <f t="shared" si="25"/>
        <v>6.8114118271393673E-2</v>
      </c>
      <c r="AC33" s="10">
        <f t="shared" si="26"/>
        <v>6.8616988298164872E-2</v>
      </c>
      <c r="AD33" s="10">
        <f t="shared" si="27"/>
        <v>-3.7728486217670207E-2</v>
      </c>
      <c r="AE33" s="10">
        <f t="shared" si="28"/>
        <v>-3.8007026487379379E-2</v>
      </c>
      <c r="AF33">
        <f t="shared" si="29"/>
        <v>-2.0966873315828336E-2</v>
      </c>
      <c r="AG33">
        <f t="shared" si="30"/>
        <v>-1.8246691483203292E-2</v>
      </c>
    </row>
    <row r="34" spans="1:33" x14ac:dyDescent="0.35">
      <c r="A34">
        <v>0.01</v>
      </c>
      <c r="B34" s="2">
        <v>0.99</v>
      </c>
      <c r="C34" s="2">
        <v>0.05</v>
      </c>
      <c r="D34" s="2">
        <v>0.1</v>
      </c>
      <c r="E34" s="2">
        <f t="shared" si="2"/>
        <v>0.15014885296921165</v>
      </c>
      <c r="F34" s="2">
        <f t="shared" si="3"/>
        <v>0.2002977059384233</v>
      </c>
      <c r="G34" s="2">
        <f t="shared" si="4"/>
        <v>0.25002467856558408</v>
      </c>
      <c r="H34" s="2">
        <f t="shared" si="5"/>
        <v>0.30004935713116815</v>
      </c>
      <c r="I34" s="10">
        <f t="shared" si="6"/>
        <v>2.7537213242302915E-2</v>
      </c>
      <c r="J34" s="10">
        <f t="shared" si="7"/>
        <v>0.50688386831404386</v>
      </c>
      <c r="K34" s="10">
        <f t="shared" si="8"/>
        <v>4.2506169641396016E-2</v>
      </c>
      <c r="L34" s="10">
        <f t="shared" si="9"/>
        <v>0.51062494271892656</v>
      </c>
      <c r="M34">
        <f t="shared" si="10"/>
        <v>0.154050074714082</v>
      </c>
      <c r="N34">
        <f t="shared" si="11"/>
        <v>0.20223263163234445</v>
      </c>
      <c r="O34">
        <f t="shared" si="12"/>
        <v>0.64015473493209174</v>
      </c>
      <c r="P34">
        <f t="shared" si="13"/>
        <v>0.69119041856821661</v>
      </c>
      <c r="Q34" s="10">
        <f t="shared" si="14"/>
        <v>0.18135052372830501</v>
      </c>
      <c r="R34" s="10">
        <f t="shared" si="15"/>
        <v>0.54521378284696775</v>
      </c>
      <c r="S34" s="10">
        <f t="shared" si="16"/>
        <v>0.67742317625119652</v>
      </c>
      <c r="T34" s="10">
        <f t="shared" si="17"/>
        <v>0.66316333460013943</v>
      </c>
      <c r="U34">
        <f t="shared" si="18"/>
        <v>0.14322689667468058</v>
      </c>
      <c r="V34">
        <f t="shared" si="19"/>
        <v>5.3411102924850205E-2</v>
      </c>
      <c r="W34" s="22">
        <f t="shared" si="20"/>
        <v>0.19663799959953079</v>
      </c>
      <c r="X34" s="10">
        <f t="shared" si="21"/>
        <v>-3.2859466364063743E-4</v>
      </c>
      <c r="Y34" s="10">
        <f t="shared" si="22"/>
        <v>-6.5718932728127486E-4</v>
      </c>
      <c r="Z34" s="10">
        <f t="shared" si="23"/>
        <v>-2.9517037198281346E-4</v>
      </c>
      <c r="AA34" s="10">
        <f t="shared" si="24"/>
        <v>-5.9034074396562691E-4</v>
      </c>
      <c r="AB34" s="10">
        <f t="shared" si="25"/>
        <v>6.7268211244113404E-2</v>
      </c>
      <c r="AC34" s="10">
        <f t="shared" si="26"/>
        <v>6.7764686667931145E-2</v>
      </c>
      <c r="AD34" s="10">
        <f t="shared" si="27"/>
        <v>-3.70065932572348E-2</v>
      </c>
      <c r="AE34" s="10">
        <f t="shared" si="28"/>
        <v>-3.7279721733994242E-2</v>
      </c>
      <c r="AF34">
        <f t="shared" si="29"/>
        <v>-2.6292556860439565E-2</v>
      </c>
      <c r="AG34">
        <f t="shared" si="30"/>
        <v>-2.3624297490436773E-2</v>
      </c>
    </row>
    <row r="35" spans="1:33" x14ac:dyDescent="0.35">
      <c r="A35">
        <v>0.01</v>
      </c>
      <c r="B35" s="2">
        <v>0.99</v>
      </c>
      <c r="C35" s="2">
        <v>0.05</v>
      </c>
      <c r="D35" s="2">
        <v>0.1</v>
      </c>
      <c r="E35" s="2">
        <f t="shared" si="2"/>
        <v>0.15031315030103198</v>
      </c>
      <c r="F35" s="2">
        <f t="shared" si="3"/>
        <v>0.20062630060206393</v>
      </c>
      <c r="G35" s="2">
        <f t="shared" si="4"/>
        <v>0.25017226375157547</v>
      </c>
      <c r="H35" s="2">
        <f t="shared" si="5"/>
        <v>0.30034452750315094</v>
      </c>
      <c r="I35" s="10">
        <f t="shared" si="6"/>
        <v>2.7578287575257994E-2</v>
      </c>
      <c r="J35" s="10">
        <f t="shared" si="7"/>
        <v>0.50689413494796243</v>
      </c>
      <c r="K35" s="10">
        <f t="shared" si="8"/>
        <v>4.2543065937893865E-2</v>
      </c>
      <c r="L35" s="10">
        <f t="shared" si="9"/>
        <v>0.51063416262423456</v>
      </c>
      <c r="M35">
        <f t="shared" si="10"/>
        <v>0.12041596909202529</v>
      </c>
      <c r="N35">
        <f t="shared" si="11"/>
        <v>0.16835028829837889</v>
      </c>
      <c r="O35">
        <f t="shared" si="12"/>
        <v>0.65865803156070912</v>
      </c>
      <c r="P35">
        <f t="shared" si="13"/>
        <v>0.70983027943521371</v>
      </c>
      <c r="Q35" s="10">
        <f t="shared" si="14"/>
        <v>0.14700355697961393</v>
      </c>
      <c r="R35" s="10">
        <f t="shared" si="15"/>
        <v>0.53668484958669704</v>
      </c>
      <c r="S35" s="10">
        <f t="shared" si="16"/>
        <v>0.69633348347922008</v>
      </c>
      <c r="T35" s="10">
        <f t="shared" si="17"/>
        <v>0.66737435756372843</v>
      </c>
      <c r="U35">
        <f t="shared" si="18"/>
        <v>0.13869846539208083</v>
      </c>
      <c r="V35">
        <f t="shared" si="19"/>
        <v>5.2043652578708473E-2</v>
      </c>
      <c r="W35" s="22">
        <f t="shared" si="20"/>
        <v>0.1907421179707893</v>
      </c>
      <c r="X35" s="10">
        <f t="shared" si="21"/>
        <v>-3.9245056796810936E-4</v>
      </c>
      <c r="Y35" s="10">
        <f t="shared" si="22"/>
        <v>-7.8490113593621873E-4</v>
      </c>
      <c r="Z35" s="10">
        <f t="shared" si="23"/>
        <v>-3.5970336537275295E-4</v>
      </c>
      <c r="AA35" s="10">
        <f t="shared" si="24"/>
        <v>-7.194067307455059E-4</v>
      </c>
      <c r="AB35" s="10">
        <f t="shared" si="25"/>
        <v>6.6384078244154959E-2</v>
      </c>
      <c r="AC35" s="10">
        <f t="shared" si="26"/>
        <v>6.6873881287392856E-2</v>
      </c>
      <c r="AD35" s="10">
        <f t="shared" si="27"/>
        <v>-3.6302905966696608E-2</v>
      </c>
      <c r="AE35" s="10">
        <f t="shared" si="28"/>
        <v>-3.6570760462701947E-2</v>
      </c>
      <c r="AF35">
        <f t="shared" si="29"/>
        <v>-3.1402015475166703E-2</v>
      </c>
      <c r="AG35">
        <f t="shared" si="30"/>
        <v>-2.8789291825842559E-2</v>
      </c>
    </row>
    <row r="36" spans="1:33" x14ac:dyDescent="0.35">
      <c r="A36">
        <v>0.01</v>
      </c>
      <c r="B36" s="2">
        <v>0.99</v>
      </c>
      <c r="C36" s="2">
        <v>0.05</v>
      </c>
      <c r="D36" s="2">
        <v>0.1</v>
      </c>
      <c r="E36" s="2">
        <f t="shared" si="2"/>
        <v>0.15050937558501604</v>
      </c>
      <c r="F36" s="2">
        <f t="shared" si="3"/>
        <v>0.20101875117003204</v>
      </c>
      <c r="G36" s="2">
        <f t="shared" si="4"/>
        <v>0.25035211543426183</v>
      </c>
      <c r="H36" s="2">
        <f t="shared" si="5"/>
        <v>0.30070423086852371</v>
      </c>
      <c r="I36" s="10">
        <f t="shared" si="6"/>
        <v>2.7627343896254007E-2</v>
      </c>
      <c r="J36" s="10">
        <f t="shared" si="7"/>
        <v>0.50690639669245952</v>
      </c>
      <c r="K36" s="10">
        <f t="shared" si="8"/>
        <v>4.2588028858565462E-2</v>
      </c>
      <c r="L36" s="10">
        <f t="shared" si="9"/>
        <v>0.51064539826437783</v>
      </c>
      <c r="M36">
        <f t="shared" si="10"/>
        <v>8.7223929969947808E-2</v>
      </c>
      <c r="N36">
        <f t="shared" si="11"/>
        <v>0.13491334765468246</v>
      </c>
      <c r="O36">
        <f t="shared" si="12"/>
        <v>0.67680948454405743</v>
      </c>
      <c r="P36">
        <f t="shared" si="13"/>
        <v>0.72811565966656466</v>
      </c>
      <c r="Q36" s="10">
        <f t="shared" si="14"/>
        <v>0.11310724819072746</v>
      </c>
      <c r="R36" s="10">
        <f t="shared" si="15"/>
        <v>0.528246704538198</v>
      </c>
      <c r="S36" s="10">
        <f t="shared" si="16"/>
        <v>0.71488796807047206</v>
      </c>
      <c r="T36" s="10">
        <f t="shared" si="17"/>
        <v>0.67148032107278233</v>
      </c>
      <c r="U36">
        <f t="shared" si="18"/>
        <v>0.13428982338235115</v>
      </c>
      <c r="V36">
        <f t="shared" si="19"/>
        <v>5.0727392931948917E-2</v>
      </c>
      <c r="W36" s="22">
        <f t="shared" si="20"/>
        <v>0.18501721631430007</v>
      </c>
      <c r="X36" s="10">
        <f t="shared" si="21"/>
        <v>-4.5354244417797942E-4</v>
      </c>
      <c r="Y36" s="10">
        <f t="shared" si="22"/>
        <v>-9.0708488835595884E-4</v>
      </c>
      <c r="Z36" s="10">
        <f t="shared" si="23"/>
        <v>-4.2151233206992307E-4</v>
      </c>
      <c r="AA36" s="10">
        <f t="shared" si="24"/>
        <v>-8.4302466413984614E-4</v>
      </c>
      <c r="AB36" s="10">
        <f t="shared" si="25"/>
        <v>6.5466038240034385E-2</v>
      </c>
      <c r="AC36" s="10">
        <f t="shared" si="26"/>
        <v>6.5948923485681141E-2</v>
      </c>
      <c r="AD36" s="10">
        <f t="shared" si="27"/>
        <v>-3.5617113484839147E-2</v>
      </c>
      <c r="AE36" s="10">
        <f t="shared" si="28"/>
        <v>-3.5879829529016041E-2</v>
      </c>
      <c r="AF36">
        <f t="shared" si="29"/>
        <v>-3.6290319482638604E-2</v>
      </c>
      <c r="AG36">
        <f t="shared" si="30"/>
        <v>-3.3736279154029554E-2</v>
      </c>
    </row>
    <row r="37" spans="1:33" x14ac:dyDescent="0.35">
      <c r="A37">
        <v>0.01</v>
      </c>
      <c r="B37" s="2">
        <v>0.99</v>
      </c>
      <c r="C37" s="2">
        <v>0.05</v>
      </c>
      <c r="D37" s="2">
        <v>0.1</v>
      </c>
      <c r="E37" s="2">
        <f t="shared" si="2"/>
        <v>0.15073614680710504</v>
      </c>
      <c r="F37" s="2">
        <f t="shared" si="3"/>
        <v>0.20147229361421001</v>
      </c>
      <c r="G37" s="2">
        <f t="shared" si="4"/>
        <v>0.25056287160029678</v>
      </c>
      <c r="H37" s="2">
        <f t="shared" si="5"/>
        <v>0.30112574320059365</v>
      </c>
      <c r="I37" s="10">
        <f t="shared" si="6"/>
        <v>2.7684036701776257E-2</v>
      </c>
      <c r="J37" s="10">
        <f t="shared" si="7"/>
        <v>0.50692056718413658</v>
      </c>
      <c r="K37" s="10">
        <f t="shared" si="8"/>
        <v>4.2640717900074204E-2</v>
      </c>
      <c r="L37" s="10">
        <f t="shared" si="9"/>
        <v>0.51065856454640746</v>
      </c>
      <c r="M37">
        <f t="shared" si="10"/>
        <v>5.4490910849930616E-2</v>
      </c>
      <c r="N37">
        <f t="shared" si="11"/>
        <v>0.10193888591184189</v>
      </c>
      <c r="O37">
        <f t="shared" si="12"/>
        <v>0.69461804128647697</v>
      </c>
      <c r="P37">
        <f t="shared" si="13"/>
        <v>0.74605557443107273</v>
      </c>
      <c r="Q37" s="10">
        <f t="shared" si="14"/>
        <v>7.9678528585628225E-2</v>
      </c>
      <c r="R37" s="10">
        <f t="shared" si="15"/>
        <v>0.51990910023858694</v>
      </c>
      <c r="S37" s="10">
        <f t="shared" si="16"/>
        <v>0.73309584017609197</v>
      </c>
      <c r="T37" s="10">
        <f t="shared" si="17"/>
        <v>0.67548426540699447</v>
      </c>
      <c r="U37">
        <f t="shared" si="18"/>
        <v>0.13000364525306266</v>
      </c>
      <c r="V37">
        <f t="shared" si="19"/>
        <v>4.9460073653288944E-2</v>
      </c>
      <c r="W37" s="22">
        <f t="shared" si="20"/>
        <v>0.1794637189063516</v>
      </c>
      <c r="X37" s="10">
        <f t="shared" si="21"/>
        <v>-5.1182773380963899E-4</v>
      </c>
      <c r="Y37" s="10">
        <f t="shared" si="22"/>
        <v>-1.023655467619278E-3</v>
      </c>
      <c r="Z37" s="10">
        <f t="shared" si="23"/>
        <v>-4.8054902750304285E-4</v>
      </c>
      <c r="AA37" s="10">
        <f t="shared" si="24"/>
        <v>-9.610980550060857E-4</v>
      </c>
      <c r="AB37" s="10">
        <f t="shared" si="25"/>
        <v>6.451839691962713E-2</v>
      </c>
      <c r="AC37" s="10">
        <f t="shared" si="26"/>
        <v>6.4994151136590891E-2</v>
      </c>
      <c r="AD37" s="10">
        <f t="shared" si="27"/>
        <v>-3.494888184280414E-2</v>
      </c>
      <c r="AE37" s="10">
        <f t="shared" si="28"/>
        <v>-3.5206592491374575E-2</v>
      </c>
      <c r="AF37">
        <f t="shared" si="29"/>
        <v>-4.0954064561622233E-2</v>
      </c>
      <c r="AG37">
        <f t="shared" si="30"/>
        <v>-3.8461399829275378E-2</v>
      </c>
    </row>
    <row r="38" spans="1:33" x14ac:dyDescent="0.35">
      <c r="A38">
        <v>0.01</v>
      </c>
      <c r="B38" s="2">
        <v>0.99</v>
      </c>
      <c r="C38" s="2">
        <v>0.05</v>
      </c>
      <c r="D38" s="2">
        <v>0.1</v>
      </c>
      <c r="E38" s="2">
        <f t="shared" si="2"/>
        <v>0.15099206067400986</v>
      </c>
      <c r="F38" s="2">
        <f t="shared" si="3"/>
        <v>0.20198412134801966</v>
      </c>
      <c r="G38" s="2">
        <f t="shared" si="4"/>
        <v>0.2508031461140483</v>
      </c>
      <c r="H38" s="2">
        <f t="shared" si="5"/>
        <v>0.30160629222809671</v>
      </c>
      <c r="I38" s="10">
        <f t="shared" si="6"/>
        <v>2.7748015168502459E-2</v>
      </c>
      <c r="J38" s="10">
        <f t="shared" si="7"/>
        <v>0.50693655872953147</v>
      </c>
      <c r="K38" s="10">
        <f t="shared" si="8"/>
        <v>4.2700786528512086E-2</v>
      </c>
      <c r="L38" s="10">
        <f t="shared" si="9"/>
        <v>0.51067357486980569</v>
      </c>
      <c r="M38">
        <f t="shared" si="10"/>
        <v>2.223171239011705E-2</v>
      </c>
      <c r="N38">
        <f t="shared" si="11"/>
        <v>6.9441810343546434E-2</v>
      </c>
      <c r="O38">
        <f t="shared" si="12"/>
        <v>0.71209248220787902</v>
      </c>
      <c r="P38">
        <f t="shared" si="13"/>
        <v>0.76365887067675997</v>
      </c>
      <c r="Q38" s="10">
        <f t="shared" si="14"/>
        <v>4.6732165307280533E-2</v>
      </c>
      <c r="R38" s="10">
        <f t="shared" si="15"/>
        <v>0.51168091557949791</v>
      </c>
      <c r="S38" s="10">
        <f t="shared" si="16"/>
        <v>0.75096611789717205</v>
      </c>
      <c r="T38" s="10">
        <f t="shared" si="17"/>
        <v>0.67938917497720719</v>
      </c>
      <c r="U38">
        <f t="shared" si="18"/>
        <v>0.12584187052834164</v>
      </c>
      <c r="V38">
        <f t="shared" si="19"/>
        <v>4.8239542310670007E-2</v>
      </c>
      <c r="W38" s="22">
        <f t="shared" si="20"/>
        <v>0.17408141283901166</v>
      </c>
      <c r="X38" s="10">
        <f t="shared" si="21"/>
        <v>-5.6728241103330853E-4</v>
      </c>
      <c r="Y38" s="10">
        <f t="shared" si="22"/>
        <v>-1.1345648220666171E-3</v>
      </c>
      <c r="Z38" s="10">
        <f t="shared" si="23"/>
        <v>-5.3678392256296438E-4</v>
      </c>
      <c r="AA38" s="10">
        <f t="shared" si="24"/>
        <v>-1.0735678451259288E-3</v>
      </c>
      <c r="AB38" s="10">
        <f t="shared" si="25"/>
        <v>6.3545398792518637E-2</v>
      </c>
      <c r="AC38" s="10">
        <f t="shared" si="26"/>
        <v>6.4013840408808739E-2</v>
      </c>
      <c r="AD38" s="10">
        <f t="shared" si="27"/>
        <v>-3.4297858474146341E-2</v>
      </c>
      <c r="AE38" s="10">
        <f t="shared" si="28"/>
        <v>-3.4550694156417802E-2</v>
      </c>
      <c r="AF38">
        <f t="shared" si="29"/>
        <v>-4.5391329051641283E-2</v>
      </c>
      <c r="AG38">
        <f t="shared" si="30"/>
        <v>-4.2962291755846281E-2</v>
      </c>
    </row>
    <row r="39" spans="1:33" x14ac:dyDescent="0.35">
      <c r="A39">
        <v>0.01</v>
      </c>
      <c r="B39" s="2">
        <v>0.99</v>
      </c>
      <c r="C39" s="2">
        <v>0.05</v>
      </c>
      <c r="D39" s="2">
        <v>0.1</v>
      </c>
      <c r="E39" s="2">
        <f t="shared" si="2"/>
        <v>0.15127570187952652</v>
      </c>
      <c r="F39" s="2">
        <f t="shared" si="3"/>
        <v>0.20255140375905298</v>
      </c>
      <c r="G39" s="2">
        <f t="shared" si="4"/>
        <v>0.25107153807532978</v>
      </c>
      <c r="H39" s="2">
        <f t="shared" si="5"/>
        <v>0.30214307615065966</v>
      </c>
      <c r="I39" s="10">
        <f t="shared" si="6"/>
        <v>2.7818925469881624E-2</v>
      </c>
      <c r="J39" s="10">
        <f t="shared" si="7"/>
        <v>0.50695428288424149</v>
      </c>
      <c r="K39" s="10">
        <f t="shared" si="8"/>
        <v>4.2767884518832455E-2</v>
      </c>
      <c r="L39" s="10">
        <f t="shared" si="9"/>
        <v>0.51069034171121952</v>
      </c>
      <c r="M39">
        <f t="shared" si="10"/>
        <v>-9.540987006142268E-3</v>
      </c>
      <c r="N39">
        <f t="shared" si="11"/>
        <v>3.7434890139142064E-2</v>
      </c>
      <c r="O39">
        <f>O38- ($J$25*AD38)</f>
        <v>0.72924141144495214</v>
      </c>
      <c r="P39">
        <f t="shared" si="13"/>
        <v>0.78093421775496885</v>
      </c>
      <c r="Q39" s="10">
        <f t="shared" si="14"/>
        <v>1.4280792611373702E-2</v>
      </c>
      <c r="R39" s="10">
        <f t="shared" si="15"/>
        <v>0.50357013747825452</v>
      </c>
      <c r="S39" s="10">
        <f t="shared" si="16"/>
        <v>0.76850761930783684</v>
      </c>
      <c r="T39" s="10">
        <f t="shared" si="17"/>
        <v>0.68319797344080724</v>
      </c>
      <c r="U39">
        <f t="shared" si="18"/>
        <v>0.12180574030515152</v>
      </c>
      <c r="V39">
        <f t="shared" si="19"/>
        <v>4.7063741750413807E-2</v>
      </c>
      <c r="W39" s="22">
        <f t="shared" si="20"/>
        <v>0.16886948205556535</v>
      </c>
      <c r="X39" s="10">
        <f t="shared" si="21"/>
        <v>-6.1990013798772828E-4</v>
      </c>
      <c r="Y39" s="10">
        <f t="shared" si="22"/>
        <v>-1.2398002759754566E-3</v>
      </c>
      <c r="Z39" s="10">
        <f t="shared" si="23"/>
        <v>-5.9020540703296355E-4</v>
      </c>
      <c r="AA39" s="10">
        <f t="shared" si="24"/>
        <v>-1.1804108140659271E-3</v>
      </c>
      <c r="AB39" s="10">
        <f t="shared" si="25"/>
        <v>6.2551184532021062E-2</v>
      </c>
      <c r="AC39" s="10">
        <f t="shared" si="26"/>
        <v>6.3012162795739873E-2</v>
      </c>
      <c r="AD39" s="10">
        <f t="shared" si="27"/>
        <v>-3.3663676209898734E-2</v>
      </c>
      <c r="AE39" s="10">
        <f t="shared" si="28"/>
        <v>-3.3911764605438023E-2</v>
      </c>
      <c r="AF39">
        <f t="shared" si="29"/>
        <v>-4.9601606380575813E-2</v>
      </c>
      <c r="AG39">
        <f t="shared" si="30"/>
        <v>-4.7238026652933147E-2</v>
      </c>
    </row>
    <row r="40" spans="1:33" x14ac:dyDescent="0.35">
      <c r="A40">
        <v>0.01</v>
      </c>
      <c r="B40" s="2">
        <v>0.99</v>
      </c>
      <c r="C40" s="2">
        <v>0.05</v>
      </c>
      <c r="D40" s="2">
        <v>0.1</v>
      </c>
      <c r="E40" s="2">
        <f t="shared" si="2"/>
        <v>0.15158565194852039</v>
      </c>
      <c r="F40" s="2">
        <f t="shared" si="3"/>
        <v>0.20317130389704072</v>
      </c>
      <c r="G40" s="2">
        <f t="shared" si="4"/>
        <v>0.25136664077884624</v>
      </c>
      <c r="H40" s="2">
        <f t="shared" si="5"/>
        <v>0.30273328155769264</v>
      </c>
      <c r="I40" s="10">
        <f t="shared" si="6"/>
        <v>2.7896412987130095E-2</v>
      </c>
      <c r="J40" s="10">
        <f t="shared" si="7"/>
        <v>0.50697365100565184</v>
      </c>
      <c r="K40" s="10">
        <f t="shared" si="8"/>
        <v>4.2841660194711577E-2</v>
      </c>
      <c r="L40" s="10">
        <f t="shared" si="9"/>
        <v>0.51070877718430563</v>
      </c>
      <c r="M40">
        <f t="shared" si="10"/>
        <v>-4.0816579272152799E-2</v>
      </c>
      <c r="N40">
        <f t="shared" si="11"/>
        <v>5.9288087412721277E-3</v>
      </c>
      <c r="O40">
        <f t="shared" si="12"/>
        <v>0.74607324954990151</v>
      </c>
      <c r="P40">
        <f t="shared" si="13"/>
        <v>0.7978901000576879</v>
      </c>
      <c r="Q40" s="10">
        <f t="shared" si="14"/>
        <v>-1.7665035552750206E-2</v>
      </c>
      <c r="R40" s="10">
        <f t="shared" si="15"/>
        <v>0.49558385595064219</v>
      </c>
      <c r="S40" s="10">
        <f t="shared" si="16"/>
        <v>0.7857289565698895</v>
      </c>
      <c r="T40" s="10">
        <f t="shared" si="17"/>
        <v>0.68691351983211424</v>
      </c>
      <c r="U40">
        <f t="shared" si="18"/>
        <v>0.11789584057994701</v>
      </c>
      <c r="V40">
        <f t="shared" si="19"/>
        <v>4.5930707230279103E-2</v>
      </c>
      <c r="W40" s="22">
        <f t="shared" si="20"/>
        <v>0.1638265478102261</v>
      </c>
      <c r="X40" s="10">
        <f t="shared" si="21"/>
        <v>-6.6969116486190639E-4</v>
      </c>
      <c r="Y40" s="10">
        <f t="shared" si="22"/>
        <v>-1.3393823297238128E-3</v>
      </c>
      <c r="Z40" s="10">
        <f t="shared" si="23"/>
        <v>-6.4081872874100995E-4</v>
      </c>
      <c r="AA40" s="10">
        <f t="shared" si="24"/>
        <v>-1.2816374574820199E-3</v>
      </c>
      <c r="AB40" s="10">
        <f t="shared" si="25"/>
        <v>6.1539754031710581E-2</v>
      </c>
      <c r="AC40" s="10">
        <f t="shared" si="26"/>
        <v>6.1993147903080033E-2</v>
      </c>
      <c r="AD40" s="10">
        <f t="shared" si="27"/>
        <v>-3.3045956802374481E-2</v>
      </c>
      <c r="AE40" s="10">
        <f t="shared" si="28"/>
        <v>-3.3289422746031257E-2</v>
      </c>
      <c r="AF40">
        <f t="shared" si="29"/>
        <v>-5.3585717070243642E-2</v>
      </c>
      <c r="AG40">
        <f t="shared" si="30"/>
        <v>-5.128902517188174E-2</v>
      </c>
    </row>
    <row r="41" spans="1:33" x14ac:dyDescent="0.35">
      <c r="A41">
        <v>0.01</v>
      </c>
      <c r="B41" s="2">
        <v>0.99</v>
      </c>
      <c r="C41" s="2">
        <v>0.05</v>
      </c>
      <c r="D41" s="2">
        <v>0.1</v>
      </c>
      <c r="E41" s="2">
        <f t="shared" si="2"/>
        <v>0.15192049753095135</v>
      </c>
      <c r="F41" s="2">
        <f t="shared" si="3"/>
        <v>0.20384099506190262</v>
      </c>
      <c r="G41" s="2">
        <f t="shared" si="4"/>
        <v>0.25168705014321674</v>
      </c>
      <c r="H41" s="2">
        <f t="shared" si="5"/>
        <v>0.30337410028643363</v>
      </c>
      <c r="I41" s="10">
        <f t="shared" si="6"/>
        <v>2.798012438273783E-2</v>
      </c>
      <c r="J41" s="10">
        <f t="shared" si="7"/>
        <v>0.50699457477129017</v>
      </c>
      <c r="K41" s="10">
        <f t="shared" si="8"/>
        <v>4.2921762535804202E-2</v>
      </c>
      <c r="L41" s="10">
        <f t="shared" si="9"/>
        <v>0.51072879356642908</v>
      </c>
      <c r="M41">
        <f t="shared" si="10"/>
        <v>-7.1586456288008082E-2</v>
      </c>
      <c r="N41">
        <f t="shared" si="11"/>
        <v>-2.5067765210267889E-2</v>
      </c>
      <c r="O41">
        <f t="shared" si="12"/>
        <v>0.76259622795108872</v>
      </c>
      <c r="P41">
        <f t="shared" si="13"/>
        <v>0.8145348114307035</v>
      </c>
      <c r="Q41" s="10">
        <f t="shared" si="14"/>
        <v>-4.9096774448368824E-2</v>
      </c>
      <c r="R41" s="10">
        <f t="shared" si="15"/>
        <v>0.48772827136547742</v>
      </c>
      <c r="S41" s="10">
        <f t="shared" si="16"/>
        <v>0.80263853187211409</v>
      </c>
      <c r="T41" s="10">
        <f t="shared" si="17"/>
        <v>0.69053860558287272</v>
      </c>
      <c r="U41">
        <f t="shared" si="18"/>
        <v>0.11411215063092361</v>
      </c>
      <c r="V41">
        <f t="shared" si="19"/>
        <v>4.4838563373125133E-2</v>
      </c>
      <c r="W41" s="22">
        <f t="shared" si="20"/>
        <v>0.15895071400404875</v>
      </c>
      <c r="X41" s="10">
        <f t="shared" si="21"/>
        <v>-7.1668103191776253E-4</v>
      </c>
      <c r="Y41" s="10">
        <f t="shared" si="22"/>
        <v>-1.4333620638355251E-3</v>
      </c>
      <c r="Z41" s="10">
        <f t="shared" si="23"/>
        <v>-6.8864472581674295E-4</v>
      </c>
      <c r="AA41" s="10">
        <f t="shared" si="24"/>
        <v>-1.3772894516334859E-3</v>
      </c>
      <c r="AB41" s="10">
        <f t="shared" si="25"/>
        <v>6.0514935412267531E-2</v>
      </c>
      <c r="AC41" s="10">
        <f t="shared" si="26"/>
        <v>6.0960652231436742E-2</v>
      </c>
      <c r="AD41" s="10">
        <f t="shared" si="27"/>
        <v>-3.2444314019893644E-2</v>
      </c>
      <c r="AE41" s="10">
        <f t="shared" si="28"/>
        <v>-3.2683279431433065E-2</v>
      </c>
      <c r="AF41">
        <f t="shared" si="29"/>
        <v>-5.7345704895972432E-2</v>
      </c>
      <c r="AG41">
        <f t="shared" si="30"/>
        <v>-5.5116955457418133E-2</v>
      </c>
    </row>
    <row r="42" spans="1:33" x14ac:dyDescent="0.35">
      <c r="A42">
        <v>0.01</v>
      </c>
      <c r="B42" s="2">
        <v>0.99</v>
      </c>
      <c r="C42" s="2">
        <v>0.05</v>
      </c>
      <c r="D42" s="2">
        <v>0.1</v>
      </c>
      <c r="E42" s="2">
        <f t="shared" si="2"/>
        <v>0.15227883804691023</v>
      </c>
      <c r="F42" s="2">
        <f t="shared" si="3"/>
        <v>0.20455767609382039</v>
      </c>
      <c r="G42" s="2">
        <f t="shared" si="4"/>
        <v>0.25203137250612512</v>
      </c>
      <c r="H42" s="2">
        <f t="shared" si="5"/>
        <v>0.30406274501225039</v>
      </c>
      <c r="I42" s="10">
        <f t="shared" si="6"/>
        <v>2.8069709511727554E-2</v>
      </c>
      <c r="J42" s="10">
        <f t="shared" si="7"/>
        <v>0.50701696665662199</v>
      </c>
      <c r="K42" s="10">
        <f t="shared" si="8"/>
        <v>4.3007843126531296E-2</v>
      </c>
      <c r="L42" s="10">
        <f t="shared" si="9"/>
        <v>0.51075030378575248</v>
      </c>
      <c r="M42">
        <f t="shared" si="10"/>
        <v>-0.10184392399414186</v>
      </c>
      <c r="N42">
        <f t="shared" si="11"/>
        <v>-5.554809132598626E-2</v>
      </c>
      <c r="O42">
        <f t="shared" si="12"/>
        <v>0.7788183849610355</v>
      </c>
      <c r="P42">
        <f t="shared" si="13"/>
        <v>0.83087645114642006</v>
      </c>
      <c r="Q42" s="10">
        <f t="shared" si="14"/>
        <v>-8.0007801935383566E-2</v>
      </c>
      <c r="R42" s="10">
        <f t="shared" si="15"/>
        <v>0.48000871247832433</v>
      </c>
      <c r="S42" s="10">
        <f t="shared" si="16"/>
        <v>0.81924453495081551</v>
      </c>
      <c r="T42" s="10">
        <f t="shared" si="17"/>
        <v>0.6940759523191613</v>
      </c>
      <c r="U42">
        <f t="shared" si="18"/>
        <v>0.11045409490276607</v>
      </c>
      <c r="V42">
        <f t="shared" si="19"/>
        <v>4.3785520997905641E-2</v>
      </c>
      <c r="W42" s="22">
        <f t="shared" si="20"/>
        <v>0.1542396159006717</v>
      </c>
      <c r="X42" s="10">
        <f t="shared" si="21"/>
        <v>-7.6090912952346166E-4</v>
      </c>
      <c r="Y42" s="10">
        <f t="shared" si="22"/>
        <v>-1.5218182590469233E-3</v>
      </c>
      <c r="Z42" s="10">
        <f t="shared" si="23"/>
        <v>-7.3371840854896924E-4</v>
      </c>
      <c r="AA42" s="10">
        <f t="shared" si="24"/>
        <v>-1.4674368170979385E-3</v>
      </c>
      <c r="AB42" s="10">
        <f t="shared" si="25"/>
        <v>5.9480359999142932E-2</v>
      </c>
      <c r="AC42" s="10">
        <f t="shared" si="26"/>
        <v>5.9918333974458116E-2</v>
      </c>
      <c r="AD42" s="10">
        <f t="shared" si="27"/>
        <v>-3.185835635263623E-2</v>
      </c>
      <c r="AE42" s="10">
        <f t="shared" si="28"/>
        <v>-3.2092940188022785E-2</v>
      </c>
      <c r="AF42">
        <f t="shared" si="29"/>
        <v>-6.0884721686003618E-2</v>
      </c>
      <c r="AG42">
        <f t="shared" si="30"/>
        <v>-5.8724619673597774E-2</v>
      </c>
    </row>
    <row r="43" spans="1:33" x14ac:dyDescent="0.35">
      <c r="A43">
        <v>0.01</v>
      </c>
      <c r="B43" s="2">
        <v>0.99</v>
      </c>
      <c r="C43" s="2">
        <v>0.05</v>
      </c>
      <c r="D43" s="2">
        <v>0.1</v>
      </c>
      <c r="E43" s="2">
        <f t="shared" si="2"/>
        <v>0.15265929261167197</v>
      </c>
      <c r="F43" s="2">
        <f t="shared" si="3"/>
        <v>0.20531858522334384</v>
      </c>
      <c r="G43" s="2">
        <f t="shared" si="4"/>
        <v>0.2523982317103996</v>
      </c>
      <c r="H43" s="2">
        <f t="shared" si="5"/>
        <v>0.30479646342079936</v>
      </c>
      <c r="I43" s="10">
        <f t="shared" si="6"/>
        <v>2.8164823152917982E-2</v>
      </c>
      <c r="J43" s="10">
        <f t="shared" si="7"/>
        <v>0.50704074036784652</v>
      </c>
      <c r="K43" s="10">
        <f t="shared" si="8"/>
        <v>4.3099557927599917E-2</v>
      </c>
      <c r="L43" s="10">
        <f t="shared" si="9"/>
        <v>0.51077322186401652</v>
      </c>
      <c r="M43">
        <f t="shared" si="10"/>
        <v>-0.13158410399371331</v>
      </c>
      <c r="N43">
        <f t="shared" si="11"/>
        <v>-8.5507258313215317E-2</v>
      </c>
      <c r="O43">
        <f t="shared" si="12"/>
        <v>0.79474756313735362</v>
      </c>
      <c r="P43">
        <f t="shared" si="13"/>
        <v>0.84692292124043145</v>
      </c>
      <c r="Q43" s="10">
        <f t="shared" si="14"/>
        <v>-0.11039331933101179</v>
      </c>
      <c r="R43" s="10">
        <f t="shared" si="15"/>
        <v>0.47242966373210787</v>
      </c>
      <c r="S43" s="10">
        <f t="shared" si="16"/>
        <v>0.83555494197116553</v>
      </c>
      <c r="T43" s="10">
        <f t="shared" si="17"/>
        <v>0.69752821033187018</v>
      </c>
      <c r="U43">
        <f t="shared" si="18"/>
        <v>0.10692059694969518</v>
      </c>
      <c r="V43">
        <f t="shared" si="19"/>
        <v>4.276987387583938E-2</v>
      </c>
      <c r="W43" s="22">
        <f t="shared" si="20"/>
        <v>0.14969047082553455</v>
      </c>
      <c r="X43" s="10">
        <f t="shared" si="21"/>
        <v>-8.0242716899449557E-4</v>
      </c>
      <c r="Y43" s="10">
        <f t="shared" si="22"/>
        <v>-1.6048543379889911E-3</v>
      </c>
      <c r="Z43" s="10">
        <f t="shared" si="23"/>
        <v>-7.760874442552364E-4</v>
      </c>
      <c r="AA43" s="10">
        <f t="shared" si="24"/>
        <v>-1.5521748885104728E-3</v>
      </c>
      <c r="AB43" s="10">
        <f t="shared" si="25"/>
        <v>5.8439443107092912E-2</v>
      </c>
      <c r="AC43" s="10">
        <f t="shared" si="26"/>
        <v>5.8869633667096945E-2</v>
      </c>
      <c r="AD43" s="10">
        <f t="shared" si="27"/>
        <v>-3.1287689367539839E-2</v>
      </c>
      <c r="AE43" s="10">
        <f t="shared" si="28"/>
        <v>-3.1518007589183203E-2</v>
      </c>
      <c r="AF43">
        <f t="shared" si="29"/>
        <v>-6.4206904984737301E-2</v>
      </c>
      <c r="AG43">
        <f t="shared" si="30"/>
        <v>-6.2115832768407472E-2</v>
      </c>
    </row>
    <row r="44" spans="1:33" x14ac:dyDescent="0.35">
      <c r="A44">
        <v>0.01</v>
      </c>
      <c r="B44" s="2">
        <v>0.99</v>
      </c>
      <c r="C44" s="2">
        <v>0.05</v>
      </c>
      <c r="D44" s="2">
        <v>0.1</v>
      </c>
      <c r="E44" s="2">
        <f t="shared" si="2"/>
        <v>0.1530605061961692</v>
      </c>
      <c r="F44" s="2">
        <f t="shared" si="3"/>
        <v>0.20612101239233835</v>
      </c>
      <c r="G44" s="2">
        <f t="shared" si="4"/>
        <v>0.25278627543252724</v>
      </c>
      <c r="H44" s="2">
        <f t="shared" si="5"/>
        <v>0.30557255086505458</v>
      </c>
      <c r="I44" s="10">
        <f t="shared" si="6"/>
        <v>2.8265126549042296E-2</v>
      </c>
      <c r="J44" s="10">
        <f t="shared" si="7"/>
        <v>0.50706581122690875</v>
      </c>
      <c r="K44" s="10">
        <f t="shared" si="8"/>
        <v>4.319656885813182E-2</v>
      </c>
      <c r="L44" s="10">
        <f t="shared" si="9"/>
        <v>0.51079746331198261</v>
      </c>
      <c r="M44">
        <f t="shared" si="10"/>
        <v>-0.16080382554725978</v>
      </c>
      <c r="N44">
        <f t="shared" si="11"/>
        <v>-0.11494207514676379</v>
      </c>
      <c r="O44">
        <f t="shared" si="12"/>
        <v>0.81039140782112351</v>
      </c>
      <c r="P44">
        <f t="shared" si="13"/>
        <v>0.86268192503502306</v>
      </c>
      <c r="Q44" s="10">
        <f t="shared" si="14"/>
        <v>-0.14025024266229383</v>
      </c>
      <c r="R44" s="10">
        <f t="shared" si="15"/>
        <v>0.46499480026955137</v>
      </c>
      <c r="S44" s="10">
        <f t="shared" si="16"/>
        <v>0.85157751557112227</v>
      </c>
      <c r="T44" s="10">
        <f t="shared" si="17"/>
        <v>0.70089795762827811</v>
      </c>
      <c r="U44">
        <f t="shared" si="18"/>
        <v>0.10351013413616447</v>
      </c>
      <c r="V44">
        <f t="shared" si="19"/>
        <v>4.1789995451750439E-2</v>
      </c>
      <c r="W44" s="22">
        <f t="shared" si="20"/>
        <v>0.14530012958791491</v>
      </c>
      <c r="X44" s="10">
        <f t="shared" si="21"/>
        <v>-8.4129761215535719E-4</v>
      </c>
      <c r="Y44" s="10">
        <f t="shared" si="22"/>
        <v>-1.6825952243107144E-3</v>
      </c>
      <c r="Z44" s="10">
        <f t="shared" si="23"/>
        <v>-8.1581059382707793E-4</v>
      </c>
      <c r="AA44" s="10">
        <f t="shared" si="24"/>
        <v>-1.6316211876541559E-3</v>
      </c>
      <c r="AB44" s="10">
        <f t="shared" si="25"/>
        <v>5.7395370317820993E-2</v>
      </c>
      <c r="AC44" s="10">
        <f t="shared" si="26"/>
        <v>5.7817760367747356E-2</v>
      </c>
      <c r="AD44" s="10">
        <f t="shared" si="27"/>
        <v>-3.0731917747690119E-2</v>
      </c>
      <c r="AE44" s="10">
        <f t="shared" si="28"/>
        <v>-3.0958083311217272E-2</v>
      </c>
      <c r="AF44">
        <f t="shared" si="29"/>
        <v>-6.7317252413071793E-2</v>
      </c>
      <c r="AG44">
        <f t="shared" si="30"/>
        <v>-6.5295297371028127E-2</v>
      </c>
    </row>
    <row r="45" spans="1:33" x14ac:dyDescent="0.35">
      <c r="A45">
        <v>0.01</v>
      </c>
      <c r="B45" s="2">
        <v>0.99</v>
      </c>
      <c r="C45" s="2">
        <v>0.05</v>
      </c>
      <c r="D45" s="2">
        <v>0.1</v>
      </c>
      <c r="E45" s="2">
        <f t="shared" si="2"/>
        <v>0.15348115500224688</v>
      </c>
      <c r="F45" s="2">
        <f t="shared" si="3"/>
        <v>0.20696231000449369</v>
      </c>
      <c r="G45" s="2">
        <f t="shared" si="4"/>
        <v>0.25319418072944078</v>
      </c>
      <c r="H45" s="2">
        <f t="shared" si="5"/>
        <v>0.30638836145888165</v>
      </c>
      <c r="I45" s="10">
        <f t="shared" si="6"/>
        <v>2.8370288750561717E-2</v>
      </c>
      <c r="J45" s="10">
        <f t="shared" si="7"/>
        <v>0.5070920965074377</v>
      </c>
      <c r="K45" s="10">
        <f t="shared" si="8"/>
        <v>4.3298545182360204E-2</v>
      </c>
      <c r="L45" s="10">
        <f t="shared" si="9"/>
        <v>0.51082294547602791</v>
      </c>
      <c r="M45">
        <f t="shared" si="10"/>
        <v>-0.18950151070617027</v>
      </c>
      <c r="N45">
        <f t="shared" si="11"/>
        <v>-0.14385095533063746</v>
      </c>
      <c r="O45">
        <f t="shared" si="12"/>
        <v>0.82575736669496858</v>
      </c>
      <c r="P45">
        <f t="shared" si="13"/>
        <v>0.87816096669063171</v>
      </c>
      <c r="Q45" s="10">
        <f t="shared" si="14"/>
        <v>-0.16957708706685529</v>
      </c>
      <c r="R45" s="10">
        <f t="shared" si="15"/>
        <v>0.45770702911744121</v>
      </c>
      <c r="S45" s="10">
        <f t="shared" si="16"/>
        <v>0.86731980589079716</v>
      </c>
      <c r="T45" s="10">
        <f t="shared" si="17"/>
        <v>0.7041876994820383</v>
      </c>
      <c r="U45">
        <f t="shared" si="18"/>
        <v>0.10022079196058267</v>
      </c>
      <c r="V45">
        <f t="shared" si="19"/>
        <v>4.0844335563684823E-2</v>
      </c>
      <c r="W45" s="22">
        <f t="shared" si="20"/>
        <v>0.1410651275242675</v>
      </c>
      <c r="X45" s="10">
        <f t="shared" si="21"/>
        <v>-8.7759210156791799E-4</v>
      </c>
      <c r="Y45" s="10">
        <f t="shared" si="22"/>
        <v>-1.755184203135836E-3</v>
      </c>
      <c r="Z45" s="10">
        <f t="shared" si="23"/>
        <v>-8.5295614273443688E-4</v>
      </c>
      <c r="AA45" s="10">
        <f t="shared" si="24"/>
        <v>-1.7059122854688738E-3</v>
      </c>
      <c r="AB45" s="10">
        <f t="shared" si="25"/>
        <v>5.6351088822999447E-2</v>
      </c>
      <c r="AC45" s="10">
        <f t="shared" si="26"/>
        <v>5.6765682943204075E-2</v>
      </c>
      <c r="AD45" s="10">
        <f t="shared" si="27"/>
        <v>-3.0190647049093577E-2</v>
      </c>
      <c r="AE45" s="10">
        <f t="shared" si="28"/>
        <v>-3.0412769904448571E-2</v>
      </c>
      <c r="AF45">
        <f t="shared" si="29"/>
        <v>-7.0221496081728868E-2</v>
      </c>
      <c r="AG45">
        <f t="shared" si="30"/>
        <v>-6.8268478245253034E-2</v>
      </c>
    </row>
    <row r="46" spans="1:33" x14ac:dyDescent="0.35">
      <c r="A46">
        <v>0.01</v>
      </c>
      <c r="B46" s="2">
        <v>0.99</v>
      </c>
      <c r="C46" s="2">
        <v>0.05</v>
      </c>
      <c r="D46" s="2">
        <v>0.1</v>
      </c>
      <c r="E46" s="2">
        <f t="shared" si="2"/>
        <v>0.15391995105303083</v>
      </c>
      <c r="F46" s="2">
        <f t="shared" si="3"/>
        <v>0.20783990210606162</v>
      </c>
      <c r="G46" s="2">
        <f t="shared" si="4"/>
        <v>0.25362065880080797</v>
      </c>
      <c r="H46" s="2">
        <f t="shared" si="5"/>
        <v>0.3072413176016161</v>
      </c>
      <c r="I46" s="10">
        <f t="shared" si="6"/>
        <v>2.8479987763257705E-2</v>
      </c>
      <c r="J46" s="10">
        <f t="shared" si="7"/>
        <v>0.5071195157216295</v>
      </c>
      <c r="K46" s="10">
        <f t="shared" si="8"/>
        <v>4.3405164700202011E-2</v>
      </c>
      <c r="L46" s="10">
        <f t="shared" si="9"/>
        <v>0.51084958783571988</v>
      </c>
      <c r="M46">
        <f t="shared" si="10"/>
        <v>-0.21767705511766999</v>
      </c>
      <c r="N46">
        <f t="shared" si="11"/>
        <v>-0.17223379680223949</v>
      </c>
      <c r="O46">
        <f t="shared" si="12"/>
        <v>0.84085269021951536</v>
      </c>
      <c r="P46">
        <f t="shared" si="13"/>
        <v>0.89336735164285597</v>
      </c>
      <c r="Q46" s="10">
        <f t="shared" si="14"/>
        <v>-0.19837384688278842</v>
      </c>
      <c r="R46" s="10">
        <f t="shared" si="15"/>
        <v>0.45056853506539729</v>
      </c>
      <c r="S46" s="10">
        <f t="shared" si="16"/>
        <v>0.88278915242999156</v>
      </c>
      <c r="T46" s="10">
        <f t="shared" si="17"/>
        <v>0.70739986840800584</v>
      </c>
      <c r="U46">
        <f t="shared" si="18"/>
        <v>9.7050317044835091E-2</v>
      </c>
      <c r="V46">
        <f t="shared" si="19"/>
        <v>3.9931417187906208E-2</v>
      </c>
      <c r="W46" s="22">
        <f t="shared" si="20"/>
        <v>0.13698173423274129</v>
      </c>
      <c r="X46" s="10">
        <f t="shared" si="21"/>
        <v>-9.1138992681092713E-4</v>
      </c>
      <c r="Y46" s="10">
        <f t="shared" si="22"/>
        <v>-1.8227798536218543E-3</v>
      </c>
      <c r="Z46" s="10">
        <f t="shared" si="23"/>
        <v>-8.8760036275300374E-4</v>
      </c>
      <c r="AA46" s="10">
        <f t="shared" si="24"/>
        <v>-1.7752007255060075E-3</v>
      </c>
      <c r="AB46" s="10">
        <f t="shared" si="25"/>
        <v>5.530930332568583E-2</v>
      </c>
      <c r="AC46" s="10">
        <f t="shared" si="26"/>
        <v>5.5716125945579155E-2</v>
      </c>
      <c r="AD46" s="10">
        <f t="shared" si="27"/>
        <v>-2.9663485205146174E-2</v>
      </c>
      <c r="AE46" s="10">
        <f t="shared" si="28"/>
        <v>-2.9881672310039974E-2</v>
      </c>
      <c r="AF46">
        <f t="shared" si="29"/>
        <v>-7.2925979888495626E-2</v>
      </c>
      <c r="AG46">
        <f t="shared" si="30"/>
        <v>-7.1041479200859486E-2</v>
      </c>
    </row>
    <row r="47" spans="1:33" x14ac:dyDescent="0.35">
      <c r="A47">
        <v>0.01</v>
      </c>
      <c r="B47" s="2">
        <v>0.99</v>
      </c>
      <c r="C47" s="2">
        <v>0.05</v>
      </c>
      <c r="D47" s="2">
        <v>0.1</v>
      </c>
      <c r="E47" s="2">
        <f t="shared" si="2"/>
        <v>0.1543756460164363</v>
      </c>
      <c r="F47" s="2">
        <f t="shared" si="3"/>
        <v>0.20875129203287254</v>
      </c>
      <c r="G47" s="2">
        <f t="shared" si="4"/>
        <v>0.25406445898218449</v>
      </c>
      <c r="H47" s="2">
        <f t="shared" si="5"/>
        <v>0.30812891796436909</v>
      </c>
      <c r="I47" s="10">
        <f t="shared" si="6"/>
        <v>2.859391150410907E-2</v>
      </c>
      <c r="J47" s="10">
        <f t="shared" si="7"/>
        <v>0.50714799085920581</v>
      </c>
      <c r="K47" s="10">
        <f t="shared" si="8"/>
        <v>4.3516114745546133E-2</v>
      </c>
      <c r="L47" s="10">
        <f t="shared" si="9"/>
        <v>0.51087731225332955</v>
      </c>
      <c r="M47">
        <f t="shared" si="10"/>
        <v>-0.24533170678051291</v>
      </c>
      <c r="N47">
        <f t="shared" si="11"/>
        <v>-0.20009185977502908</v>
      </c>
      <c r="O47">
        <f t="shared" si="12"/>
        <v>0.8556844328220885</v>
      </c>
      <c r="P47">
        <f t="shared" si="13"/>
        <v>0.90830818779787592</v>
      </c>
      <c r="Q47" s="10">
        <f t="shared" si="14"/>
        <v>-0.22664187371343389</v>
      </c>
      <c r="R47" s="10">
        <f t="shared" si="15"/>
        <v>0.44358082986132441</v>
      </c>
      <c r="S47" s="10">
        <f t="shared" si="16"/>
        <v>0.89799268659509257</v>
      </c>
      <c r="T47" s="10">
        <f t="shared" si="17"/>
        <v>0.7105368244967758</v>
      </c>
      <c r="U47">
        <f t="shared" si="18"/>
        <v>9.3996168011617365E-2</v>
      </c>
      <c r="V47">
        <f t="shared" si="19"/>
        <v>3.9049833231172941E-2</v>
      </c>
      <c r="W47" s="22">
        <f t="shared" si="20"/>
        <v>0.13304600124279031</v>
      </c>
      <c r="X47" s="10">
        <f t="shared" si="21"/>
        <v>-9.4277655546030632E-4</v>
      </c>
      <c r="Y47" s="10">
        <f t="shared" si="22"/>
        <v>-1.8855531109206126E-3</v>
      </c>
      <c r="Z47" s="10">
        <f t="shared" si="23"/>
        <v>-9.1982603394709513E-4</v>
      </c>
      <c r="AA47" s="10">
        <f t="shared" si="24"/>
        <v>-1.8396520678941903E-3</v>
      </c>
      <c r="AB47" s="10">
        <f t="shared" si="25"/>
        <v>5.427247594577523E-2</v>
      </c>
      <c r="AC47" s="10">
        <f t="shared" si="26"/>
        <v>5.4671569522610153E-2</v>
      </c>
      <c r="AD47" s="10">
        <f t="shared" si="27"/>
        <v>-2.9150043806575144E-2</v>
      </c>
      <c r="AE47" s="10">
        <f t="shared" si="28"/>
        <v>-2.9364399150511988E-2</v>
      </c>
      <c r="AF47">
        <f t="shared" si="29"/>
        <v>-7.5437541991506818E-2</v>
      </c>
      <c r="AG47">
        <f t="shared" si="30"/>
        <v>-7.3620924826122508E-2</v>
      </c>
    </row>
    <row r="48" spans="1:33" x14ac:dyDescent="0.35">
      <c r="A48">
        <v>0.01</v>
      </c>
      <c r="B48" s="2">
        <v>0.99</v>
      </c>
      <c r="C48" s="2">
        <v>0.05</v>
      </c>
      <c r="D48" s="2">
        <v>0.1</v>
      </c>
      <c r="E48" s="2">
        <f t="shared" si="2"/>
        <v>0.15484703429416646</v>
      </c>
      <c r="F48" s="2">
        <f t="shared" si="3"/>
        <v>0.20969406858833284</v>
      </c>
      <c r="G48" s="2">
        <f t="shared" si="4"/>
        <v>0.25452437199915806</v>
      </c>
      <c r="H48" s="2">
        <f t="shared" si="5"/>
        <v>0.30904874399831617</v>
      </c>
      <c r="I48" s="10">
        <f t="shared" si="6"/>
        <v>2.8711758573541607E-2</v>
      </c>
      <c r="J48" s="10">
        <f t="shared" si="7"/>
        <v>0.50717744658046582</v>
      </c>
      <c r="K48" s="10">
        <f t="shared" si="8"/>
        <v>4.3631092999789525E-2</v>
      </c>
      <c r="L48" s="10">
        <f t="shared" si="9"/>
        <v>0.51090604317716803</v>
      </c>
      <c r="M48">
        <f t="shared" si="10"/>
        <v>-0.27246794475340053</v>
      </c>
      <c r="N48">
        <f t="shared" si="11"/>
        <v>-0.22742764453633416</v>
      </c>
      <c r="O48">
        <f t="shared" si="12"/>
        <v>0.87025945472537602</v>
      </c>
      <c r="P48">
        <f t="shared" si="13"/>
        <v>0.92299038737313188</v>
      </c>
      <c r="Q48" s="10">
        <f t="shared" si="14"/>
        <v>-0.25438375447421907</v>
      </c>
      <c r="R48" s="10">
        <f t="shared" si="15"/>
        <v>0.43674480347152189</v>
      </c>
      <c r="S48" s="10">
        <f t="shared" si="16"/>
        <v>0.91293733481349304</v>
      </c>
      <c r="T48" s="10">
        <f t="shared" si="17"/>
        <v>0.71360085605151302</v>
      </c>
      <c r="U48">
        <f t="shared" si="18"/>
        <v>9.1055563644973914E-2</v>
      </c>
      <c r="V48">
        <f t="shared" si="19"/>
        <v>3.819824338772821E-2</v>
      </c>
      <c r="W48" s="22">
        <f t="shared" si="20"/>
        <v>0.12925380703270212</v>
      </c>
      <c r="X48" s="10">
        <f t="shared" si="21"/>
        <v>-9.718422508549232E-4</v>
      </c>
      <c r="Y48" s="10">
        <f t="shared" si="22"/>
        <v>-1.9436845017098464E-3</v>
      </c>
      <c r="Z48" s="10">
        <f t="shared" si="23"/>
        <v>-9.4972104984820396E-4</v>
      </c>
      <c r="AA48" s="10">
        <f t="shared" si="24"/>
        <v>-1.8994420996964079E-3</v>
      </c>
      <c r="AB48" s="10">
        <f t="shared" si="25"/>
        <v>5.3242829555634939E-2</v>
      </c>
      <c r="AC48" s="10">
        <f t="shared" si="26"/>
        <v>5.3634252783182658E-2</v>
      </c>
      <c r="AD48" s="10">
        <f t="shared" si="27"/>
        <v>-2.8649939182177751E-2</v>
      </c>
      <c r="AE48" s="10">
        <f t="shared" si="28"/>
        <v>-2.8860563819473103E-2</v>
      </c>
      <c r="AF48">
        <f t="shared" si="29"/>
        <v>-7.7763404225466404E-2</v>
      </c>
      <c r="AG48">
        <f t="shared" si="30"/>
        <v>-7.6013848877142381E-2</v>
      </c>
    </row>
    <row r="49" spans="1:33" x14ac:dyDescent="0.35">
      <c r="A49">
        <v>0.01</v>
      </c>
      <c r="B49" s="2">
        <v>0.99</v>
      </c>
      <c r="C49" s="2">
        <v>0.05</v>
      </c>
      <c r="D49" s="2">
        <v>0.1</v>
      </c>
      <c r="E49" s="2">
        <f t="shared" si="2"/>
        <v>0.15533295541959394</v>
      </c>
      <c r="F49" s="2">
        <f t="shared" si="3"/>
        <v>0.21066591083918776</v>
      </c>
      <c r="G49" s="2">
        <f t="shared" si="4"/>
        <v>0.25499923252408219</v>
      </c>
      <c r="H49" s="2">
        <f t="shared" si="5"/>
        <v>0.30999846504816436</v>
      </c>
      <c r="I49" s="10">
        <f t="shared" si="6"/>
        <v>2.8833238854898476E-2</v>
      </c>
      <c r="J49" s="10">
        <f t="shared" si="7"/>
        <v>0.50720781036614648</v>
      </c>
      <c r="K49" s="10">
        <f t="shared" si="8"/>
        <v>4.3749808131020543E-2</v>
      </c>
      <c r="L49" s="10">
        <f t="shared" si="9"/>
        <v>0.51093570780134512</v>
      </c>
      <c r="M49">
        <f t="shared" si="10"/>
        <v>-0.29908935953121801</v>
      </c>
      <c r="N49">
        <f t="shared" si="11"/>
        <v>-0.25424477092792547</v>
      </c>
      <c r="O49">
        <f t="shared" si="12"/>
        <v>0.88458442431646489</v>
      </c>
      <c r="P49">
        <f t="shared" si="13"/>
        <v>0.93742066928286838</v>
      </c>
      <c r="Q49" s="10">
        <f t="shared" si="14"/>
        <v>-0.2816031911404927</v>
      </c>
      <c r="R49" s="10">
        <f t="shared" si="15"/>
        <v>0.43006077629582051</v>
      </c>
      <c r="S49" s="10">
        <f t="shared" si="16"/>
        <v>0.92762982210920542</v>
      </c>
      <c r="T49" s="10">
        <f t="shared" si="17"/>
        <v>0.71659418047668022</v>
      </c>
      <c r="U49">
        <f t="shared" si="18"/>
        <v>8.8225527891123673E-2</v>
      </c>
      <c r="V49">
        <f t="shared" si="19"/>
        <v>3.7375371074609053E-2</v>
      </c>
      <c r="W49" s="22">
        <f t="shared" si="20"/>
        <v>0.12560089896573273</v>
      </c>
      <c r="X49" s="10">
        <f t="shared" si="21"/>
        <v>-9.9868079259649283E-4</v>
      </c>
      <c r="Y49" s="10">
        <f t="shared" si="22"/>
        <v>-1.9973615851929857E-3</v>
      </c>
      <c r="Z49" s="10">
        <f t="shared" si="23"/>
        <v>-9.7737712258200919E-4</v>
      </c>
      <c r="AA49" s="10">
        <f t="shared" si="24"/>
        <v>-1.9547542451640184E-3</v>
      </c>
      <c r="AB49" s="10">
        <f t="shared" si="25"/>
        <v>5.2222353975821249E-2</v>
      </c>
      <c r="AC49" s="10">
        <f t="shared" si="26"/>
        <v>5.2606180043692649E-2</v>
      </c>
      <c r="AD49" s="10">
        <f t="shared" si="27"/>
        <v>-2.8162793303338231E-2</v>
      </c>
      <c r="AE49" s="10">
        <f t="shared" si="28"/>
        <v>-2.836978539371585E-2</v>
      </c>
      <c r="AF49">
        <f t="shared" si="29"/>
        <v>-7.9911069736798457E-2</v>
      </c>
      <c r="AG49">
        <f t="shared" si="30"/>
        <v>-7.8227590664558894E-2</v>
      </c>
    </row>
    <row r="50" spans="1:33" x14ac:dyDescent="0.35">
      <c r="A50">
        <v>0.01</v>
      </c>
      <c r="B50" s="2">
        <v>0.99</v>
      </c>
      <c r="C50" s="2">
        <v>0.05</v>
      </c>
      <c r="D50" s="2">
        <v>0.1</v>
      </c>
      <c r="E50" s="2">
        <f t="shared" si="2"/>
        <v>0.1558322958158922</v>
      </c>
      <c r="F50" s="2">
        <f t="shared" si="3"/>
        <v>0.21166459163178425</v>
      </c>
      <c r="G50" s="2">
        <f t="shared" si="4"/>
        <v>0.25548792108537322</v>
      </c>
      <c r="H50" s="2">
        <f t="shared" si="5"/>
        <v>0.31097584217074636</v>
      </c>
      <c r="I50" s="10">
        <f t="shared" si="6"/>
        <v>2.8958073953973037E-2</v>
      </c>
      <c r="J50" s="10">
        <f t="shared" si="7"/>
        <v>0.50723901262729987</v>
      </c>
      <c r="K50" s="10">
        <f t="shared" si="8"/>
        <v>4.38719802713433E-2</v>
      </c>
      <c r="L50" s="10">
        <f t="shared" si="9"/>
        <v>0.51096623618507042</v>
      </c>
      <c r="M50">
        <f t="shared" si="10"/>
        <v>-0.32520053651912861</v>
      </c>
      <c r="N50">
        <f t="shared" si="11"/>
        <v>-0.2805478609497718</v>
      </c>
      <c r="O50">
        <f t="shared" si="12"/>
        <v>0.89866582096813397</v>
      </c>
      <c r="P50">
        <f t="shared" si="13"/>
        <v>0.95160556197972634</v>
      </c>
      <c r="Q50" s="10">
        <f t="shared" si="14"/>
        <v>-0.30830488362910835</v>
      </c>
      <c r="R50" s="10">
        <f t="shared" si="15"/>
        <v>0.42352855137861528</v>
      </c>
      <c r="S50" s="10">
        <f t="shared" si="16"/>
        <v>0.94207667604733758</v>
      </c>
      <c r="T50" s="10">
        <f t="shared" si="17"/>
        <v>0.71951894537459427</v>
      </c>
      <c r="U50">
        <f t="shared" si="18"/>
        <v>8.550293140264803E-2</v>
      </c>
      <c r="V50">
        <f t="shared" si="19"/>
        <v>3.6580000455635857E-2</v>
      </c>
      <c r="W50" s="22">
        <f t="shared" si="20"/>
        <v>0.12208293185828389</v>
      </c>
      <c r="X50" s="10">
        <f t="shared" si="21"/>
        <v>-1.023388310204297E-3</v>
      </c>
      <c r="Y50" s="10">
        <f t="shared" si="22"/>
        <v>-2.046776620408594E-3</v>
      </c>
      <c r="Z50" s="10">
        <f t="shared" si="23"/>
        <v>-1.0028885991004981E-3</v>
      </c>
      <c r="AA50" s="10">
        <f t="shared" si="24"/>
        <v>-2.0057771982009962E-3</v>
      </c>
      <c r="AB50" s="10">
        <f t="shared" si="25"/>
        <v>5.1212814482935985E-2</v>
      </c>
      <c r="AC50" s="10">
        <f t="shared" si="26"/>
        <v>5.1589129403217526E-2</v>
      </c>
      <c r="AD50" s="10">
        <f t="shared" si="27"/>
        <v>-2.7688234533095647E-2</v>
      </c>
      <c r="AE50" s="10">
        <f t="shared" si="28"/>
        <v>-2.7891689388609014E-2</v>
      </c>
      <c r="AF50">
        <f t="shared" si="29"/>
        <v>-8.1888229671458201E-2</v>
      </c>
      <c r="AG50">
        <f t="shared" si="30"/>
        <v>-8.0269700330433097E-2</v>
      </c>
    </row>
    <row r="51" spans="1:33" x14ac:dyDescent="0.35">
      <c r="A51">
        <v>0.01</v>
      </c>
      <c r="B51" s="2">
        <v>0.99</v>
      </c>
      <c r="C51" s="2">
        <v>0.05</v>
      </c>
      <c r="D51" s="2">
        <v>0.1</v>
      </c>
      <c r="E51" s="2">
        <f t="shared" si="2"/>
        <v>0.15634398997099436</v>
      </c>
      <c r="F51" s="2">
        <f t="shared" si="3"/>
        <v>0.21268797994198854</v>
      </c>
      <c r="G51" s="2">
        <f t="shared" si="4"/>
        <v>0.25598936538492345</v>
      </c>
      <c r="H51" s="2">
        <f t="shared" si="5"/>
        <v>0.31197873076984683</v>
      </c>
      <c r="I51" s="10">
        <f t="shared" si="6"/>
        <v>2.9085997492748573E-2</v>
      </c>
      <c r="J51" s="10">
        <f t="shared" si="7"/>
        <v>0.50727098677872484</v>
      </c>
      <c r="K51" s="10">
        <f t="shared" si="8"/>
        <v>4.3997341346230859E-2</v>
      </c>
      <c r="L51" s="10">
        <f t="shared" si="9"/>
        <v>0.51099756133497309</v>
      </c>
      <c r="M51">
        <f t="shared" si="10"/>
        <v>-0.35080694376059662</v>
      </c>
      <c r="N51">
        <f t="shared" si="11"/>
        <v>-0.30634242565138059</v>
      </c>
      <c r="O51">
        <f t="shared" si="12"/>
        <v>0.91250993823468174</v>
      </c>
      <c r="P51">
        <f t="shared" si="13"/>
        <v>0.96555140667403083</v>
      </c>
      <c r="Q51" s="10">
        <f t="shared" si="14"/>
        <v>-0.33449441697156224</v>
      </c>
      <c r="R51" s="10">
        <f t="shared" si="15"/>
        <v>0.41714746580816897</v>
      </c>
      <c r="S51" s="10">
        <f t="shared" si="16"/>
        <v>0.95628423096768289</v>
      </c>
      <c r="T51" s="10">
        <f t="shared" si="17"/>
        <v>0.72237722981142982</v>
      </c>
      <c r="U51">
        <f t="shared" si="18"/>
        <v>8.2884529457007056E-2</v>
      </c>
      <c r="V51">
        <f t="shared" si="19"/>
        <v>3.5810973561702118E-2</v>
      </c>
      <c r="W51" s="22">
        <f t="shared" si="20"/>
        <v>0.11869550301870918</v>
      </c>
      <c r="X51" s="10">
        <f t="shared" si="21"/>
        <v>-1.0460622355323794E-3</v>
      </c>
      <c r="Y51" s="10">
        <f t="shared" si="22"/>
        <v>-2.0921244710647587E-3</v>
      </c>
      <c r="Z51" s="10">
        <f t="shared" si="23"/>
        <v>-1.026351394784E-3</v>
      </c>
      <c r="AA51" s="10">
        <f t="shared" si="24"/>
        <v>-2.052702789568E-3</v>
      </c>
      <c r="AB51" s="10">
        <f t="shared" si="25"/>
        <v>5.0215762117544707E-2</v>
      </c>
      <c r="AC51" s="10">
        <f t="shared" si="26"/>
        <v>5.0584663131612528E-2</v>
      </c>
      <c r="AD51" s="10">
        <f t="shared" si="27"/>
        <v>-2.722589823846985E-2</v>
      </c>
      <c r="AE51" s="10">
        <f t="shared" si="28"/>
        <v>-2.7425908375636916E-2</v>
      </c>
      <c r="AF51">
        <f t="shared" si="29"/>
        <v>-8.3702679364069721E-2</v>
      </c>
      <c r="AG51">
        <f t="shared" si="30"/>
        <v>-8.2147853516639641E-2</v>
      </c>
    </row>
    <row r="52" spans="1:33" x14ac:dyDescent="0.35">
      <c r="A52">
        <v>0.01</v>
      </c>
      <c r="B52" s="2">
        <v>0.99</v>
      </c>
      <c r="C52" s="2">
        <v>0.05</v>
      </c>
      <c r="D52" s="2">
        <v>0.1</v>
      </c>
      <c r="E52" s="2">
        <f t="shared" si="2"/>
        <v>0.15686702108876055</v>
      </c>
      <c r="F52" s="2">
        <f t="shared" si="3"/>
        <v>0.21373404217752093</v>
      </c>
      <c r="G52" s="2">
        <f t="shared" si="4"/>
        <v>0.25650254108231546</v>
      </c>
      <c r="H52" s="2">
        <f t="shared" si="5"/>
        <v>0.31300508216463085</v>
      </c>
      <c r="I52" s="10">
        <f t="shared" si="6"/>
        <v>2.9216755272190122E-2</v>
      </c>
      <c r="J52" s="10">
        <f t="shared" si="7"/>
        <v>0.50730366927966208</v>
      </c>
      <c r="K52" s="10">
        <f t="shared" si="8"/>
        <v>4.4125635270578861E-2</v>
      </c>
      <c r="L52" s="10">
        <f t="shared" si="9"/>
        <v>0.5110296192541024</v>
      </c>
      <c r="M52">
        <f t="shared" si="10"/>
        <v>-0.375914824819369</v>
      </c>
      <c r="N52">
        <f t="shared" si="11"/>
        <v>-0.33163475721718683</v>
      </c>
      <c r="O52">
        <f t="shared" si="12"/>
        <v>0.92612288735391668</v>
      </c>
      <c r="P52">
        <f t="shared" si="13"/>
        <v>0.97926436086184931</v>
      </c>
      <c r="Q52" s="10">
        <f t="shared" si="14"/>
        <v>-0.36017815367961292</v>
      </c>
      <c r="R52" s="10">
        <f t="shared" si="15"/>
        <v>0.41091644064344346</v>
      </c>
      <c r="S52" s="10">
        <f t="shared" si="16"/>
        <v>0.9702586324388599</v>
      </c>
      <c r="T52" s="10">
        <f t="shared" si="17"/>
        <v>0.72517104571935243</v>
      </c>
      <c r="U52">
        <f t="shared" si="18"/>
        <v>8.0366996189103854E-2</v>
      </c>
      <c r="V52">
        <f t="shared" si="19"/>
        <v>3.506718751269066E-2</v>
      </c>
      <c r="W52" s="22">
        <f t="shared" si="20"/>
        <v>0.11543418370179451</v>
      </c>
      <c r="X52" s="10">
        <f t="shared" si="21"/>
        <v>-1.0668003755048693E-3</v>
      </c>
      <c r="Y52" s="10">
        <f t="shared" si="22"/>
        <v>-2.1336007510097386E-3</v>
      </c>
      <c r="Z52" s="10">
        <f t="shared" si="23"/>
        <v>-1.0478620465418991E-3</v>
      </c>
      <c r="AA52" s="10">
        <f t="shared" si="24"/>
        <v>-2.0957240930837982E-3</v>
      </c>
      <c r="AB52" s="10">
        <f t="shared" si="25"/>
        <v>4.9232545325331577E-2</v>
      </c>
      <c r="AC52" s="10">
        <f t="shared" si="26"/>
        <v>4.9594139400251279E-2</v>
      </c>
      <c r="AD52" s="10">
        <f t="shared" si="27"/>
        <v>-2.6775427282839253E-2</v>
      </c>
      <c r="AE52" s="10">
        <f t="shared" si="28"/>
        <v>-2.697208247900959E-2</v>
      </c>
      <c r="AF52">
        <f t="shared" si="29"/>
        <v>-8.536224415287838E-2</v>
      </c>
      <c r="AG52">
        <f t="shared" si="30"/>
        <v>-8.3869775595153018E-2</v>
      </c>
    </row>
    <row r="53" spans="1:33" x14ac:dyDescent="0.35">
      <c r="A53">
        <v>0.01</v>
      </c>
      <c r="B53" s="2">
        <v>0.99</v>
      </c>
      <c r="C53" s="2">
        <v>0.05</v>
      </c>
      <c r="D53" s="2">
        <v>0.1</v>
      </c>
      <c r="E53" s="2">
        <f t="shared" si="2"/>
        <v>0.15740042127651299</v>
      </c>
      <c r="F53" s="2">
        <f t="shared" si="3"/>
        <v>0.21480084255302578</v>
      </c>
      <c r="G53" s="2">
        <f t="shared" si="4"/>
        <v>0.25702647210558643</v>
      </c>
      <c r="H53" s="2">
        <f t="shared" si="5"/>
        <v>0.31405294421117275</v>
      </c>
      <c r="I53" s="10">
        <f t="shared" si="6"/>
        <v>2.9350105319128232E-2</v>
      </c>
      <c r="J53" s="10">
        <f t="shared" si="7"/>
        <v>0.50733699964551571</v>
      </c>
      <c r="K53" s="10">
        <f t="shared" si="8"/>
        <v>4.4256618026396598E-2</v>
      </c>
      <c r="L53" s="10">
        <f t="shared" si="9"/>
        <v>0.51106234896134595</v>
      </c>
      <c r="M53">
        <f t="shared" si="10"/>
        <v>-0.4005310974820348</v>
      </c>
      <c r="N53">
        <f t="shared" si="11"/>
        <v>-0.35643182691731246</v>
      </c>
      <c r="O53">
        <f t="shared" si="12"/>
        <v>0.93951060099533634</v>
      </c>
      <c r="P53">
        <f t="shared" si="13"/>
        <v>0.99275040210135412</v>
      </c>
      <c r="Q53" s="10">
        <f t="shared" si="14"/>
        <v>-0.38536313197020666</v>
      </c>
      <c r="R53" s="10">
        <f t="shared" si="15"/>
        <v>0.40483402884578767</v>
      </c>
      <c r="S53" s="10">
        <f t="shared" si="16"/>
        <v>0.9840058418743679</v>
      </c>
      <c r="T53" s="10">
        <f t="shared" si="17"/>
        <v>0.72790233940596782</v>
      </c>
      <c r="U53">
        <f t="shared" si="18"/>
        <v>7.7946955167298146E-2</v>
      </c>
      <c r="V53">
        <f t="shared" si="19"/>
        <v>3.4347591844432243E-2</v>
      </c>
      <c r="W53" s="22">
        <f t="shared" si="20"/>
        <v>0.11229454701173039</v>
      </c>
      <c r="X53" s="10">
        <f t="shared" si="21"/>
        <v>-1.0857001034318473E-3</v>
      </c>
      <c r="Y53" s="10">
        <f t="shared" si="22"/>
        <v>-2.1714002068636946E-3</v>
      </c>
      <c r="Z53" s="10">
        <f t="shared" si="23"/>
        <v>-1.0675168841625963E-3</v>
      </c>
      <c r="AA53" s="10">
        <f t="shared" si="24"/>
        <v>-2.1350337683251927E-3</v>
      </c>
      <c r="AB53" s="10">
        <f t="shared" si="25"/>
        <v>4.8264322515539325E-2</v>
      </c>
      <c r="AC53" s="10">
        <f t="shared" si="26"/>
        <v>4.861872493639155E-2</v>
      </c>
      <c r="AD53" s="10">
        <f t="shared" si="27"/>
        <v>-2.6336472413401986E-2</v>
      </c>
      <c r="AE53" s="10">
        <f t="shared" si="28"/>
        <v>-2.6529859766493129E-2</v>
      </c>
      <c r="AF53">
        <f t="shared" si="29"/>
        <v>-8.6874714681531143E-2</v>
      </c>
      <c r="AG53">
        <f t="shared" si="30"/>
        <v>-8.5443175360291806E-2</v>
      </c>
    </row>
    <row r="54" spans="1:33" x14ac:dyDescent="0.35">
      <c r="A54">
        <v>0.01</v>
      </c>
      <c r="B54" s="2">
        <v>0.99</v>
      </c>
      <c r="C54" s="2">
        <v>0.05</v>
      </c>
      <c r="D54" s="2">
        <v>0.1</v>
      </c>
      <c r="E54" s="2">
        <f t="shared" si="2"/>
        <v>0.15794327132822891</v>
      </c>
      <c r="F54" s="2">
        <f t="shared" si="3"/>
        <v>0.21588654265645763</v>
      </c>
      <c r="G54" s="2">
        <f t="shared" si="4"/>
        <v>0.25756023054766775</v>
      </c>
      <c r="H54" s="2">
        <f t="shared" si="5"/>
        <v>0.31512046109533537</v>
      </c>
      <c r="I54" s="10">
        <f t="shared" si="6"/>
        <v>2.9485817832057212E-2</v>
      </c>
      <c r="J54" s="10">
        <f t="shared" si="7"/>
        <v>0.50737092043430343</v>
      </c>
      <c r="K54" s="10">
        <f t="shared" si="8"/>
        <v>4.4390057636916926E-2</v>
      </c>
      <c r="L54" s="10">
        <f t="shared" si="9"/>
        <v>0.51109569248495867</v>
      </c>
      <c r="M54">
        <f t="shared" si="10"/>
        <v>-0.42466325873980448</v>
      </c>
      <c r="N54">
        <f t="shared" si="11"/>
        <v>-0.38074118938550822</v>
      </c>
      <c r="O54">
        <f t="shared" si="12"/>
        <v>0.95267883720203739</v>
      </c>
      <c r="P54">
        <f t="shared" si="13"/>
        <v>1.0060153319846006</v>
      </c>
      <c r="Q54" s="10">
        <f t="shared" si="14"/>
        <v>-0.4100569703079785</v>
      </c>
      <c r="R54" s="10">
        <f t="shared" si="15"/>
        <v>0.39889846081917091</v>
      </c>
      <c r="S54" s="10">
        <f t="shared" si="16"/>
        <v>0.99753164126063465</v>
      </c>
      <c r="T54" s="10">
        <f t="shared" si="17"/>
        <v>0.73057299314625135</v>
      </c>
      <c r="U54">
        <f t="shared" si="18"/>
        <v>7.56210064137601E-2</v>
      </c>
      <c r="V54">
        <f t="shared" si="19"/>
        <v>3.3651185942547471E-2</v>
      </c>
      <c r="W54" s="22">
        <f t="shared" si="20"/>
        <v>0.10927219235630757</v>
      </c>
      <c r="X54" s="10">
        <f t="shared" si="21"/>
        <v>-1.1028576645955089E-3</v>
      </c>
      <c r="Y54" s="10">
        <f t="shared" si="22"/>
        <v>-2.2057153291910178E-3</v>
      </c>
      <c r="Z54" s="10">
        <f t="shared" si="23"/>
        <v>-1.0854113160082197E-3</v>
      </c>
      <c r="AA54" s="10">
        <f t="shared" si="24"/>
        <v>-2.1708226320164394E-3</v>
      </c>
      <c r="AB54" s="10">
        <f t="shared" si="25"/>
        <v>4.7312075174079385E-2</v>
      </c>
      <c r="AC54" s="10">
        <f t="shared" si="26"/>
        <v>4.7659408235887629E-2</v>
      </c>
      <c r="AD54" s="10">
        <f t="shared" si="27"/>
        <v>-2.590869255713913E-2</v>
      </c>
      <c r="AE54" s="10">
        <f t="shared" si="28"/>
        <v>-2.6098896547985206E-2</v>
      </c>
      <c r="AF54">
        <f t="shared" si="29"/>
        <v>-8.8247791342872445E-2</v>
      </c>
      <c r="AG54">
        <f t="shared" si="30"/>
        <v>-8.6875687870527588E-2</v>
      </c>
    </row>
    <row r="55" spans="1:33" x14ac:dyDescent="0.35">
      <c r="A55">
        <v>0.01</v>
      </c>
      <c r="B55" s="2">
        <v>0.99</v>
      </c>
      <c r="C55" s="2">
        <v>0.05</v>
      </c>
      <c r="D55" s="2">
        <v>0.1</v>
      </c>
      <c r="E55" s="2">
        <f t="shared" si="2"/>
        <v>0.15849470016052666</v>
      </c>
      <c r="F55" s="2">
        <f t="shared" si="3"/>
        <v>0.21698940032105313</v>
      </c>
      <c r="G55" s="2">
        <f t="shared" si="4"/>
        <v>0.25810293620567187</v>
      </c>
      <c r="H55" s="2">
        <f t="shared" si="5"/>
        <v>0.31620587241134357</v>
      </c>
      <c r="I55" s="10">
        <f t="shared" si="6"/>
        <v>2.962367504013165E-2</v>
      </c>
      <c r="J55" s="10">
        <f t="shared" si="7"/>
        <v>0.5074053772114081</v>
      </c>
      <c r="K55" s="10">
        <f t="shared" si="8"/>
        <v>4.4525734051417958E-2</v>
      </c>
      <c r="L55" s="10">
        <f t="shared" si="9"/>
        <v>0.51112959483377529</v>
      </c>
      <c r="M55">
        <f t="shared" si="10"/>
        <v>-0.4483192963268442</v>
      </c>
      <c r="N55">
        <f t="shared" si="11"/>
        <v>-0.40457089350345204</v>
      </c>
      <c r="O55">
        <f t="shared" si="12"/>
        <v>0.965633183480607</v>
      </c>
      <c r="P55">
        <f t="shared" si="13"/>
        <v>1.0190647802585933</v>
      </c>
      <c r="Q55" s="10">
        <f t="shared" si="14"/>
        <v>-0.43426777854183329</v>
      </c>
      <c r="R55" s="10">
        <f t="shared" si="15"/>
        <v>0.39310768727553019</v>
      </c>
      <c r="S55" s="10">
        <f t="shared" si="16"/>
        <v>1.0108416379547753</v>
      </c>
      <c r="T55" s="10">
        <f t="shared" si="17"/>
        <v>0.73318482683562425</v>
      </c>
      <c r="U55">
        <f t="shared" si="18"/>
        <v>7.3385750024802715E-2</v>
      </c>
      <c r="V55">
        <f t="shared" si="19"/>
        <v>3.297701658372415E-2</v>
      </c>
      <c r="W55" s="22">
        <f t="shared" si="20"/>
        <v>0.10636276660852687</v>
      </c>
      <c r="X55" s="10">
        <f t="shared" si="21"/>
        <v>-1.1183675898816549E-3</v>
      </c>
      <c r="Y55" s="10">
        <f t="shared" si="22"/>
        <v>-2.2367351797633098E-3</v>
      </c>
      <c r="Z55" s="10">
        <f t="shared" si="23"/>
        <v>-1.1016392231574081E-3</v>
      </c>
      <c r="AA55" s="10">
        <f t="shared" si="24"/>
        <v>-2.2032784463148162E-3</v>
      </c>
      <c r="AB55" s="10">
        <f t="shared" si="25"/>
        <v>4.6376621221979775E-2</v>
      </c>
      <c r="AC55" s="10">
        <f t="shared" si="26"/>
        <v>4.6717013022653936E-2</v>
      </c>
      <c r="AD55" s="10">
        <f t="shared" si="27"/>
        <v>-2.5491755037231126E-2</v>
      </c>
      <c r="AE55" s="10">
        <f t="shared" si="28"/>
        <v>-2.5678857593882134E-2</v>
      </c>
      <c r="AF55">
        <f t="shared" si="29"/>
        <v>-8.9489037366754481E-2</v>
      </c>
      <c r="AG55">
        <f t="shared" si="30"/>
        <v>-8.8174825968051318E-2</v>
      </c>
    </row>
    <row r="56" spans="1:33" x14ac:dyDescent="0.35">
      <c r="A56">
        <v>0.01</v>
      </c>
      <c r="B56" s="2">
        <v>0.99</v>
      </c>
      <c r="C56" s="2">
        <v>0.05</v>
      </c>
      <c r="D56" s="2">
        <v>0.1</v>
      </c>
      <c r="E56" s="2">
        <f t="shared" si="2"/>
        <v>0.15905388395546749</v>
      </c>
      <c r="F56" s="2">
        <f t="shared" si="3"/>
        <v>0.21810776791093478</v>
      </c>
      <c r="G56" s="2">
        <f t="shared" si="4"/>
        <v>0.25865375581725059</v>
      </c>
      <c r="H56" s="2">
        <f t="shared" si="5"/>
        <v>0.31730751163450099</v>
      </c>
      <c r="I56" s="10">
        <f t="shared" si="6"/>
        <v>2.9763470988866857E-2</v>
      </c>
      <c r="J56" s="10">
        <f t="shared" si="7"/>
        <v>0.50744031849600679</v>
      </c>
      <c r="K56" s="10">
        <f t="shared" si="8"/>
        <v>4.4663438954312629E-2</v>
      </c>
      <c r="L56" s="10">
        <f t="shared" si="9"/>
        <v>0.51116400394949457</v>
      </c>
      <c r="M56">
        <f t="shared" si="10"/>
        <v>-0.47150760693783411</v>
      </c>
      <c r="N56">
        <f t="shared" si="11"/>
        <v>-0.42792940001477903</v>
      </c>
      <c r="O56">
        <f t="shared" si="12"/>
        <v>0.97837906099922256</v>
      </c>
      <c r="P56">
        <f t="shared" si="13"/>
        <v>1.0319042090555344</v>
      </c>
      <c r="Q56" s="10">
        <f t="shared" si="14"/>
        <v>-0.45800407575708391</v>
      </c>
      <c r="R56" s="10">
        <f t="shared" si="15"/>
        <v>0.38745941924039184</v>
      </c>
      <c r="S56" s="10">
        <f t="shared" si="16"/>
        <v>1.0239412695164327</v>
      </c>
      <c r="T56" s="10">
        <f t="shared" si="17"/>
        <v>0.73573959968592695</v>
      </c>
      <c r="U56">
        <f t="shared" si="18"/>
        <v>7.123780658664694E-2</v>
      </c>
      <c r="V56">
        <f t="shared" si="19"/>
        <v>3.232417558393634E-2</v>
      </c>
      <c r="W56" s="22">
        <f t="shared" si="20"/>
        <v>0.10356198217058328</v>
      </c>
      <c r="X56" s="10">
        <f t="shared" si="21"/>
        <v>-1.13232220989735E-3</v>
      </c>
      <c r="Y56" s="10">
        <f t="shared" si="22"/>
        <v>-2.2646444197947E-3</v>
      </c>
      <c r="Z56" s="10">
        <f t="shared" si="23"/>
        <v>-1.1162924546944764E-3</v>
      </c>
      <c r="AA56" s="10">
        <f t="shared" si="24"/>
        <v>-2.2325849093889527E-3</v>
      </c>
      <c r="AB56" s="10">
        <f t="shared" si="25"/>
        <v>4.5458628361157265E-2</v>
      </c>
      <c r="AC56" s="10">
        <f t="shared" si="26"/>
        <v>4.5792211694987844E-2</v>
      </c>
      <c r="AD56" s="10">
        <f t="shared" si="27"/>
        <v>-2.50853357205458E-2</v>
      </c>
      <c r="AE56" s="10">
        <f t="shared" si="28"/>
        <v>-2.5269416283941529E-2</v>
      </c>
      <c r="AF56">
        <f t="shared" si="29"/>
        <v>-9.0605839947117406E-2</v>
      </c>
      <c r="AG56">
        <f t="shared" si="30"/>
        <v>-8.9347939891859407E-2</v>
      </c>
    </row>
    <row r="57" spans="1:33" x14ac:dyDescent="0.35">
      <c r="A57">
        <v>0.01</v>
      </c>
      <c r="B57" s="2">
        <v>0.99</v>
      </c>
      <c r="C57" s="2">
        <v>0.05</v>
      </c>
      <c r="D57" s="2">
        <v>0.1</v>
      </c>
      <c r="E57" s="2">
        <f t="shared" si="2"/>
        <v>0.15962004506041616</v>
      </c>
      <c r="F57" s="2">
        <f t="shared" si="3"/>
        <v>0.21924009012083212</v>
      </c>
      <c r="G57" s="2">
        <f t="shared" si="4"/>
        <v>0.25921190204459782</v>
      </c>
      <c r="H57" s="2">
        <f t="shared" si="5"/>
        <v>0.31842380408919546</v>
      </c>
      <c r="I57" s="10">
        <f t="shared" si="6"/>
        <v>2.9905011265104024E-2</v>
      </c>
      <c r="J57" s="10">
        <f t="shared" si="7"/>
        <v>0.50747569569231643</v>
      </c>
      <c r="K57" s="10">
        <f t="shared" si="8"/>
        <v>4.4802975511149437E-2</v>
      </c>
      <c r="L57" s="10">
        <f t="shared" si="9"/>
        <v>0.5111988706431958</v>
      </c>
      <c r="M57">
        <f t="shared" si="10"/>
        <v>-0.49423692111841272</v>
      </c>
      <c r="N57">
        <f t="shared" si="11"/>
        <v>-0.45082550586227293</v>
      </c>
      <c r="O57">
        <f t="shared" si="12"/>
        <v>0.99092172885949548</v>
      </c>
      <c r="P57">
        <f t="shared" si="13"/>
        <v>1.0445389171975052</v>
      </c>
      <c r="Q57" s="10">
        <f t="shared" si="14"/>
        <v>-0.48127471483533635</v>
      </c>
      <c r="R57" s="10">
        <f t="shared" si="15"/>
        <v>0.3819511650981523</v>
      </c>
      <c r="S57" s="10">
        <f t="shared" si="16"/>
        <v>1.0368358085438367</v>
      </c>
      <c r="T57" s="10">
        <f t="shared" si="17"/>
        <v>0.73823901194872177</v>
      </c>
      <c r="U57">
        <f t="shared" si="18"/>
        <v>6.9173834608936474E-2</v>
      </c>
      <c r="V57">
        <f t="shared" si="19"/>
        <v>3.1691797552277925E-2</v>
      </c>
      <c r="W57" s="22">
        <f t="shared" si="20"/>
        <v>0.1008656321612144</v>
      </c>
      <c r="X57" s="10">
        <f t="shared" si="21"/>
        <v>-1.1448112611780294E-3</v>
      </c>
      <c r="Y57" s="10">
        <f t="shared" si="22"/>
        <v>-2.2896225223560589E-3</v>
      </c>
      <c r="Z57" s="10">
        <f t="shared" si="23"/>
        <v>-1.129460415942529E-3</v>
      </c>
      <c r="AA57" s="10">
        <f t="shared" si="24"/>
        <v>-2.258920831885058E-3</v>
      </c>
      <c r="AB57" s="10">
        <f t="shared" si="25"/>
        <v>4.4558627197490958E-2</v>
      </c>
      <c r="AC57" s="10">
        <f t="shared" si="26"/>
        <v>4.4885538547207803E-2</v>
      </c>
      <c r="AD57" s="10">
        <f t="shared" si="27"/>
        <v>-2.4689119105616213E-2</v>
      </c>
      <c r="AE57" s="10">
        <f t="shared" si="28"/>
        <v>-2.4870254696135293E-2</v>
      </c>
      <c r="AF57">
        <f t="shared" si="29"/>
        <v>-9.1605378736584434E-2</v>
      </c>
      <c r="AG57">
        <f t="shared" si="30"/>
        <v>-9.0402184328041507E-2</v>
      </c>
    </row>
    <row r="58" spans="1:33" x14ac:dyDescent="0.35">
      <c r="A58">
        <v>0.01</v>
      </c>
      <c r="B58" s="2">
        <v>0.99</v>
      </c>
      <c r="C58" s="2">
        <v>0.05</v>
      </c>
      <c r="D58" s="2">
        <v>0.1</v>
      </c>
      <c r="E58" s="2">
        <f t="shared" si="2"/>
        <v>0.16019245069100518</v>
      </c>
      <c r="F58" s="2">
        <f t="shared" si="3"/>
        <v>0.22038490138201014</v>
      </c>
      <c r="G58" s="2">
        <f t="shared" si="4"/>
        <v>0.25977663225256908</v>
      </c>
      <c r="H58" s="2">
        <f t="shared" si="5"/>
        <v>0.31955326450513799</v>
      </c>
      <c r="I58" s="10">
        <f t="shared" si="6"/>
        <v>3.0048112672751273E-2</v>
      </c>
      <c r="J58" s="10">
        <f t="shared" si="7"/>
        <v>0.50751146300853489</v>
      </c>
      <c r="K58" s="10">
        <f t="shared" si="8"/>
        <v>4.4944158063142253E-2</v>
      </c>
      <c r="L58" s="10">
        <f t="shared" si="9"/>
        <v>0.51123414851899018</v>
      </c>
      <c r="M58">
        <f t="shared" si="10"/>
        <v>-0.51651623471715824</v>
      </c>
      <c r="N58">
        <f t="shared" si="11"/>
        <v>-0.47326827513587683</v>
      </c>
      <c r="O58">
        <f t="shared" si="12"/>
        <v>1.0032662884123036</v>
      </c>
      <c r="P58">
        <f t="shared" si="13"/>
        <v>1.0569740445455729</v>
      </c>
      <c r="Q58" s="10">
        <f t="shared" si="14"/>
        <v>-0.50408881360910596</v>
      </c>
      <c r="R58" s="10">
        <f t="shared" si="15"/>
        <v>0.37658026464674843</v>
      </c>
      <c r="S58" s="10">
        <f t="shared" si="16"/>
        <v>1.0495303674892</v>
      </c>
      <c r="T58" s="10">
        <f t="shared" si="17"/>
        <v>0.74068470665271546</v>
      </c>
      <c r="U58">
        <f t="shared" si="18"/>
        <v>6.7190545214240061E-2</v>
      </c>
      <c r="V58">
        <f t="shared" si="19"/>
        <v>3.107905774842127E-2</v>
      </c>
      <c r="W58" s="22">
        <f t="shared" si="20"/>
        <v>9.8269602962661323E-2</v>
      </c>
      <c r="X58" s="10">
        <f t="shared" si="21"/>
        <v>-1.1559215756617078E-3</v>
      </c>
      <c r="Y58" s="10">
        <f t="shared" si="22"/>
        <v>-2.3118431513234157E-3</v>
      </c>
      <c r="Z58" s="10">
        <f t="shared" si="23"/>
        <v>-1.1412297409572403E-3</v>
      </c>
      <c r="AA58" s="10">
        <f t="shared" si="24"/>
        <v>-2.2824594819144807E-3</v>
      </c>
      <c r="AB58" s="10">
        <f t="shared" si="25"/>
        <v>4.3677023974948131E-2</v>
      </c>
      <c r="AC58" s="10">
        <f t="shared" si="26"/>
        <v>4.3997402599161815E-2</v>
      </c>
      <c r="AD58" s="10">
        <f t="shared" si="27"/>
        <v>-2.4302798359443011E-2</v>
      </c>
      <c r="AE58" s="10">
        <f t="shared" si="28"/>
        <v>-2.4481063643895695E-2</v>
      </c>
      <c r="AF58">
        <f t="shared" si="29"/>
        <v>-9.2494601002761662E-2</v>
      </c>
      <c r="AG58">
        <f t="shared" si="30"/>
        <v>-9.1344492202471525E-2</v>
      </c>
    </row>
    <row r="59" spans="1:33" x14ac:dyDescent="0.35">
      <c r="A59">
        <v>0.01</v>
      </c>
      <c r="B59" s="2">
        <v>0.99</v>
      </c>
      <c r="C59" s="2">
        <v>0.05</v>
      </c>
      <c r="D59" s="2">
        <v>0.1</v>
      </c>
      <c r="E59" s="2">
        <f t="shared" si="2"/>
        <v>0.16077041147883603</v>
      </c>
      <c r="F59" s="2">
        <f t="shared" si="3"/>
        <v>0.22154082295767186</v>
      </c>
      <c r="G59" s="2">
        <f t="shared" si="4"/>
        <v>0.26034724712304769</v>
      </c>
      <c r="H59" s="2">
        <f t="shared" si="5"/>
        <v>0.32069449424609525</v>
      </c>
      <c r="I59" s="10">
        <f t="shared" si="6"/>
        <v>3.0192602869708991E-2</v>
      </c>
      <c r="J59" s="10">
        <f t="shared" si="7"/>
        <v>0.50754757736607847</v>
      </c>
      <c r="K59" s="10">
        <f t="shared" si="8"/>
        <v>4.5086811780761911E-2</v>
      </c>
      <c r="L59" s="10">
        <f t="shared" si="9"/>
        <v>0.51126979388744132</v>
      </c>
      <c r="M59">
        <f t="shared" si="10"/>
        <v>-0.53835474670463235</v>
      </c>
      <c r="N59">
        <f t="shared" si="11"/>
        <v>-0.49526697643545775</v>
      </c>
      <c r="O59">
        <f t="shared" si="12"/>
        <v>1.0154176875920251</v>
      </c>
      <c r="P59">
        <f t="shared" si="13"/>
        <v>1.0692145763675207</v>
      </c>
      <c r="Q59" s="10">
        <f t="shared" si="14"/>
        <v>-0.52645569241487777</v>
      </c>
      <c r="R59" s="10">
        <f t="shared" si="15"/>
        <v>0.37134392018881912</v>
      </c>
      <c r="S59" s="10">
        <f t="shared" si="16"/>
        <v>1.062029903432868</v>
      </c>
      <c r="T59" s="10">
        <f t="shared" si="17"/>
        <v>0.74307827134413829</v>
      </c>
      <c r="U59">
        <f t="shared" si="18"/>
        <v>6.5284714328711843E-2</v>
      </c>
      <c r="V59">
        <f t="shared" si="19"/>
        <v>3.0485170041199498E-2</v>
      </c>
      <c r="W59" s="22">
        <f t="shared" si="20"/>
        <v>9.5769884369911337E-2</v>
      </c>
      <c r="X59" s="10">
        <f t="shared" si="21"/>
        <v>-1.165736844513687E-3</v>
      </c>
      <c r="Y59" s="10">
        <f t="shared" si="22"/>
        <v>-2.3314736890273739E-3</v>
      </c>
      <c r="Z59" s="10">
        <f t="shared" si="23"/>
        <v>-1.1516840404565843E-3</v>
      </c>
      <c r="AA59" s="10">
        <f t="shared" si="24"/>
        <v>-2.3033680809131686E-3</v>
      </c>
      <c r="AB59" s="10">
        <f t="shared" si="25"/>
        <v>4.281411279357631E-2</v>
      </c>
      <c r="AC59" s="10">
        <f t="shared" si="26"/>
        <v>4.3128099905513202E-2</v>
      </c>
      <c r="AD59" s="10">
        <f t="shared" si="27"/>
        <v>-2.3926075310485042E-2</v>
      </c>
      <c r="AE59" s="10">
        <f t="shared" si="28"/>
        <v>-2.4101542669179229E-2</v>
      </c>
      <c r="AF59">
        <f t="shared" si="29"/>
        <v>-9.3280202732889478E-2</v>
      </c>
      <c r="AG59">
        <f t="shared" si="30"/>
        <v>-9.2181554509781785E-2</v>
      </c>
    </row>
    <row r="60" spans="1:33" x14ac:dyDescent="0.35">
      <c r="A60">
        <v>0.01</v>
      </c>
      <c r="B60" s="2">
        <v>0.99</v>
      </c>
      <c r="C60" s="2">
        <v>0.05</v>
      </c>
      <c r="D60" s="2">
        <v>0.1</v>
      </c>
      <c r="E60" s="2">
        <f t="shared" si="2"/>
        <v>0.16135327990109288</v>
      </c>
      <c r="F60" s="2">
        <f t="shared" si="3"/>
        <v>0.22270655980218554</v>
      </c>
      <c r="G60" s="2">
        <f t="shared" si="4"/>
        <v>0.260923089143276</v>
      </c>
      <c r="H60" s="2">
        <f t="shared" si="5"/>
        <v>0.32184617828655182</v>
      </c>
      <c r="I60" s="10">
        <f t="shared" si="6"/>
        <v>3.0338319975273198E-2</v>
      </c>
      <c r="J60" s="10">
        <f t="shared" si="7"/>
        <v>0.50758399830143941</v>
      </c>
      <c r="K60" s="10">
        <f t="shared" si="8"/>
        <v>4.5230772285818982E-2</v>
      </c>
      <c r="L60" s="10">
        <f t="shared" si="9"/>
        <v>0.51130576567111019</v>
      </c>
      <c r="M60">
        <f t="shared" si="10"/>
        <v>-0.55976180310142054</v>
      </c>
      <c r="N60">
        <f t="shared" si="11"/>
        <v>-0.51683102638821432</v>
      </c>
      <c r="O60">
        <f t="shared" si="12"/>
        <v>1.0273807252472675</v>
      </c>
      <c r="P60">
        <f t="shared" si="13"/>
        <v>1.0812653477021104</v>
      </c>
      <c r="Q60" s="10">
        <f t="shared" si="14"/>
        <v>-0.54838481778465376</v>
      </c>
      <c r="R60" s="10">
        <f t="shared" si="15"/>
        <v>0.36623922473198695</v>
      </c>
      <c r="S60" s="10">
        <f t="shared" si="16"/>
        <v>1.0743392227993074</v>
      </c>
      <c r="T60" s="10">
        <f t="shared" si="17"/>
        <v>0.74542123982068698</v>
      </c>
      <c r="U60">
        <f t="shared" si="18"/>
        <v>6.3453192618823553E-2</v>
      </c>
      <c r="V60">
        <f t="shared" si="19"/>
        <v>2.9909384965424956E-2</v>
      </c>
      <c r="W60" s="22">
        <f t="shared" si="20"/>
        <v>9.3362577584248513E-2</v>
      </c>
      <c r="X60" s="10">
        <f t="shared" si="21"/>
        <v>-1.1743374475483379E-3</v>
      </c>
      <c r="Y60" s="10">
        <f t="shared" si="22"/>
        <v>-2.3486748950966758E-3</v>
      </c>
      <c r="Z60" s="10">
        <f t="shared" si="23"/>
        <v>-1.1609037164854476E-3</v>
      </c>
      <c r="AA60" s="10">
        <f t="shared" si="24"/>
        <v>-2.3218074329708952E-3</v>
      </c>
      <c r="AB60" s="10">
        <f t="shared" si="25"/>
        <v>4.197008721833731E-2</v>
      </c>
      <c r="AC60" s="10">
        <f t="shared" si="26"/>
        <v>4.2277825251124307E-2</v>
      </c>
      <c r="AD60" s="10">
        <f t="shared" si="27"/>
        <v>-2.3558660404333836E-2</v>
      </c>
      <c r="AE60" s="10">
        <f t="shared" si="28"/>
        <v>-2.3731399997897487E-2</v>
      </c>
      <c r="AF60">
        <f t="shared" si="29"/>
        <v>-9.3968614986544768E-2</v>
      </c>
      <c r="AG60">
        <f t="shared" si="30"/>
        <v>-9.2919805482391149E-2</v>
      </c>
    </row>
    <row r="61" spans="1:33" x14ac:dyDescent="0.35">
      <c r="A61">
        <v>0.01</v>
      </c>
      <c r="B61" s="2">
        <v>0.99</v>
      </c>
      <c r="C61" s="2">
        <v>0.05</v>
      </c>
      <c r="D61" s="2">
        <v>0.1</v>
      </c>
      <c r="E61" s="2">
        <f t="shared" si="2"/>
        <v>0.16194044862486706</v>
      </c>
      <c r="F61" s="2">
        <f t="shared" si="3"/>
        <v>0.22388089724973387</v>
      </c>
      <c r="G61" s="2">
        <f t="shared" si="4"/>
        <v>0.26150354100151874</v>
      </c>
      <c r="H61" s="2">
        <f t="shared" si="5"/>
        <v>0.32300708200303729</v>
      </c>
      <c r="I61" s="10">
        <f t="shared" si="6"/>
        <v>3.0485112156216743E-2</v>
      </c>
      <c r="J61" s="10">
        <f t="shared" si="7"/>
        <v>0.50762068786271364</v>
      </c>
      <c r="K61" s="10">
        <f t="shared" si="8"/>
        <v>4.5375885250379666E-2</v>
      </c>
      <c r="L61" s="10">
        <f t="shared" si="9"/>
        <v>0.51134202530431061</v>
      </c>
      <c r="M61">
        <f t="shared" si="10"/>
        <v>-0.58074684671058918</v>
      </c>
      <c r="N61">
        <f t="shared" si="11"/>
        <v>-0.53796993901377643</v>
      </c>
      <c r="O61">
        <f t="shared" si="12"/>
        <v>1.0391600554494345</v>
      </c>
      <c r="P61">
        <f t="shared" si="13"/>
        <v>1.0931310477010592</v>
      </c>
      <c r="Q61" s="10">
        <f t="shared" si="14"/>
        <v>-0.569885751969472</v>
      </c>
      <c r="R61" s="10">
        <f t="shared" si="15"/>
        <v>0.36126318740587532</v>
      </c>
      <c r="S61" s="10">
        <f t="shared" si="16"/>
        <v>1.0864629860011803</v>
      </c>
      <c r="T61" s="10">
        <f t="shared" si="17"/>
        <v>0.74771509385119317</v>
      </c>
      <c r="U61">
        <f t="shared" si="18"/>
        <v>6.169291341326754E-2</v>
      </c>
      <c r="V61">
        <f t="shared" si="19"/>
        <v>2.9350987873768063E-2</v>
      </c>
      <c r="W61" s="22">
        <f t="shared" si="20"/>
        <v>9.10439012870356E-2</v>
      </c>
      <c r="X61" s="10">
        <f t="shared" si="21"/>
        <v>-1.1818003398496593E-3</v>
      </c>
      <c r="Y61" s="10">
        <f t="shared" si="22"/>
        <v>-2.3636006796993185E-3</v>
      </c>
      <c r="Z61" s="10">
        <f t="shared" si="23"/>
        <v>-1.168965835436791E-3</v>
      </c>
      <c r="AA61" s="10">
        <f t="shared" si="24"/>
        <v>-2.3379316708735821E-3</v>
      </c>
      <c r="AB61" s="10">
        <f t="shared" si="25"/>
        <v>4.11450512150753E-2</v>
      </c>
      <c r="AC61" s="10">
        <f t="shared" si="26"/>
        <v>4.1446683168390203E-2</v>
      </c>
      <c r="AD61" s="10">
        <f t="shared" si="27"/>
        <v>-2.3200272627789165E-2</v>
      </c>
      <c r="AE61" s="10">
        <f t="shared" si="28"/>
        <v>-2.3370352463480178E-2</v>
      </c>
      <c r="AF61">
        <f t="shared" si="29"/>
        <v>-9.4565994824503063E-2</v>
      </c>
      <c r="AG61">
        <f t="shared" si="30"/>
        <v>-9.356541242917861E-2</v>
      </c>
    </row>
    <row r="62" spans="1:33" x14ac:dyDescent="0.35">
      <c r="A62">
        <v>0.01</v>
      </c>
      <c r="B62" s="2">
        <v>0.99</v>
      </c>
      <c r="C62" s="2">
        <v>0.05</v>
      </c>
      <c r="D62" s="2">
        <v>0.1</v>
      </c>
      <c r="E62" s="2">
        <f t="shared" si="2"/>
        <v>0.16253134879479189</v>
      </c>
      <c r="F62" s="2">
        <f t="shared" si="3"/>
        <v>0.22506269758958353</v>
      </c>
      <c r="G62" s="2">
        <f t="shared" si="4"/>
        <v>0.26208802391923713</v>
      </c>
      <c r="H62" s="2">
        <f t="shared" si="5"/>
        <v>0.32417604783847409</v>
      </c>
      <c r="I62" s="10">
        <f t="shared" si="6"/>
        <v>3.063283719869795E-2</v>
      </c>
      <c r="J62" s="10">
        <f t="shared" si="7"/>
        <v>0.50765761050258584</v>
      </c>
      <c r="K62" s="10">
        <f t="shared" si="8"/>
        <v>4.5522005979809273E-2</v>
      </c>
      <c r="L62" s="10">
        <f t="shared" si="9"/>
        <v>0.51137853662889732</v>
      </c>
      <c r="M62">
        <f t="shared" si="10"/>
        <v>-0.60131937231812682</v>
      </c>
      <c r="N62">
        <f t="shared" si="11"/>
        <v>-0.55869328059797152</v>
      </c>
      <c r="O62">
        <f t="shared" si="12"/>
        <v>1.0507601917633291</v>
      </c>
      <c r="P62">
        <f t="shared" si="13"/>
        <v>1.1048162239327992</v>
      </c>
      <c r="Q62" s="10">
        <f t="shared" si="14"/>
        <v>-0.59096810795652366</v>
      </c>
      <c r="R62" s="10">
        <f t="shared" si="15"/>
        <v>0.35641275622926982</v>
      </c>
      <c r="S62" s="10">
        <f t="shared" si="16"/>
        <v>1.0984057120004294</v>
      </c>
      <c r="T62" s="10">
        <f t="shared" si="17"/>
        <v>0.74996126487450443</v>
      </c>
      <c r="U62">
        <f t="shared" si="18"/>
        <v>6.0000898839179757E-2</v>
      </c>
      <c r="V62">
        <f t="shared" si="19"/>
        <v>2.880929718032391E-2</v>
      </c>
      <c r="W62" s="22">
        <f t="shared" si="20"/>
        <v>8.881019601950367E-2</v>
      </c>
      <c r="X62" s="10">
        <f t="shared" si="21"/>
        <v>-1.1881989876833237E-3</v>
      </c>
      <c r="Y62" s="10">
        <f t="shared" si="22"/>
        <v>-2.3763979753666474E-3</v>
      </c>
      <c r="Z62" s="10">
        <f t="shared" si="23"/>
        <v>-1.1759440515160952E-3</v>
      </c>
      <c r="AA62" s="10">
        <f t="shared" si="24"/>
        <v>-2.3518881030321903E-3</v>
      </c>
      <c r="AB62" s="10">
        <f t="shared" si="25"/>
        <v>4.0339029374600592E-2</v>
      </c>
      <c r="AC62" s="10">
        <f t="shared" si="26"/>
        <v>4.0634698237244839E-2</v>
      </c>
      <c r="AD62" s="10">
        <f t="shared" si="27"/>
        <v>-2.28506394063623E-2</v>
      </c>
      <c r="AE62" s="10">
        <f t="shared" si="28"/>
        <v>-2.3018125403638848E-2</v>
      </c>
      <c r="AF62">
        <f t="shared" si="29"/>
        <v>-9.5078220181149808E-2</v>
      </c>
      <c r="AG62">
        <f t="shared" si="30"/>
        <v>-9.4124269610604744E-2</v>
      </c>
    </row>
    <row r="63" spans="1:33" x14ac:dyDescent="0.35">
      <c r="A63">
        <v>0.01</v>
      </c>
      <c r="B63" s="2">
        <v>0.99</v>
      </c>
      <c r="C63" s="2">
        <v>0.05</v>
      </c>
      <c r="D63" s="2">
        <v>0.1</v>
      </c>
      <c r="E63" s="2">
        <f t="shared" si="2"/>
        <v>0.16312544828863354</v>
      </c>
      <c r="F63" s="2">
        <f t="shared" si="3"/>
        <v>0.22625089657726685</v>
      </c>
      <c r="G63" s="2">
        <f t="shared" si="4"/>
        <v>0.26267599594499519</v>
      </c>
      <c r="H63" s="2">
        <f t="shared" si="5"/>
        <v>0.3253519918899902</v>
      </c>
      <c r="I63" s="10">
        <f t="shared" si="6"/>
        <v>3.0781362072158362E-2</v>
      </c>
      <c r="J63" s="10">
        <f t="shared" si="7"/>
        <v>0.50769473296931178</v>
      </c>
      <c r="K63" s="10">
        <f t="shared" si="8"/>
        <v>4.5668998986248779E-2</v>
      </c>
      <c r="L63" s="10">
        <f t="shared" si="9"/>
        <v>0.5114152657876635</v>
      </c>
      <c r="M63">
        <f t="shared" si="10"/>
        <v>-0.62148888700542715</v>
      </c>
      <c r="N63">
        <f t="shared" si="11"/>
        <v>-0.57901062971659389</v>
      </c>
      <c r="O63">
        <f t="shared" si="12"/>
        <v>1.0621855114665102</v>
      </c>
      <c r="P63">
        <f t="shared" si="13"/>
        <v>1.1163252866346187</v>
      </c>
      <c r="Q63" s="10">
        <f t="shared" si="14"/>
        <v>-0.61164150962200936</v>
      </c>
      <c r="R63" s="10">
        <f t="shared" si="15"/>
        <v>0.35168483837874159</v>
      </c>
      <c r="S63" s="10">
        <f t="shared" si="16"/>
        <v>1.110171782777595</v>
      </c>
      <c r="T63" s="10">
        <f t="shared" si="17"/>
        <v>0.7521611356722252</v>
      </c>
      <c r="U63">
        <f t="shared" si="18"/>
        <v>5.8374264388953379E-2</v>
      </c>
      <c r="V63">
        <f t="shared" si="19"/>
        <v>2.8283662692362831E-2</v>
      </c>
      <c r="W63" s="22">
        <f t="shared" si="20"/>
        <v>8.6657927081316213E-2</v>
      </c>
      <c r="X63" s="10">
        <f t="shared" si="21"/>
        <v>-1.193603346372649E-3</v>
      </c>
      <c r="Y63" s="10">
        <f t="shared" si="22"/>
        <v>-2.387206692745298E-3</v>
      </c>
      <c r="Z63" s="10">
        <f t="shared" si="23"/>
        <v>-1.1819085732953265E-3</v>
      </c>
      <c r="AA63" s="10">
        <f t="shared" si="24"/>
        <v>-2.3638171465906531E-3</v>
      </c>
      <c r="AB63" s="10">
        <f t="shared" si="25"/>
        <v>3.9551976406268827E-2</v>
      </c>
      <c r="AC63" s="10">
        <f t="shared" si="26"/>
        <v>3.9841824649108667E-2</v>
      </c>
      <c r="AD63" s="10">
        <f t="shared" si="27"/>
        <v>-2.2509496479616319E-2</v>
      </c>
      <c r="AE63" s="10">
        <f t="shared" si="28"/>
        <v>-2.2674452534778008E-2</v>
      </c>
      <c r="AF63">
        <f t="shared" si="29"/>
        <v>-9.5510888094210059E-2</v>
      </c>
      <c r="AG63">
        <f t="shared" si="30"/>
        <v>-9.4601995561851476E-2</v>
      </c>
    </row>
    <row r="64" spans="1:33" x14ac:dyDescent="0.35">
      <c r="A64">
        <v>0.01</v>
      </c>
      <c r="B64" s="2">
        <v>0.99</v>
      </c>
      <c r="C64" s="2">
        <v>0.05</v>
      </c>
      <c r="D64" s="2">
        <v>0.1</v>
      </c>
      <c r="E64" s="2">
        <f t="shared" si="2"/>
        <v>0.16372224996181986</v>
      </c>
      <c r="F64" s="2">
        <f t="shared" si="3"/>
        <v>0.22744449992363949</v>
      </c>
      <c r="G64" s="2">
        <f t="shared" si="4"/>
        <v>0.26326695023164287</v>
      </c>
      <c r="H64" s="2">
        <f t="shared" si="5"/>
        <v>0.32653390046328551</v>
      </c>
      <c r="I64" s="10">
        <f t="shared" si="6"/>
        <v>3.0930562490454942E-2</v>
      </c>
      <c r="J64" s="10">
        <f t="shared" si="7"/>
        <v>0.50773202419700936</v>
      </c>
      <c r="K64" s="10">
        <f t="shared" si="8"/>
        <v>4.5816737557910693E-2</v>
      </c>
      <c r="L64" s="10">
        <f t="shared" si="9"/>
        <v>0.51145218111669399</v>
      </c>
      <c r="M64">
        <f t="shared" si="10"/>
        <v>-0.64126487520856157</v>
      </c>
      <c r="N64">
        <f t="shared" si="11"/>
        <v>-0.59893154204114818</v>
      </c>
      <c r="O64">
        <f t="shared" si="12"/>
        <v>1.0734402597063184</v>
      </c>
      <c r="P64">
        <f t="shared" si="13"/>
        <v>1.1276625129020077</v>
      </c>
      <c r="Q64" s="10">
        <f t="shared" si="14"/>
        <v>-0.63191555665261578</v>
      </c>
      <c r="R64" s="10">
        <f t="shared" si="15"/>
        <v>0.34707631812136058</v>
      </c>
      <c r="S64" s="10">
        <f t="shared" si="16"/>
        <v>1.1217654477025163</v>
      </c>
      <c r="T64" s="10">
        <f t="shared" si="17"/>
        <v>0.75431604201095859</v>
      </c>
      <c r="U64">
        <f t="shared" si="18"/>
        <v>5.6810222119126334E-2</v>
      </c>
      <c r="V64">
        <f t="shared" si="19"/>
        <v>2.7773464026690117E-2</v>
      </c>
      <c r="W64" s="22">
        <f t="shared" si="20"/>
        <v>8.4583686145816447E-2</v>
      </c>
      <c r="X64" s="10">
        <f t="shared" si="21"/>
        <v>-1.1980798734412736E-3</v>
      </c>
      <c r="Y64" s="10">
        <f t="shared" si="22"/>
        <v>-2.3961597468825473E-3</v>
      </c>
      <c r="Z64" s="10">
        <f t="shared" si="23"/>
        <v>-1.1869261666177409E-3</v>
      </c>
      <c r="AA64" s="10">
        <f t="shared" si="24"/>
        <v>-2.3738523332354818E-3</v>
      </c>
      <c r="AB64" s="10">
        <f t="shared" si="25"/>
        <v>3.8783785898947404E-2</v>
      </c>
      <c r="AC64" s="10">
        <f t="shared" si="26"/>
        <v>3.9067955032678375E-2</v>
      </c>
      <c r="AD64" s="10">
        <f t="shared" si="27"/>
        <v>-2.2176587758205996E-2</v>
      </c>
      <c r="AE64" s="10">
        <f t="shared" si="28"/>
        <v>-2.233907580794869E-2</v>
      </c>
      <c r="AF64">
        <f t="shared" si="29"/>
        <v>-9.5869315755993223E-2</v>
      </c>
      <c r="AG64">
        <f t="shared" si="30"/>
        <v>-9.5003933324765269E-2</v>
      </c>
    </row>
    <row r="65" spans="1:33" x14ac:dyDescent="0.35">
      <c r="A65">
        <v>0.01</v>
      </c>
      <c r="B65" s="2">
        <v>0.99</v>
      </c>
      <c r="C65" s="2">
        <v>0.05</v>
      </c>
      <c r="D65" s="2">
        <v>0.1</v>
      </c>
      <c r="E65" s="2">
        <f t="shared" si="2"/>
        <v>0.1643212898985405</v>
      </c>
      <c r="F65" s="2">
        <f t="shared" si="3"/>
        <v>0.22864257979708077</v>
      </c>
      <c r="G65" s="2">
        <f t="shared" si="4"/>
        <v>0.26386041331495175</v>
      </c>
      <c r="H65" s="2">
        <f t="shared" si="5"/>
        <v>0.32772082662990326</v>
      </c>
      <c r="I65" s="10">
        <f t="shared" si="6"/>
        <v>3.1080322474635103E-2</v>
      </c>
      <c r="J65" s="10">
        <f t="shared" si="7"/>
        <v>0.50776945519636074</v>
      </c>
      <c r="K65" s="10">
        <f t="shared" si="8"/>
        <v>4.5965103328737919E-2</v>
      </c>
      <c r="L65" s="10">
        <f t="shared" si="9"/>
        <v>0.51148925303780879</v>
      </c>
      <c r="M65">
        <f t="shared" si="10"/>
        <v>-0.66065676815803531</v>
      </c>
      <c r="N65">
        <f t="shared" si="11"/>
        <v>-0.61846551955748741</v>
      </c>
      <c r="O65">
        <f t="shared" si="12"/>
        <v>1.0845285535854214</v>
      </c>
      <c r="P65">
        <f t="shared" si="13"/>
        <v>1.1388320508059819</v>
      </c>
      <c r="Q65" s="10">
        <f t="shared" si="14"/>
        <v>-0.65179979386749354</v>
      </c>
      <c r="R65" s="10">
        <f t="shared" si="15"/>
        <v>0.34258407257999157</v>
      </c>
      <c r="S65" s="10">
        <f t="shared" si="16"/>
        <v>1.1331908278012341</v>
      </c>
      <c r="T65" s="10">
        <f t="shared" si="17"/>
        <v>0.7564272742505489</v>
      </c>
      <c r="U65">
        <f t="shared" si="18"/>
        <v>5.5306082666946546E-2</v>
      </c>
      <c r="V65">
        <f t="shared" si="19"/>
        <v>2.7278109107014146E-2</v>
      </c>
      <c r="W65" s="22">
        <f t="shared" si="20"/>
        <v>8.2584191773960688E-2</v>
      </c>
      <c r="X65" s="10">
        <f t="shared" si="21"/>
        <v>-1.2016915709759427E-3</v>
      </c>
      <c r="Y65" s="10">
        <f t="shared" si="22"/>
        <v>-2.4033831419518854E-3</v>
      </c>
      <c r="Z65" s="10">
        <f t="shared" si="23"/>
        <v>-1.1910601877544332E-3</v>
      </c>
      <c r="AA65" s="10">
        <f t="shared" si="24"/>
        <v>-2.3821203755088663E-3</v>
      </c>
      <c r="AB65" s="10">
        <f t="shared" si="25"/>
        <v>3.8034298360323356E-2</v>
      </c>
      <c r="AC65" s="10">
        <f t="shared" si="26"/>
        <v>3.8312928552616053E-2</v>
      </c>
      <c r="AD65" s="10">
        <f t="shared" si="27"/>
        <v>-2.1851665165993767E-2</v>
      </c>
      <c r="AE65" s="10">
        <f t="shared" si="28"/>
        <v>-2.201174524974964E-2</v>
      </c>
      <c r="AF65">
        <f t="shared" si="29"/>
        <v>-9.6158543902401694E-2</v>
      </c>
      <c r="AG65">
        <f t="shared" si="30"/>
        <v>-9.5335153100566311E-2</v>
      </c>
    </row>
    <row r="66" spans="1:33" x14ac:dyDescent="0.35">
      <c r="A66">
        <v>0.01</v>
      </c>
      <c r="B66" s="2">
        <v>0.99</v>
      </c>
      <c r="C66" s="2">
        <v>0.05</v>
      </c>
      <c r="D66" s="2">
        <v>0.1</v>
      </c>
      <c r="E66" s="2">
        <f t="shared" si="2"/>
        <v>0.16492213568402847</v>
      </c>
      <c r="F66" s="2">
        <f t="shared" si="3"/>
        <v>0.22984427136805671</v>
      </c>
      <c r="G66" s="2">
        <f t="shared" si="4"/>
        <v>0.26445594340882894</v>
      </c>
      <c r="H66" s="2">
        <f t="shared" si="5"/>
        <v>0.32891188681765771</v>
      </c>
      <c r="I66" s="10">
        <f t="shared" si="6"/>
        <v>3.1230533921007095E-2</v>
      </c>
      <c r="J66" s="10">
        <f t="shared" si="7"/>
        <v>0.50780699894663828</v>
      </c>
      <c r="K66" s="10">
        <f t="shared" si="8"/>
        <v>4.6113985852207218E-2</v>
      </c>
      <c r="L66" s="10">
        <f t="shared" si="9"/>
        <v>0.51152645395204321</v>
      </c>
      <c r="M66">
        <f t="shared" si="10"/>
        <v>-0.67967391733819704</v>
      </c>
      <c r="N66">
        <f t="shared" si="11"/>
        <v>-0.63762198383379542</v>
      </c>
      <c r="O66">
        <f t="shared" si="12"/>
        <v>1.0954543861684183</v>
      </c>
      <c r="P66">
        <f t="shared" si="13"/>
        <v>1.1498379234308567</v>
      </c>
      <c r="Q66" s="10">
        <f t="shared" si="14"/>
        <v>-0.67130368457818379</v>
      </c>
      <c r="R66" s="10">
        <f t="shared" si="15"/>
        <v>0.33820498550114203</v>
      </c>
      <c r="S66" s="10">
        <f t="shared" si="16"/>
        <v>1.1444519199152834</v>
      </c>
      <c r="T66" s="10">
        <f t="shared" si="17"/>
        <v>0.75849607891556192</v>
      </c>
      <c r="U66">
        <f t="shared" si="18"/>
        <v>5.3859256253902421E-2</v>
      </c>
      <c r="V66">
        <f t="shared" si="19"/>
        <v>2.6797032738734863E-2</v>
      </c>
      <c r="W66" s="22">
        <f t="shared" si="20"/>
        <v>8.0656288992637284E-2</v>
      </c>
      <c r="X66" s="10">
        <f t="shared" si="21"/>
        <v>-1.2044980518105496E-3</v>
      </c>
      <c r="Y66" s="10">
        <f t="shared" si="22"/>
        <v>-2.4089961036210992E-3</v>
      </c>
      <c r="Z66" s="10">
        <f t="shared" si="23"/>
        <v>-1.1943706413537769E-3</v>
      </c>
      <c r="AA66" s="10">
        <f t="shared" si="24"/>
        <v>-2.3887412827075538E-3</v>
      </c>
      <c r="AB66" s="10">
        <f t="shared" si="25"/>
        <v>3.7303308555563186E-2</v>
      </c>
      <c r="AC66" s="10">
        <f t="shared" si="26"/>
        <v>3.7576538302323201E-2</v>
      </c>
      <c r="AD66" s="10">
        <f t="shared" si="27"/>
        <v>-2.1534488470187765E-2</v>
      </c>
      <c r="AE66" s="10">
        <f t="shared" si="28"/>
        <v>-2.1692218791147147E-2</v>
      </c>
      <c r="AF66">
        <f t="shared" si="29"/>
        <v>-9.6383342107773329E-2</v>
      </c>
      <c r="AG66">
        <f t="shared" si="30"/>
        <v>-9.5600456886515306E-2</v>
      </c>
    </row>
    <row r="67" spans="1:33" x14ac:dyDescent="0.35">
      <c r="A67">
        <v>0.01</v>
      </c>
      <c r="B67" s="2">
        <v>0.99</v>
      </c>
      <c r="C67" s="2">
        <v>0.05</v>
      </c>
      <c r="D67" s="2">
        <v>0.1</v>
      </c>
      <c r="E67" s="2">
        <f t="shared" si="2"/>
        <v>0.16552438470993375</v>
      </c>
      <c r="F67" s="2">
        <f t="shared" si="3"/>
        <v>0.23104876941986727</v>
      </c>
      <c r="G67" s="2">
        <f t="shared" si="4"/>
        <v>0.26505312872950582</v>
      </c>
      <c r="H67" s="2">
        <f t="shared" si="5"/>
        <v>0.33010625745901151</v>
      </c>
      <c r="I67" s="10">
        <f t="shared" si="6"/>
        <v>3.1381096177483414E-2</v>
      </c>
      <c r="J67" s="10">
        <f t="shared" si="7"/>
        <v>0.50784463028979898</v>
      </c>
      <c r="K67" s="10">
        <f t="shared" si="8"/>
        <v>4.626328218237645E-2</v>
      </c>
      <c r="L67" s="10">
        <f t="shared" si="9"/>
        <v>0.51156375813493893</v>
      </c>
      <c r="M67">
        <f t="shared" si="10"/>
        <v>-0.69832557161597864</v>
      </c>
      <c r="N67">
        <f t="shared" si="11"/>
        <v>-0.65641025298495703</v>
      </c>
      <c r="O67">
        <f t="shared" si="12"/>
        <v>1.1062216304035122</v>
      </c>
      <c r="P67">
        <f t="shared" si="13"/>
        <v>1.1606840328264303</v>
      </c>
      <c r="Q67" s="10">
        <f t="shared" si="14"/>
        <v>-0.69043658763451976</v>
      </c>
      <c r="R67" s="10">
        <f t="shared" si="15"/>
        <v>0.33393595919335334</v>
      </c>
      <c r="S67" s="10">
        <f t="shared" si="16"/>
        <v>1.1555526007507557</v>
      </c>
      <c r="T67" s="10">
        <f t="shared" si="17"/>
        <v>0.76052366022787576</v>
      </c>
      <c r="U67">
        <f t="shared" si="18"/>
        <v>5.2467252829258938E-2</v>
      </c>
      <c r="V67">
        <f t="shared" si="19"/>
        <v>2.6329695257605701E-2</v>
      </c>
      <c r="W67" s="22">
        <f t="shared" si="20"/>
        <v>7.8796948086864632E-2</v>
      </c>
      <c r="X67" s="10">
        <f t="shared" si="21"/>
        <v>-1.2065556247602507E-3</v>
      </c>
      <c r="Y67" s="10">
        <f t="shared" si="22"/>
        <v>-2.4131112495205014E-3</v>
      </c>
      <c r="Z67" s="10">
        <f t="shared" si="23"/>
        <v>-1.1969142583479883E-3</v>
      </c>
      <c r="AA67" s="10">
        <f t="shared" si="24"/>
        <v>-2.3938285166959766E-3</v>
      </c>
      <c r="AB67" s="10">
        <f t="shared" si="25"/>
        <v>3.6590572173816206E-2</v>
      </c>
      <c r="AC67" s="10">
        <f t="shared" si="26"/>
        <v>3.6858538019519028E-2</v>
      </c>
      <c r="AD67" s="10">
        <f t="shared" si="27"/>
        <v>-2.1224825102066483E-2</v>
      </c>
      <c r="AE67" s="10">
        <f t="shared" si="28"/>
        <v>-2.1380262086799932E-2</v>
      </c>
      <c r="AF67">
        <f t="shared" si="29"/>
        <v>-9.6548215603842719E-2</v>
      </c>
      <c r="AG67">
        <f t="shared" si="30"/>
        <v>-9.580438470958566E-2</v>
      </c>
    </row>
    <row r="68" spans="1:33" x14ac:dyDescent="0.35">
      <c r="A68">
        <v>0.01</v>
      </c>
      <c r="B68" s="2">
        <v>0.99</v>
      </c>
      <c r="C68" s="2">
        <v>0.05</v>
      </c>
      <c r="D68" s="2">
        <v>0.1</v>
      </c>
      <c r="E68" s="2">
        <f t="shared" si="2"/>
        <v>0.16612766252231387</v>
      </c>
      <c r="F68" s="2">
        <f t="shared" si="3"/>
        <v>0.23225532504462751</v>
      </c>
      <c r="G68" s="2">
        <f t="shared" si="4"/>
        <v>0.26565158585867982</v>
      </c>
      <c r="H68" s="2">
        <f t="shared" si="5"/>
        <v>0.33130317171735951</v>
      </c>
      <c r="I68" s="10">
        <f t="shared" si="6"/>
        <v>3.1531915630578444E-2</v>
      </c>
      <c r="J68" s="10">
        <f t="shared" si="7"/>
        <v>0.50788232582724158</v>
      </c>
      <c r="K68" s="10">
        <f t="shared" si="8"/>
        <v>4.6412896464669944E-2</v>
      </c>
      <c r="L68" s="10">
        <f t="shared" si="9"/>
        <v>0.51160114163426829</v>
      </c>
      <c r="M68">
        <f t="shared" si="10"/>
        <v>-0.71662085770288675</v>
      </c>
      <c r="N68">
        <f t="shared" si="11"/>
        <v>-0.67483952199471653</v>
      </c>
      <c r="O68">
        <f t="shared" si="12"/>
        <v>1.1168340429545454</v>
      </c>
      <c r="P68">
        <f t="shared" si="13"/>
        <v>1.1713741638698303</v>
      </c>
      <c r="Q68" s="10">
        <f t="shared" si="14"/>
        <v>-0.70920773781887569</v>
      </c>
      <c r="R68" s="10">
        <f t="shared" si="15"/>
        <v>0.3297739247994898</v>
      </c>
      <c r="S68" s="10">
        <f t="shared" si="16"/>
        <v>1.1664966308154876</v>
      </c>
      <c r="T68" s="10">
        <f t="shared" si="17"/>
        <v>0.76251118159879128</v>
      </c>
      <c r="U68">
        <f t="shared" si="18"/>
        <v>5.1127681490834874E-2</v>
      </c>
      <c r="V68">
        <f t="shared" si="19"/>
        <v>2.5875581248789057E-2</v>
      </c>
      <c r="W68" s="22">
        <f t="shared" si="20"/>
        <v>7.7003262739623934E-2</v>
      </c>
      <c r="X68" s="10">
        <f t="shared" si="21"/>
        <v>-1.2079173947299913E-3</v>
      </c>
      <c r="Y68" s="10">
        <f t="shared" si="22"/>
        <v>-2.4158347894599826E-3</v>
      </c>
      <c r="Z68" s="10">
        <f t="shared" si="23"/>
        <v>-1.1987445895742938E-3</v>
      </c>
      <c r="AA68" s="10">
        <f t="shared" si="24"/>
        <v>-2.3974891791485875E-3</v>
      </c>
      <c r="AB68" s="10">
        <f t="shared" si="25"/>
        <v>3.5895811856361065E-2</v>
      </c>
      <c r="AC68" s="10">
        <f t="shared" si="26"/>
        <v>3.6158648158687717E-2</v>
      </c>
      <c r="AD68" s="10">
        <f t="shared" si="27"/>
        <v>-2.0922449970518474E-2</v>
      </c>
      <c r="AE68" s="10">
        <f t="shared" si="28"/>
        <v>-2.1075648327136532E-2</v>
      </c>
      <c r="AF68">
        <f t="shared" si="29"/>
        <v>-9.6657413288749994E-2</v>
      </c>
      <c r="AG68">
        <f t="shared" si="30"/>
        <v>-9.5951222117659982E-2</v>
      </c>
    </row>
    <row r="69" spans="1:33" x14ac:dyDescent="0.35">
      <c r="A69">
        <v>0.01</v>
      </c>
      <c r="B69" s="2">
        <v>0.99</v>
      </c>
      <c r="C69" s="2">
        <v>0.05</v>
      </c>
      <c r="D69" s="2">
        <v>0.1</v>
      </c>
      <c r="E69" s="2">
        <f t="shared" ref="E69:E101" si="31">E68-($J$25*X68)</f>
        <v>0.16673162121967885</v>
      </c>
      <c r="F69" s="2">
        <f t="shared" ref="F69:F101" si="32">F68-($J$25*Y68)</f>
        <v>0.23346324243935751</v>
      </c>
      <c r="G69" s="2">
        <f t="shared" ref="G69:G101" si="33">G68-($J$25*Z68)</f>
        <v>0.26625095815346694</v>
      </c>
      <c r="H69" s="2">
        <f t="shared" ref="H69:H101" si="34">H68-($J$25*AA68)</f>
        <v>0.33250191630693382</v>
      </c>
      <c r="I69" s="10">
        <f t="shared" ref="I69:I101" si="35">(E69*C69)+(F69*D69)</f>
        <v>3.1682905304919698E-2</v>
      </c>
      <c r="J69" s="10">
        <f t="shared" si="7"/>
        <v>0.50792006381969268</v>
      </c>
      <c r="K69" s="10">
        <f t="shared" ref="K69:K101" si="36">(G69*C69)+(H69*D69)</f>
        <v>4.6562739538366732E-2</v>
      </c>
      <c r="L69" s="10">
        <f t="shared" si="9"/>
        <v>0.5116385821706847</v>
      </c>
      <c r="M69">
        <f t="shared" ref="M69:M101" si="37">M68- ($J$25*AB68)</f>
        <v>-0.73456876363106727</v>
      </c>
      <c r="N69">
        <f t="shared" ref="N69:N101" si="38">N68- ($J$25*AC68)</f>
        <v>-0.6929188460740604</v>
      </c>
      <c r="O69">
        <f t="shared" ref="O69:O101" si="39">O68- ($J$25*AD68)</f>
        <v>1.1272952679398045</v>
      </c>
      <c r="P69">
        <f t="shared" ref="P69:P101" si="40">P68- ($J$25*AE68)</f>
        <v>1.1819119880333986</v>
      </c>
      <c r="Q69" s="10">
        <f t="shared" ref="Q69:Q101" si="41">(M69*J69)+(N69*L69)</f>
        <v>-0.7276262292681237</v>
      </c>
      <c r="R69" s="10">
        <f t="shared" si="15"/>
        <v>0.32571585105969064</v>
      </c>
      <c r="S69" s="10">
        <f t="shared" ref="S69:S101" si="42">(O69*J69)+(P69*L69)</f>
        <v>1.1772876582435663</v>
      </c>
      <c r="T69" s="10">
        <f t="shared" si="17"/>
        <v>0.76445976707954366</v>
      </c>
      <c r="U69">
        <f t="shared" ref="U69:U101" si="43">0.5*(A69-R69)^2</f>
        <v>4.9838249305172382E-2</v>
      </c>
      <c r="V69">
        <f t="shared" ref="V69:V101" si="44">0.5*(B69-T69)^2</f>
        <v>2.5434198332906846E-2</v>
      </c>
      <c r="W69" s="22">
        <f t="shared" ref="W69:W101" si="45">U69+V69</f>
        <v>7.5272447638079221E-2</v>
      </c>
      <c r="X69" s="10">
        <f t="shared" ref="X69:X101" si="46">AF69*J69*(1-J69)*C69</f>
        <v>-1.2086333740771013E-3</v>
      </c>
      <c r="Y69" s="10">
        <f t="shared" ref="Y69:Y101" si="47">AF69*J69*(1-J69)*D69</f>
        <v>-2.4172667481542026E-3</v>
      </c>
      <c r="Z69" s="10">
        <f t="shared" ref="Z69:Z101" si="48">AG69*L69*(1-L69)*C69</f>
        <v>-1.1999121114231179E-3</v>
      </c>
      <c r="AA69" s="10">
        <f t="shared" ref="AA69:AA101" si="49">AG69*L69*(1-L69)*D69</f>
        <v>-2.3998242228462359E-3</v>
      </c>
      <c r="AB69" s="10">
        <f t="shared" ref="AB69:AB101" si="50">(R69-A69)*R69*(1-R69)*J69</f>
        <v>3.5218722623703014E-2</v>
      </c>
      <c r="AC69" s="10">
        <f t="shared" ref="AC69:AC101" si="51">(R69-A69)*R69*(1-R69)*L69</f>
        <v>3.5476561357990988E-2</v>
      </c>
      <c r="AD69" s="10">
        <f t="shared" ref="AD69:AD101" si="52">(T69-B69)*T69*(1-T69)*J69</f>
        <v>-2.0627145270326469E-2</v>
      </c>
      <c r="AE69" s="10">
        <f t="shared" ref="AE69:AE101" si="53">(T69-B69)*T69*(1-T69)*L69</f>
        <v>-2.0778158045130963E-2</v>
      </c>
      <c r="AF69">
        <f t="shared" ref="AF69:AF101" si="54">((R69-A69)*R69*(1-R69)*M69)+((T69-B69)*T69*(1-T69)*O69)</f>
        <v>-9.6714936636453447E-2</v>
      </c>
      <c r="AG69">
        <f t="shared" ref="AG69:AG101" si="55">((R69-A69)*R69*(1-R69)*N69)+((T69-B69)*T69*(1-T69)*P69)</f>
        <v>-9.6045008633172613E-2</v>
      </c>
    </row>
    <row r="70" spans="1:33" x14ac:dyDescent="0.35">
      <c r="A70">
        <v>0.01</v>
      </c>
      <c r="B70" s="2">
        <v>0.99</v>
      </c>
      <c r="C70" s="2">
        <v>0.05</v>
      </c>
      <c r="D70" s="2">
        <v>0.1</v>
      </c>
      <c r="E70" s="2">
        <f t="shared" si="31"/>
        <v>0.16733593790671741</v>
      </c>
      <c r="F70" s="2">
        <f t="shared" si="32"/>
        <v>0.2346718758134346</v>
      </c>
      <c r="G70" s="2">
        <f t="shared" si="33"/>
        <v>0.2668509142091785</v>
      </c>
      <c r="H70" s="2">
        <f t="shared" si="34"/>
        <v>0.33370182841835694</v>
      </c>
      <c r="I70" s="10">
        <f t="shared" si="35"/>
        <v>3.1833984476679331E-2</v>
      </c>
      <c r="J70" s="10">
        <f t="shared" si="7"/>
        <v>0.50795782409057322</v>
      </c>
      <c r="K70" s="10">
        <f t="shared" si="36"/>
        <v>4.6712728552294622E-2</v>
      </c>
      <c r="L70" s="10">
        <f t="shared" si="9"/>
        <v>0.51167605904167346</v>
      </c>
      <c r="M70">
        <f t="shared" si="37"/>
        <v>-0.7521781249429188</v>
      </c>
      <c r="N70">
        <f t="shared" si="38"/>
        <v>-0.71065712675305592</v>
      </c>
      <c r="O70">
        <f t="shared" si="39"/>
        <v>1.1376088405749678</v>
      </c>
      <c r="P70">
        <f t="shared" si="40"/>
        <v>1.1923010670559642</v>
      </c>
      <c r="Q70" s="10">
        <f t="shared" si="41"/>
        <v>-0.74570100162141495</v>
      </c>
      <c r="R70" s="10">
        <f t="shared" si="15"/>
        <v>0.32175875171375773</v>
      </c>
      <c r="S70" s="10">
        <f t="shared" si="42"/>
        <v>1.1879292225070381</v>
      </c>
      <c r="T70" s="10">
        <f t="shared" si="17"/>
        <v>0.76637050276948493</v>
      </c>
      <c r="U70">
        <f t="shared" si="43"/>
        <v>4.8596759635060216E-2</v>
      </c>
      <c r="V70">
        <f t="shared" si="44"/>
        <v>2.500507601578647E-2</v>
      </c>
      <c r="W70" s="22">
        <f t="shared" si="45"/>
        <v>7.3601835650846686E-2</v>
      </c>
      <c r="X70" s="10">
        <f t="shared" si="46"/>
        <v>-1.2087506021181216E-3</v>
      </c>
      <c r="Y70" s="10">
        <f t="shared" si="47"/>
        <v>-2.4175012042362432E-3</v>
      </c>
      <c r="Z70" s="10">
        <f t="shared" si="48"/>
        <v>-1.2004643403372263E-3</v>
      </c>
      <c r="AA70" s="10">
        <f t="shared" si="49"/>
        <v>-2.4009286806744527E-3</v>
      </c>
      <c r="AB70" s="10">
        <f t="shared" si="50"/>
        <v>3.4558976740964413E-2</v>
      </c>
      <c r="AC70" s="10">
        <f t="shared" si="51"/>
        <v>3.4811947340290396E-2</v>
      </c>
      <c r="AD70" s="10">
        <f t="shared" si="52"/>
        <v>-2.0338700286863506E-2</v>
      </c>
      <c r="AE70" s="10">
        <f t="shared" si="53"/>
        <v>-2.0487578919458571E-2</v>
      </c>
      <c r="AF70">
        <f t="shared" si="54"/>
        <v>-9.6724549257744014E-2</v>
      </c>
      <c r="AG70">
        <f t="shared" si="55"/>
        <v>-9.6089546915050811E-2</v>
      </c>
    </row>
    <row r="71" spans="1:33" x14ac:dyDescent="0.35">
      <c r="A71">
        <v>0.01</v>
      </c>
      <c r="B71" s="2">
        <v>0.99</v>
      </c>
      <c r="C71" s="2">
        <v>0.05</v>
      </c>
      <c r="D71" s="2">
        <v>0.1</v>
      </c>
      <c r="E71" s="2">
        <f t="shared" si="31"/>
        <v>0.16794031320777647</v>
      </c>
      <c r="F71" s="2">
        <f t="shared" si="32"/>
        <v>0.23588062641555271</v>
      </c>
      <c r="G71" s="2">
        <f t="shared" si="33"/>
        <v>0.26745114637934714</v>
      </c>
      <c r="H71" s="2">
        <f t="shared" si="34"/>
        <v>0.33490229275869415</v>
      </c>
      <c r="I71" s="10">
        <f t="shared" si="35"/>
        <v>3.1985078301944095E-2</v>
      </c>
      <c r="J71" s="10">
        <f t="shared" si="7"/>
        <v>0.50799558793309785</v>
      </c>
      <c r="K71" s="10">
        <f t="shared" si="36"/>
        <v>4.6862786594836774E-2</v>
      </c>
      <c r="L71" s="10">
        <f t="shared" si="9"/>
        <v>0.51171355302907984</v>
      </c>
      <c r="M71">
        <f t="shared" si="37"/>
        <v>-0.76945761331340101</v>
      </c>
      <c r="N71">
        <f t="shared" si="38"/>
        <v>-0.7280631004232011</v>
      </c>
      <c r="O71">
        <f t="shared" si="39"/>
        <v>1.1477781907183995</v>
      </c>
      <c r="P71">
        <f t="shared" si="40"/>
        <v>1.2025448565156935</v>
      </c>
      <c r="Q71" s="10">
        <f t="shared" si="41"/>
        <v>-0.7634408286116634</v>
      </c>
      <c r="R71" s="10">
        <f t="shared" si="15"/>
        <v>0.31789969168286059</v>
      </c>
      <c r="S71" s="10">
        <f t="shared" si="42"/>
        <v>1.1984247580152712</v>
      </c>
      <c r="T71" s="10">
        <f t="shared" si="17"/>
        <v>0.76824443818154142</v>
      </c>
      <c r="U71">
        <f t="shared" si="43"/>
        <v>4.7401110069200302E-2</v>
      </c>
      <c r="V71">
        <f t="shared" si="44"/>
        <v>2.45877645987101E-2</v>
      </c>
      <c r="W71" s="22">
        <f t="shared" si="45"/>
        <v>7.1988874667910402E-2</v>
      </c>
      <c r="X71" s="10">
        <f t="shared" si="46"/>
        <v>-1.2083132701335461E-3</v>
      </c>
      <c r="Y71" s="10">
        <f t="shared" si="47"/>
        <v>-2.4166265402670922E-3</v>
      </c>
      <c r="Z71" s="10">
        <f t="shared" si="48"/>
        <v>-1.2004459534513574E-3</v>
      </c>
      <c r="AA71" s="10">
        <f t="shared" si="49"/>
        <v>-2.4008919069027149E-3</v>
      </c>
      <c r="AB71" s="10">
        <f t="shared" si="50"/>
        <v>3.391622806176791E-2</v>
      </c>
      <c r="AC71" s="10">
        <f t="shared" si="51"/>
        <v>3.4164457288785574E-2</v>
      </c>
      <c r="AD71" s="10">
        <f t="shared" si="52"/>
        <v>-2.0056911198637156E-2</v>
      </c>
      <c r="AE71" s="10">
        <f t="shared" si="53"/>
        <v>-2.0203705575480374E-2</v>
      </c>
      <c r="AF71">
        <f t="shared" si="54"/>
        <v>-9.668978690114341E-2</v>
      </c>
      <c r="AG71">
        <f t="shared" si="55"/>
        <v>-9.6088412412063645E-2</v>
      </c>
    </row>
    <row r="72" spans="1:33" x14ac:dyDescent="0.35">
      <c r="A72">
        <v>0.01</v>
      </c>
      <c r="B72" s="2">
        <v>0.99</v>
      </c>
      <c r="C72" s="2">
        <v>0.05</v>
      </c>
      <c r="D72" s="2">
        <v>0.1</v>
      </c>
      <c r="E72" s="2">
        <f t="shared" si="31"/>
        <v>0.16854446984284324</v>
      </c>
      <c r="F72" s="2">
        <f t="shared" si="32"/>
        <v>0.23708893968568626</v>
      </c>
      <c r="G72" s="2">
        <f t="shared" si="33"/>
        <v>0.26805136935607282</v>
      </c>
      <c r="H72" s="2">
        <f t="shared" si="34"/>
        <v>0.33610273871214552</v>
      </c>
      <c r="I72" s="10">
        <f t="shared" si="35"/>
        <v>3.2136117460710788E-2</v>
      </c>
      <c r="J72" s="10">
        <f t="shared" si="7"/>
        <v>0.50803333802128214</v>
      </c>
      <c r="K72" s="10">
        <f t="shared" si="36"/>
        <v>4.7012842339018195E-2</v>
      </c>
      <c r="L72" s="10">
        <f t="shared" si="9"/>
        <v>0.51175104631040613</v>
      </c>
      <c r="M72">
        <f t="shared" si="37"/>
        <v>-0.786415727344285</v>
      </c>
      <c r="N72">
        <f t="shared" si="38"/>
        <v>-0.7451453290675939</v>
      </c>
      <c r="O72">
        <f t="shared" si="39"/>
        <v>1.1578066463177181</v>
      </c>
      <c r="P72">
        <f t="shared" si="40"/>
        <v>1.2126467093034337</v>
      </c>
      <c r="Q72" s="10">
        <f t="shared" si="41"/>
        <v>-0.78085430883880469</v>
      </c>
      <c r="R72" s="10">
        <f t="shared" si="15"/>
        <v>0.31413579216101079</v>
      </c>
      <c r="S72" s="10">
        <f t="shared" si="42"/>
        <v>1.2087775976029194</v>
      </c>
      <c r="T72" s="10">
        <f t="shared" si="17"/>
        <v>0.7700825875648436</v>
      </c>
      <c r="U72">
        <f t="shared" si="43"/>
        <v>4.6249290036702771E-2</v>
      </c>
      <c r="V72">
        <f t="shared" si="44"/>
        <v>2.4181834146087339E-2</v>
      </c>
      <c r="W72" s="22">
        <f t="shared" si="45"/>
        <v>7.0431124182790114E-2</v>
      </c>
      <c r="X72" s="10">
        <f t="shared" si="46"/>
        <v>-1.207362849640421E-3</v>
      </c>
      <c r="Y72" s="10">
        <f t="shared" si="47"/>
        <v>-2.4147256992808419E-3</v>
      </c>
      <c r="Z72" s="10">
        <f t="shared" si="48"/>
        <v>-1.1998989130810095E-3</v>
      </c>
      <c r="AA72" s="10">
        <f t="shared" si="49"/>
        <v>-2.399797826162019E-3</v>
      </c>
      <c r="AB72" s="10">
        <f t="shared" si="50"/>
        <v>3.3290115890740483E-2</v>
      </c>
      <c r="AC72" s="10">
        <f t="shared" si="51"/>
        <v>3.3533727737701045E-2</v>
      </c>
      <c r="AD72" s="10">
        <f t="shared" si="52"/>
        <v>-1.9781580878912731E-2</v>
      </c>
      <c r="AE72" s="10">
        <f t="shared" si="53"/>
        <v>-1.9926339385297264E-2</v>
      </c>
      <c r="AF72">
        <f t="shared" si="54"/>
        <v>-9.6613967715269727E-2</v>
      </c>
      <c r="AG72">
        <f t="shared" si="55"/>
        <v>-9.6044963324224519E-2</v>
      </c>
    </row>
    <row r="73" spans="1:33" x14ac:dyDescent="0.35">
      <c r="A73">
        <v>0.01</v>
      </c>
      <c r="B73" s="2">
        <v>0.99</v>
      </c>
      <c r="C73" s="2">
        <v>0.05</v>
      </c>
      <c r="D73" s="2">
        <v>0.1</v>
      </c>
      <c r="E73" s="2">
        <f t="shared" si="31"/>
        <v>0.16914815126766344</v>
      </c>
      <c r="F73" s="2">
        <f t="shared" si="32"/>
        <v>0.23829630253532669</v>
      </c>
      <c r="G73" s="2">
        <f t="shared" si="33"/>
        <v>0.26865131881261334</v>
      </c>
      <c r="H73" s="2">
        <f t="shared" si="34"/>
        <v>0.33730263762522655</v>
      </c>
      <c r="I73" s="10">
        <f t="shared" si="35"/>
        <v>3.2287037816915845E-2</v>
      </c>
      <c r="J73" s="10">
        <f t="shared" si="7"/>
        <v>0.50807105832495725</v>
      </c>
      <c r="K73" s="10">
        <f t="shared" si="36"/>
        <v>4.7162829703153331E-2</v>
      </c>
      <c r="L73" s="10">
        <f t="shared" si="9"/>
        <v>0.5117885223739993</v>
      </c>
      <c r="M73">
        <f t="shared" si="37"/>
        <v>-0.80306078528965519</v>
      </c>
      <c r="N73">
        <f t="shared" si="38"/>
        <v>-0.76191219293644441</v>
      </c>
      <c r="O73">
        <f t="shared" si="39"/>
        <v>1.1676974367571744</v>
      </c>
      <c r="P73">
        <f t="shared" si="40"/>
        <v>1.2226098789960822</v>
      </c>
      <c r="Q73" s="10">
        <f t="shared" si="41"/>
        <v>-0.79794985848306266</v>
      </c>
      <c r="R73" s="10">
        <f t="shared" si="15"/>
        <v>0.31046423473710927</v>
      </c>
      <c r="S73" s="10">
        <f t="shared" si="42"/>
        <v>1.2189909759078166</v>
      </c>
      <c r="T73" s="10">
        <f t="shared" si="17"/>
        <v>0.77188593118465321</v>
      </c>
      <c r="U73">
        <f t="shared" si="43"/>
        <v>4.5139378178078345E-2</v>
      </c>
      <c r="V73">
        <f t="shared" si="44"/>
        <v>2.3786873507592916E-2</v>
      </c>
      <c r="W73" s="22">
        <f t="shared" si="45"/>
        <v>6.8926251685671264E-2</v>
      </c>
      <c r="X73" s="10">
        <f t="shared" si="46"/>
        <v>-1.2059382220730825E-3</v>
      </c>
      <c r="Y73" s="10">
        <f t="shared" si="47"/>
        <v>-2.411876444146165E-3</v>
      </c>
      <c r="Z73" s="10">
        <f t="shared" si="48"/>
        <v>-1.198862593142753E-3</v>
      </c>
      <c r="AA73" s="10">
        <f t="shared" si="49"/>
        <v>-2.397725186285506E-3</v>
      </c>
      <c r="AB73" s="10">
        <f t="shared" si="50"/>
        <v>3.2680268403982464E-2</v>
      </c>
      <c r="AC73" s="10">
        <f t="shared" si="51"/>
        <v>3.2919384017663311E-2</v>
      </c>
      <c r="AD73" s="10">
        <f t="shared" si="52"/>
        <v>-1.9512518697468322E-2</v>
      </c>
      <c r="AE73" s="10">
        <f t="shared" si="53"/>
        <v>-1.9655288267935972E-2</v>
      </c>
      <c r="AF73">
        <f t="shared" si="54"/>
        <v>-9.6500202623883036E-2</v>
      </c>
      <c r="AG73">
        <f t="shared" si="55"/>
        <v>-9.5962350718797995E-2</v>
      </c>
    </row>
    <row r="74" spans="1:33" x14ac:dyDescent="0.35">
      <c r="A74">
        <v>0.01</v>
      </c>
      <c r="B74" s="2">
        <v>0.99</v>
      </c>
      <c r="C74" s="2">
        <v>0.05</v>
      </c>
      <c r="D74" s="2">
        <v>0.1</v>
      </c>
      <c r="E74" s="2">
        <f t="shared" si="31"/>
        <v>0.16975112037869999</v>
      </c>
      <c r="F74" s="2">
        <f t="shared" si="32"/>
        <v>0.23950224075739976</v>
      </c>
      <c r="G74" s="2">
        <f t="shared" si="33"/>
        <v>0.2692507501091847</v>
      </c>
      <c r="H74" s="2">
        <f t="shared" si="34"/>
        <v>0.33850150021836933</v>
      </c>
      <c r="I74" s="10">
        <f t="shared" si="35"/>
        <v>3.2437780094674976E-2</v>
      </c>
      <c r="J74" s="10">
        <f t="shared" si="7"/>
        <v>0.50810873402883672</v>
      </c>
      <c r="K74" s="10">
        <f t="shared" si="36"/>
        <v>4.7312687527296171E-2</v>
      </c>
      <c r="L74" s="10">
        <f t="shared" si="9"/>
        <v>0.51182596593818608</v>
      </c>
      <c r="M74">
        <f t="shared" si="37"/>
        <v>-0.8194009194916464</v>
      </c>
      <c r="N74">
        <f t="shared" si="38"/>
        <v>-0.77837188494527609</v>
      </c>
      <c r="O74">
        <f t="shared" si="39"/>
        <v>1.1774536961059086</v>
      </c>
      <c r="P74">
        <f t="shared" si="40"/>
        <v>1.2324375231300502</v>
      </c>
      <c r="Q74" s="10">
        <f t="shared" si="41"/>
        <v>-0.81473570573620779</v>
      </c>
      <c r="R74" s="10">
        <f t="shared" si="15"/>
        <v>0.30688226465874313</v>
      </c>
      <c r="S74" s="10">
        <f t="shared" si="42"/>
        <v>1.2290680326404513</v>
      </c>
      <c r="T74" s="10">
        <f t="shared" si="17"/>
        <v>0.7736554165599191</v>
      </c>
      <c r="U74">
        <f t="shared" si="43"/>
        <v>4.4069539534451994E-2</v>
      </c>
      <c r="V74">
        <f t="shared" si="44"/>
        <v>2.3402489391931063E-2</v>
      </c>
      <c r="W74" s="22">
        <f t="shared" si="45"/>
        <v>6.7472028926383057E-2</v>
      </c>
      <c r="X74" s="10">
        <f t="shared" si="46"/>
        <v>-1.204075808338808E-3</v>
      </c>
      <c r="Y74" s="10">
        <f t="shared" si="47"/>
        <v>-2.408151616677616E-3</v>
      </c>
      <c r="Z74" s="10">
        <f t="shared" si="48"/>
        <v>-1.1973739059186438E-3</v>
      </c>
      <c r="AA74" s="10">
        <f t="shared" si="49"/>
        <v>-2.3947478118372875E-3</v>
      </c>
      <c r="AB74" s="10">
        <f t="shared" si="50"/>
        <v>3.2086305665530279E-2</v>
      </c>
      <c r="AC74" s="10">
        <f t="shared" si="51"/>
        <v>3.2321043294083376E-2</v>
      </c>
      <c r="AD74" s="10">
        <f t="shared" si="52"/>
        <v>-1.9249540323376099E-2</v>
      </c>
      <c r="AE74" s="10">
        <f t="shared" si="53"/>
        <v>-1.9390366490568692E-2</v>
      </c>
      <c r="AF74">
        <f t="shared" si="54"/>
        <v>-9.6351405690944081E-2</v>
      </c>
      <c r="AG74">
        <f t="shared" si="55"/>
        <v>-9.5843528673882128E-2</v>
      </c>
    </row>
    <row r="75" spans="1:33" x14ac:dyDescent="0.35">
      <c r="A75">
        <v>0.01</v>
      </c>
      <c r="B75" s="2">
        <v>0.99</v>
      </c>
      <c r="C75" s="2">
        <v>0.05</v>
      </c>
      <c r="D75" s="2">
        <v>0.1</v>
      </c>
      <c r="E75" s="2">
        <f t="shared" si="31"/>
        <v>0.1703531582828694</v>
      </c>
      <c r="F75" s="2">
        <f t="shared" si="32"/>
        <v>0.24070631656573857</v>
      </c>
      <c r="G75" s="2">
        <f t="shared" si="33"/>
        <v>0.26984943706214404</v>
      </c>
      <c r="H75" s="2">
        <f t="shared" si="34"/>
        <v>0.33969887412428795</v>
      </c>
      <c r="I75" s="10">
        <f t="shared" si="35"/>
        <v>3.2588289570717327E-2</v>
      </c>
      <c r="J75" s="10">
        <f t="shared" si="7"/>
        <v>0.50814635145563247</v>
      </c>
      <c r="K75" s="10">
        <f t="shared" si="36"/>
        <v>4.7462359265535999E-2</v>
      </c>
      <c r="L75" s="10">
        <f t="shared" si="9"/>
        <v>0.51186336287437129</v>
      </c>
      <c r="M75">
        <f t="shared" si="37"/>
        <v>-0.83544407232441154</v>
      </c>
      <c r="N75">
        <f t="shared" si="38"/>
        <v>-0.79453240659231783</v>
      </c>
      <c r="O75">
        <f t="shared" si="39"/>
        <v>1.1870784662675966</v>
      </c>
      <c r="P75">
        <f t="shared" si="40"/>
        <v>1.2421327063753345</v>
      </c>
      <c r="Q75" s="10">
        <f t="shared" si="41"/>
        <v>-0.83121988674789637</v>
      </c>
      <c r="R75" s="10">
        <f t="shared" si="15"/>
        <v>0.30338719333947473</v>
      </c>
      <c r="S75" s="10">
        <f t="shared" si="42"/>
        <v>1.2390118157469501</v>
      </c>
      <c r="T75" s="10">
        <f t="shared" si="17"/>
        <v>0.77539195965896268</v>
      </c>
      <c r="U75">
        <f t="shared" si="43"/>
        <v>4.3038022607807161E-2</v>
      </c>
      <c r="V75">
        <f t="shared" si="44"/>
        <v>2.302830548951015E-2</v>
      </c>
      <c r="W75" s="22">
        <f t="shared" si="45"/>
        <v>6.6066328097317314E-2</v>
      </c>
      <c r="X75" s="10">
        <f t="shared" si="46"/>
        <v>-1.2018096970006411E-3</v>
      </c>
      <c r="Y75" s="10">
        <f t="shared" si="47"/>
        <v>-2.4036193940012822E-3</v>
      </c>
      <c r="Z75" s="10">
        <f t="shared" si="48"/>
        <v>-1.1954674278666757E-3</v>
      </c>
      <c r="AA75" s="10">
        <f t="shared" si="49"/>
        <v>-2.3909348557333513E-3</v>
      </c>
      <c r="AB75" s="10">
        <f t="shared" si="50"/>
        <v>3.1507842276144407E-2</v>
      </c>
      <c r="AC75" s="10">
        <f t="shared" si="51"/>
        <v>3.1738317235149353E-2</v>
      </c>
      <c r="AD75" s="10">
        <f t="shared" si="52"/>
        <v>-1.8992467529565335E-2</v>
      </c>
      <c r="AE75" s="10">
        <f t="shared" si="53"/>
        <v>-1.9131394471528403E-2</v>
      </c>
      <c r="AF75">
        <f t="shared" si="54"/>
        <v>-9.6170304375859966E-2</v>
      </c>
      <c r="AG75">
        <f t="shared" si="55"/>
        <v>-9.5691264345693972E-2</v>
      </c>
    </row>
    <row r="76" spans="1:33" x14ac:dyDescent="0.35">
      <c r="A76">
        <v>0.01</v>
      </c>
      <c r="B76" s="2">
        <v>0.99</v>
      </c>
      <c r="C76" s="2">
        <v>0.05</v>
      </c>
      <c r="D76" s="2">
        <v>0.1</v>
      </c>
      <c r="E76" s="2">
        <f t="shared" si="31"/>
        <v>0.17095406313136971</v>
      </c>
      <c r="F76" s="2">
        <f t="shared" si="32"/>
        <v>0.24190812626273922</v>
      </c>
      <c r="G76" s="2">
        <f t="shared" si="33"/>
        <v>0.27044717077607738</v>
      </c>
      <c r="H76" s="2">
        <f t="shared" si="34"/>
        <v>0.34089434155215464</v>
      </c>
      <c r="I76" s="10">
        <f t="shared" si="35"/>
        <v>3.2738515782842412E-2</v>
      </c>
      <c r="J76" s="10">
        <f t="shared" si="7"/>
        <v>0.50818389799317543</v>
      </c>
      <c r="K76" s="10">
        <f t="shared" si="36"/>
        <v>4.7611792694019335E-2</v>
      </c>
      <c r="L76" s="10">
        <f t="shared" si="9"/>
        <v>0.51190070013406375</v>
      </c>
      <c r="M76">
        <f t="shared" si="37"/>
        <v>-0.8511979934624837</v>
      </c>
      <c r="N76">
        <f t="shared" si="38"/>
        <v>-0.81040156520989248</v>
      </c>
      <c r="O76">
        <f t="shared" si="39"/>
        <v>1.1965747000323792</v>
      </c>
      <c r="P76">
        <f t="shared" si="40"/>
        <v>1.2516984036110987</v>
      </c>
      <c r="Q76" s="10">
        <f t="shared" si="41"/>
        <v>-0.84741024290241951</v>
      </c>
      <c r="R76" s="10">
        <f t="shared" si="15"/>
        <v>0.29997640020227045</v>
      </c>
      <c r="S76" s="10">
        <f t="shared" si="42"/>
        <v>1.2488252844676804</v>
      </c>
      <c r="T76" s="10">
        <f t="shared" si="17"/>
        <v>0.77709644605392314</v>
      </c>
      <c r="U76">
        <f t="shared" si="43"/>
        <v>4.2043156337133653E-2</v>
      </c>
      <c r="V76">
        <f t="shared" si="44"/>
        <v>2.2663961641435026E-2</v>
      </c>
      <c r="W76" s="22">
        <f t="shared" si="45"/>
        <v>6.4707117978568679E-2</v>
      </c>
      <c r="X76" s="10">
        <f t="shared" si="46"/>
        <v>-1.1991717700874623E-3</v>
      </c>
      <c r="Y76" s="10">
        <f t="shared" si="47"/>
        <v>-2.3983435401749246E-3</v>
      </c>
      <c r="Z76" s="10">
        <f t="shared" si="48"/>
        <v>-1.1931755234309374E-3</v>
      </c>
      <c r="AA76" s="10">
        <f t="shared" si="49"/>
        <v>-2.3863510468618747E-3</v>
      </c>
      <c r="AB76" s="10">
        <f t="shared" si="50"/>
        <v>3.0944489688796852E-2</v>
      </c>
      <c r="AC76" s="10">
        <f t="shared" si="51"/>
        <v>3.1170814344060844E-2</v>
      </c>
      <c r="AD76" s="10">
        <f t="shared" si="52"/>
        <v>-1.8741127999802473E-2</v>
      </c>
      <c r="AE76" s="10">
        <f t="shared" si="53"/>
        <v>-1.8878198585760439E-2</v>
      </c>
      <c r="AF76">
        <f t="shared" si="54"/>
        <v>-9.5959449598915364E-2</v>
      </c>
      <c r="AG76">
        <f t="shared" si="55"/>
        <v>-9.5508147875826968E-2</v>
      </c>
    </row>
    <row r="77" spans="1:33" x14ac:dyDescent="0.35">
      <c r="A77">
        <v>0.01</v>
      </c>
      <c r="B77" s="2">
        <v>0.99</v>
      </c>
      <c r="C77" s="2">
        <v>0.05</v>
      </c>
      <c r="D77" s="2">
        <v>0.1</v>
      </c>
      <c r="E77" s="2">
        <f t="shared" si="31"/>
        <v>0.17155364901641343</v>
      </c>
      <c r="F77" s="2">
        <f t="shared" si="32"/>
        <v>0.24310729803282669</v>
      </c>
      <c r="G77" s="2">
        <f t="shared" si="33"/>
        <v>0.27104375853779283</v>
      </c>
      <c r="H77" s="2">
        <f t="shared" si="34"/>
        <v>0.3420875170755856</v>
      </c>
      <c r="I77" s="10">
        <f t="shared" si="35"/>
        <v>3.2888412254103341E-2</v>
      </c>
      <c r="J77" s="10">
        <f t="shared" si="7"/>
        <v>0.50822136202546797</v>
      </c>
      <c r="K77" s="10">
        <f t="shared" si="36"/>
        <v>4.7760939634448205E-2</v>
      </c>
      <c r="L77" s="10">
        <f t="shared" si="9"/>
        <v>0.51193796567977379</v>
      </c>
      <c r="M77">
        <f t="shared" si="37"/>
        <v>-0.86667023830688217</v>
      </c>
      <c r="N77">
        <f t="shared" si="38"/>
        <v>-0.82598697238192287</v>
      </c>
      <c r="O77">
        <f t="shared" si="39"/>
        <v>1.2059452640322805</v>
      </c>
      <c r="P77">
        <f t="shared" si="40"/>
        <v>1.2611375029039789</v>
      </c>
      <c r="Q77" s="10">
        <f t="shared" si="41"/>
        <v>-0.86331441925845764</v>
      </c>
      <c r="R77" s="10">
        <f t="shared" si="15"/>
        <v>0.29664733394304837</v>
      </c>
      <c r="S77" s="10">
        <f t="shared" si="42"/>
        <v>1.258511312293781</v>
      </c>
      <c r="T77" s="10">
        <f t="shared" si="17"/>
        <v>0.77876973203471411</v>
      </c>
      <c r="U77">
        <f t="shared" si="43"/>
        <v>4.1083347028328741E-2</v>
      </c>
      <c r="V77">
        <f t="shared" si="44"/>
        <v>2.2309113052343239E-2</v>
      </c>
      <c r="W77" s="22">
        <f t="shared" si="45"/>
        <v>6.3392460080671981E-2</v>
      </c>
      <c r="X77" s="10">
        <f t="shared" si="46"/>
        <v>-1.1961918257447064E-3</v>
      </c>
      <c r="Y77" s="10">
        <f t="shared" si="47"/>
        <v>-2.3923836514894129E-3</v>
      </c>
      <c r="Z77" s="10">
        <f t="shared" si="48"/>
        <v>-1.1905284660223589E-3</v>
      </c>
      <c r="AA77" s="10">
        <f t="shared" si="49"/>
        <v>-2.3810569320447178E-3</v>
      </c>
      <c r="AB77" s="10">
        <f t="shared" si="50"/>
        <v>3.0395858223115892E-2</v>
      </c>
      <c r="AC77" s="10">
        <f t="shared" si="51"/>
        <v>3.0618141988004412E-2</v>
      </c>
      <c r="AD77" s="10">
        <f t="shared" si="52"/>
        <v>-1.8495355138615967E-2</v>
      </c>
      <c r="AE77" s="10">
        <f t="shared" si="53"/>
        <v>-1.8630610973242652E-2</v>
      </c>
      <c r="AF77">
        <f t="shared" si="54"/>
        <v>-9.5721225553957054E-2</v>
      </c>
      <c r="AG77">
        <f t="shared" si="55"/>
        <v>-9.5296602072132253E-2</v>
      </c>
    </row>
    <row r="78" spans="1:33" x14ac:dyDescent="0.35">
      <c r="A78">
        <v>0.01</v>
      </c>
      <c r="B78" s="2">
        <v>0.99</v>
      </c>
      <c r="C78" s="2">
        <v>0.05</v>
      </c>
      <c r="D78" s="2">
        <v>0.1</v>
      </c>
      <c r="E78" s="2">
        <f t="shared" si="31"/>
        <v>0.17215174492928578</v>
      </c>
      <c r="F78" s="2">
        <f t="shared" si="32"/>
        <v>0.24430348985857139</v>
      </c>
      <c r="G78" s="2">
        <f t="shared" si="33"/>
        <v>0.27163902277080404</v>
      </c>
      <c r="H78" s="2">
        <f t="shared" si="34"/>
        <v>0.34327804554160796</v>
      </c>
      <c r="I78" s="10">
        <f t="shared" si="35"/>
        <v>3.303793623232143E-2</v>
      </c>
      <c r="J78" s="10">
        <f t="shared" si="7"/>
        <v>0.50825873286756895</v>
      </c>
      <c r="K78" s="10">
        <f t="shared" si="36"/>
        <v>4.7909755692700999E-2</v>
      </c>
      <c r="L78" s="10">
        <f t="shared" si="9"/>
        <v>0.51197514841968683</v>
      </c>
      <c r="M78">
        <f t="shared" si="37"/>
        <v>-0.8818681674184401</v>
      </c>
      <c r="N78">
        <f t="shared" si="38"/>
        <v>-0.84129604337592512</v>
      </c>
      <c r="O78">
        <f t="shared" si="39"/>
        <v>1.2151929416015885</v>
      </c>
      <c r="P78">
        <f t="shared" si="40"/>
        <v>1.2704528083906002</v>
      </c>
      <c r="Q78" s="10">
        <f t="shared" si="41"/>
        <v>-0.87893986400062607</v>
      </c>
      <c r="R78" s="10">
        <f t="shared" si="15"/>
        <v>0.29339751329014907</v>
      </c>
      <c r="S78" s="10">
        <f t="shared" si="42"/>
        <v>1.2680726898240227</v>
      </c>
      <c r="T78" s="10">
        <f t="shared" si="17"/>
        <v>0.7804126456833298</v>
      </c>
      <c r="U78">
        <f t="shared" si="43"/>
        <v>4.0157075269520108E-2</v>
      </c>
      <c r="V78">
        <f t="shared" si="44"/>
        <v>2.1963429544730725E-2</v>
      </c>
      <c r="W78" s="22">
        <f t="shared" si="45"/>
        <v>6.2120504814250833E-2</v>
      </c>
      <c r="X78" s="10">
        <f t="shared" si="46"/>
        <v>-1.1928976971216131E-3</v>
      </c>
      <c r="Y78" s="10">
        <f t="shared" si="47"/>
        <v>-2.3857953942432262E-3</v>
      </c>
      <c r="Z78" s="10">
        <f t="shared" si="48"/>
        <v>-1.1875545555271657E-3</v>
      </c>
      <c r="AA78" s="10">
        <f t="shared" si="49"/>
        <v>-2.3751091110543313E-3</v>
      </c>
      <c r="AB78" s="10">
        <f t="shared" si="50"/>
        <v>2.9861558808847406E-2</v>
      </c>
      <c r="AC78" s="10">
        <f t="shared" si="51"/>
        <v>3.0079908154153394E-2</v>
      </c>
      <c r="AD78" s="10">
        <f t="shared" si="52"/>
        <v>-1.8254987884601438E-2</v>
      </c>
      <c r="AE78" s="10">
        <f t="shared" si="53"/>
        <v>-1.8388469350813123E-2</v>
      </c>
      <c r="AF78">
        <f t="shared" si="54"/>
        <v>-9.5457859219996929E-2</v>
      </c>
      <c r="AG78">
        <f t="shared" si="55"/>
        <v>-9.5058891811777013E-2</v>
      </c>
    </row>
    <row r="79" spans="1:33" x14ac:dyDescent="0.35">
      <c r="A79">
        <v>0.01</v>
      </c>
      <c r="B79" s="2">
        <v>0.99</v>
      </c>
      <c r="C79" s="2">
        <v>0.05</v>
      </c>
      <c r="D79" s="2">
        <v>0.1</v>
      </c>
      <c r="E79" s="2">
        <f t="shared" si="31"/>
        <v>0.17274819377784659</v>
      </c>
      <c r="F79" s="2">
        <f t="shared" si="32"/>
        <v>0.245496387555693</v>
      </c>
      <c r="G79" s="2">
        <f t="shared" si="33"/>
        <v>0.27223280004856765</v>
      </c>
      <c r="H79" s="2">
        <f t="shared" si="34"/>
        <v>0.34446560009713512</v>
      </c>
      <c r="I79" s="10">
        <f t="shared" si="35"/>
        <v>3.3187048444461631E-2</v>
      </c>
      <c r="J79" s="10">
        <f t="shared" si="7"/>
        <v>0.50829600070419312</v>
      </c>
      <c r="K79" s="10">
        <f t="shared" si="36"/>
        <v>4.8058200012141901E-2</v>
      </c>
      <c r="L79" s="10">
        <f t="shared" si="9"/>
        <v>0.51201223814601071</v>
      </c>
      <c r="M79">
        <f t="shared" si="37"/>
        <v>-0.89679894682286376</v>
      </c>
      <c r="N79">
        <f t="shared" si="38"/>
        <v>-0.85633599745300182</v>
      </c>
      <c r="O79">
        <f t="shared" si="39"/>
        <v>1.2243204355438893</v>
      </c>
      <c r="P79">
        <f t="shared" si="40"/>
        <v>1.2796470430660067</v>
      </c>
      <c r="Q79" s="10">
        <f t="shared" si="41"/>
        <v>-0.89429382876670205</v>
      </c>
      <c r="R79" s="10">
        <f t="shared" si="15"/>
        <v>0.29022452732788667</v>
      </c>
      <c r="S79" s="10">
        <f t="shared" si="42"/>
        <v>1.2775121275245254</v>
      </c>
      <c r="T79" s="10">
        <f t="shared" si="17"/>
        <v>0.78202598790940903</v>
      </c>
      <c r="U79">
        <f t="shared" si="43"/>
        <v>3.9262892858068749E-2</v>
      </c>
      <c r="V79">
        <f t="shared" si="44"/>
        <v>2.1626594852528637E-2</v>
      </c>
      <c r="W79" s="22">
        <f t="shared" si="45"/>
        <v>6.0889487710597386E-2</v>
      </c>
      <c r="X79" s="10">
        <f t="shared" si="46"/>
        <v>-1.1893153670456777E-3</v>
      </c>
      <c r="Y79" s="10">
        <f t="shared" si="47"/>
        <v>-2.3786307340913555E-3</v>
      </c>
      <c r="Z79" s="10">
        <f t="shared" si="48"/>
        <v>-1.1842802318585586E-3</v>
      </c>
      <c r="AA79" s="10">
        <f t="shared" si="49"/>
        <v>-2.3685604637171172E-3</v>
      </c>
      <c r="AB79" s="10">
        <f t="shared" si="50"/>
        <v>2.9341204486172529E-2</v>
      </c>
      <c r="AC79" s="10">
        <f t="shared" si="51"/>
        <v>2.955572296073947E-2</v>
      </c>
      <c r="AD79" s="10">
        <f t="shared" si="52"/>
        <v>-1.8019870527461592E-2</v>
      </c>
      <c r="AE79" s="10">
        <f t="shared" si="53"/>
        <v>-1.8151616827763156E-2</v>
      </c>
      <c r="AF79">
        <f t="shared" si="54"/>
        <v>-9.5171429535784294E-2</v>
      </c>
      <c r="AG79">
        <f t="shared" si="55"/>
        <v>-9.4797133127709182E-2</v>
      </c>
    </row>
    <row r="80" spans="1:33" x14ac:dyDescent="0.35">
      <c r="A80">
        <v>0.01</v>
      </c>
      <c r="B80" s="2">
        <v>0.99</v>
      </c>
      <c r="C80" s="2">
        <v>0.05</v>
      </c>
      <c r="D80" s="2">
        <v>0.1</v>
      </c>
      <c r="E80" s="2">
        <f t="shared" si="31"/>
        <v>0.17334285146136943</v>
      </c>
      <c r="F80" s="2">
        <f t="shared" si="32"/>
        <v>0.24668570292273867</v>
      </c>
      <c r="G80" s="2">
        <f t="shared" si="33"/>
        <v>0.27282494016449693</v>
      </c>
      <c r="H80" s="2">
        <f t="shared" si="34"/>
        <v>0.34564988032899369</v>
      </c>
      <c r="I80" s="10">
        <f t="shared" si="35"/>
        <v>3.3335712865342343E-2</v>
      </c>
      <c r="J80" s="10">
        <f t="shared" si="7"/>
        <v>0.50833315653189504</v>
      </c>
      <c r="K80" s="10">
        <f t="shared" si="36"/>
        <v>4.8206235041124215E-2</v>
      </c>
      <c r="L80" s="10">
        <f t="shared" si="9"/>
        <v>0.51204922547687015</v>
      </c>
      <c r="M80">
        <f t="shared" si="37"/>
        <v>-0.91146954906595001</v>
      </c>
      <c r="N80">
        <f t="shared" si="38"/>
        <v>-0.87111385893337157</v>
      </c>
      <c r="O80">
        <f t="shared" si="39"/>
        <v>1.23333037080762</v>
      </c>
      <c r="P80">
        <f t="shared" si="40"/>
        <v>1.2887228514798883</v>
      </c>
      <c r="Q80" s="10">
        <f t="shared" si="41"/>
        <v>-0.90938336972839773</v>
      </c>
      <c r="R80" s="10">
        <f t="shared" si="15"/>
        <v>0.2871260354452429</v>
      </c>
      <c r="S80" s="10">
        <f t="shared" si="42"/>
        <v>1.2868322583939102</v>
      </c>
      <c r="T80" s="10">
        <f t="shared" si="17"/>
        <v>0.78361053344803011</v>
      </c>
      <c r="U80">
        <f t="shared" si="43"/>
        <v>3.8399419760799011E-2</v>
      </c>
      <c r="V80">
        <f t="shared" si="44"/>
        <v>2.1298305951803348E-2</v>
      </c>
      <c r="W80" s="22">
        <f t="shared" si="45"/>
        <v>5.9697725712602359E-2</v>
      </c>
      <c r="X80" s="10">
        <f t="shared" si="46"/>
        <v>-1.185469078165355E-3</v>
      </c>
      <c r="Y80" s="10">
        <f t="shared" si="47"/>
        <v>-2.37093815633071E-3</v>
      </c>
      <c r="Z80" s="10">
        <f t="shared" si="48"/>
        <v>-1.1807301842009185E-3</v>
      </c>
      <c r="AA80" s="10">
        <f t="shared" si="49"/>
        <v>-2.3614603684018369E-3</v>
      </c>
      <c r="AB80" s="10">
        <f t="shared" si="50"/>
        <v>2.8834411688529852E-2</v>
      </c>
      <c r="AC80" s="10">
        <f t="shared" si="51"/>
        <v>2.9045199949034851E-2</v>
      </c>
      <c r="AD80" s="10">
        <f t="shared" si="52"/>
        <v>-1.7789852529063774E-2</v>
      </c>
      <c r="AE80" s="10">
        <f t="shared" si="53"/>
        <v>-1.791990172548048E-2</v>
      </c>
      <c r="AF80">
        <f t="shared" si="54"/>
        <v>-9.4863876211827777E-2</v>
      </c>
      <c r="AG80">
        <f t="shared" si="55"/>
        <v>-9.451330195046212E-2</v>
      </c>
    </row>
    <row r="81" spans="1:33" x14ac:dyDescent="0.35">
      <c r="A81">
        <v>0.01</v>
      </c>
      <c r="B81" s="2">
        <v>0.99</v>
      </c>
      <c r="C81" s="2">
        <v>0.05</v>
      </c>
      <c r="D81" s="2">
        <v>0.1</v>
      </c>
      <c r="E81" s="2">
        <f t="shared" si="31"/>
        <v>0.17393558600045211</v>
      </c>
      <c r="F81" s="2">
        <f t="shared" si="32"/>
        <v>0.24787117200090403</v>
      </c>
      <c r="G81" s="2">
        <f t="shared" si="33"/>
        <v>0.27341530525659741</v>
      </c>
      <c r="H81" s="2">
        <f t="shared" si="34"/>
        <v>0.34683061051319458</v>
      </c>
      <c r="I81" s="10">
        <f t="shared" si="35"/>
        <v>3.3483896500113006E-2</v>
      </c>
      <c r="J81" s="10">
        <f t="shared" si="7"/>
        <v>0.50837019210469347</v>
      </c>
      <c r="K81" s="10">
        <f t="shared" si="36"/>
        <v>4.8353826314149327E-2</v>
      </c>
      <c r="L81" s="10">
        <f t="shared" si="9"/>
        <v>0.51208610180161318</v>
      </c>
      <c r="M81">
        <f t="shared" si="37"/>
        <v>-0.92588675491021499</v>
      </c>
      <c r="N81">
        <f t="shared" si="38"/>
        <v>-0.885636458907889</v>
      </c>
      <c r="O81">
        <f t="shared" si="39"/>
        <v>1.2422252970721519</v>
      </c>
      <c r="P81">
        <f t="shared" si="40"/>
        <v>1.2976828023426286</v>
      </c>
      <c r="Q81" s="10">
        <f t="shared" si="41"/>
        <v>-0.92421534931642269</v>
      </c>
      <c r="R81" s="10">
        <f t="shared" si="15"/>
        <v>0.28409976696421685</v>
      </c>
      <c r="S81" s="10">
        <f t="shared" si="42"/>
        <v>1.2960356405365099</v>
      </c>
      <c r="T81" s="10">
        <f t="shared" si="17"/>
        <v>0.78516703182073888</v>
      </c>
      <c r="U81">
        <f t="shared" si="43"/>
        <v>3.7565341124918987E-2</v>
      </c>
      <c r="V81">
        <f t="shared" si="44"/>
        <v>2.0978272426563097E-2</v>
      </c>
      <c r="W81" s="22">
        <f t="shared" si="45"/>
        <v>5.8543613551482084E-2</v>
      </c>
      <c r="X81" s="10">
        <f t="shared" si="46"/>
        <v>-1.1813814383510131E-3</v>
      </c>
      <c r="Y81" s="10">
        <f t="shared" si="47"/>
        <v>-2.3627628767020261E-3</v>
      </c>
      <c r="Z81" s="10">
        <f t="shared" si="48"/>
        <v>-1.1769274557079717E-3</v>
      </c>
      <c r="AA81" s="10">
        <f t="shared" si="49"/>
        <v>-2.3538549114159434E-3</v>
      </c>
      <c r="AB81" s="10">
        <f t="shared" si="50"/>
        <v>2.8340801331458703E-2</v>
      </c>
      <c r="AC81" s="10">
        <f t="shared" si="51"/>
        <v>2.8547957179936054E-2</v>
      </c>
      <c r="AD81" s="10">
        <f t="shared" si="52"/>
        <v>-1.7564788348738095E-2</v>
      </c>
      <c r="AE81" s="10">
        <f t="shared" si="53"/>
        <v>-1.7693177401367634E-2</v>
      </c>
      <c r="AF81">
        <f t="shared" si="54"/>
        <v>-9.4537008163064457E-2</v>
      </c>
      <c r="AG81">
        <f t="shared" si="55"/>
        <v>-9.4209242486206934E-2</v>
      </c>
    </row>
    <row r="82" spans="1:33" x14ac:dyDescent="0.35">
      <c r="A82">
        <v>0.01</v>
      </c>
      <c r="B82" s="2">
        <v>0.99</v>
      </c>
      <c r="C82" s="2">
        <v>0.05</v>
      </c>
      <c r="D82" s="2">
        <v>0.1</v>
      </c>
      <c r="E82" s="2">
        <f t="shared" si="31"/>
        <v>0.17452627671962762</v>
      </c>
      <c r="F82" s="2">
        <f t="shared" si="32"/>
        <v>0.24905255343925503</v>
      </c>
      <c r="G82" s="2">
        <f t="shared" si="33"/>
        <v>0.27400376898445139</v>
      </c>
      <c r="H82" s="2">
        <f t="shared" si="34"/>
        <v>0.34800753796890255</v>
      </c>
      <c r="I82" s="10">
        <f t="shared" si="35"/>
        <v>3.3631569179906881E-2</v>
      </c>
      <c r="J82" s="10">
        <f t="shared" si="7"/>
        <v>0.50840709988299004</v>
      </c>
      <c r="K82" s="10">
        <f t="shared" si="36"/>
        <v>4.850094224611283E-2</v>
      </c>
      <c r="L82" s="10">
        <f t="shared" si="9"/>
        <v>0.51212285922938938</v>
      </c>
      <c r="M82">
        <f t="shared" si="37"/>
        <v>-0.94005715557594438</v>
      </c>
      <c r="N82">
        <f t="shared" si="38"/>
        <v>-0.89991043749785704</v>
      </c>
      <c r="O82">
        <f t="shared" si="39"/>
        <v>1.2510076912465209</v>
      </c>
      <c r="P82">
        <f t="shared" si="40"/>
        <v>1.3065293910433124</v>
      </c>
      <c r="Q82" s="10">
        <f t="shared" si="41"/>
        <v>-0.93879643849239192</v>
      </c>
      <c r="R82" s="10">
        <f t="shared" si="15"/>
        <v>0.28114352049634062</v>
      </c>
      <c r="S82" s="10">
        <f t="shared" si="42"/>
        <v>1.3051247596462927</v>
      </c>
      <c r="T82" s="10">
        <f t="shared" si="17"/>
        <v>0.7866962082608554</v>
      </c>
      <c r="U82">
        <f t="shared" si="43"/>
        <v>3.6759404353574741E-2</v>
      </c>
      <c r="V82">
        <f t="shared" si="44"/>
        <v>2.066621586775674E-2</v>
      </c>
      <c r="W82" s="22">
        <f t="shared" si="45"/>
        <v>5.7425620221331478E-2</v>
      </c>
      <c r="X82" s="10">
        <f t="shared" si="46"/>
        <v>-1.1770735212342876E-3</v>
      </c>
      <c r="Y82" s="10">
        <f t="shared" si="47"/>
        <v>-2.3541470424685751E-3</v>
      </c>
      <c r="Z82" s="10">
        <f t="shared" si="48"/>
        <v>-1.1728935435094774E-3</v>
      </c>
      <c r="AA82" s="10">
        <f t="shared" si="49"/>
        <v>-2.3457870870189548E-3</v>
      </c>
      <c r="AB82" s="10">
        <f t="shared" si="50"/>
        <v>2.7859999728936335E-2</v>
      </c>
      <c r="AC82" s="10">
        <f t="shared" si="51"/>
        <v>2.8063618156781468E-2</v>
      </c>
      <c r="AD82" s="10">
        <f t="shared" si="52"/>
        <v>-1.7344537272984063E-2</v>
      </c>
      <c r="AE82" s="10">
        <f t="shared" si="53"/>
        <v>-1.7471302077204726E-2</v>
      </c>
      <c r="AF82">
        <f t="shared" si="54"/>
        <v>-9.4192511552586428E-2</v>
      </c>
      <c r="AG82">
        <f t="shared" si="55"/>
        <v>-9.3886675219411492E-2</v>
      </c>
    </row>
    <row r="83" spans="1:33" x14ac:dyDescent="0.35">
      <c r="A83">
        <v>0.01</v>
      </c>
      <c r="B83" s="2">
        <v>0.99</v>
      </c>
      <c r="C83" s="2">
        <v>0.05</v>
      </c>
      <c r="D83" s="2">
        <v>0.1</v>
      </c>
      <c r="E83" s="2">
        <f t="shared" si="31"/>
        <v>0.17511481348024477</v>
      </c>
      <c r="F83" s="2">
        <f t="shared" si="32"/>
        <v>0.25022962696048934</v>
      </c>
      <c r="G83" s="2">
        <f t="shared" si="33"/>
        <v>0.27459021575620612</v>
      </c>
      <c r="H83" s="2">
        <f t="shared" si="34"/>
        <v>0.34918043151241202</v>
      </c>
      <c r="I83" s="10">
        <f t="shared" si="35"/>
        <v>3.3778703370061176E-2</v>
      </c>
      <c r="J83" s="10">
        <f t="shared" si="7"/>
        <v>0.50844387298562921</v>
      </c>
      <c r="K83" s="10">
        <f t="shared" si="36"/>
        <v>4.8647553939051513E-2</v>
      </c>
      <c r="L83" s="10">
        <f t="shared" si="9"/>
        <v>0.51215949054085241</v>
      </c>
      <c r="M83">
        <f t="shared" si="37"/>
        <v>-0.95398715544041257</v>
      </c>
      <c r="N83">
        <f t="shared" si="38"/>
        <v>-0.91394224657624779</v>
      </c>
      <c r="O83">
        <f t="shared" si="39"/>
        <v>1.2596799598830128</v>
      </c>
      <c r="P83">
        <f t="shared" si="40"/>
        <v>1.3152650420819147</v>
      </c>
      <c r="Q83" s="10">
        <f t="shared" si="41"/>
        <v>-0.95313311948092005</v>
      </c>
      <c r="R83" s="10">
        <f t="shared" si="15"/>
        <v>0.278255163070387</v>
      </c>
      <c r="S83" s="10">
        <f t="shared" si="42"/>
        <v>1.3141020314041674</v>
      </c>
      <c r="T83" s="10">
        <f t="shared" si="17"/>
        <v>0.78819876460411764</v>
      </c>
      <c r="U83">
        <f t="shared" si="43"/>
        <v>3.5980416256959961E-2</v>
      </c>
      <c r="V83">
        <f t="shared" si="44"/>
        <v>2.036186930365216E-2</v>
      </c>
      <c r="W83" s="22">
        <f t="shared" si="45"/>
        <v>5.6342285560612118E-2</v>
      </c>
      <c r="X83" s="10">
        <f t="shared" si="46"/>
        <v>-1.1725649618399936E-3</v>
      </c>
      <c r="Y83" s="10">
        <f t="shared" si="47"/>
        <v>-2.3451299236799871E-3</v>
      </c>
      <c r="Z83" s="10">
        <f t="shared" si="48"/>
        <v>-1.1686484939577217E-3</v>
      </c>
      <c r="AA83" s="10">
        <f t="shared" si="49"/>
        <v>-2.3372969879154435E-3</v>
      </c>
      <c r="AB83" s="10">
        <f t="shared" si="50"/>
        <v>2.7391639356740966E-2</v>
      </c>
      <c r="AC83" s="10">
        <f t="shared" si="51"/>
        <v>2.7591812594079054E-2</v>
      </c>
      <c r="AD83" s="10">
        <f t="shared" si="52"/>
        <v>-1.7128963249708445E-2</v>
      </c>
      <c r="AE83" s="10">
        <f t="shared" si="53"/>
        <v>-1.7254138672080366E-2</v>
      </c>
      <c r="AF83">
        <f t="shared" si="54"/>
        <v>-9.3831957442755423E-2</v>
      </c>
      <c r="AG83">
        <f t="shared" si="55"/>
        <v>-9.3547204534605341E-2</v>
      </c>
    </row>
    <row r="84" spans="1:33" x14ac:dyDescent="0.35">
      <c r="A84">
        <v>0.01</v>
      </c>
      <c r="B84" s="2">
        <v>0.99</v>
      </c>
      <c r="C84" s="2">
        <v>0.05</v>
      </c>
      <c r="D84" s="2">
        <v>0.1</v>
      </c>
      <c r="E84" s="2">
        <f t="shared" si="31"/>
        <v>0.17570109596116476</v>
      </c>
      <c r="F84" s="2">
        <f t="shared" si="32"/>
        <v>0.25140219192232932</v>
      </c>
      <c r="G84" s="2">
        <f t="shared" si="33"/>
        <v>0.27517454000318498</v>
      </c>
      <c r="H84" s="2">
        <f t="shared" si="34"/>
        <v>0.35034908000636972</v>
      </c>
      <c r="I84" s="10">
        <f t="shared" si="35"/>
        <v>3.3925273990291174E-2</v>
      </c>
      <c r="J84" s="10">
        <f t="shared" si="7"/>
        <v>0.50848050514494703</v>
      </c>
      <c r="K84" s="10">
        <f t="shared" si="36"/>
        <v>4.8793635000796226E-2</v>
      </c>
      <c r="L84" s="10">
        <f t="shared" si="9"/>
        <v>0.51219598914283837</v>
      </c>
      <c r="M84">
        <f t="shared" si="37"/>
        <v>-0.9676829751187831</v>
      </c>
      <c r="N84">
        <f t="shared" si="38"/>
        <v>-0.92773815287328731</v>
      </c>
      <c r="O84">
        <f t="shared" si="39"/>
        <v>1.2682444415078671</v>
      </c>
      <c r="P84">
        <f t="shared" si="40"/>
        <v>1.3238921114179549</v>
      </c>
      <c r="Q84" s="10">
        <f t="shared" si="41"/>
        <v>-0.96723168888504718</v>
      </c>
      <c r="R84" s="10">
        <f t="shared" si="15"/>
        <v>0.27543262906931359</v>
      </c>
      <c r="S84" s="10">
        <f t="shared" si="42"/>
        <v>1.3229698037913118</v>
      </c>
      <c r="T84" s="10">
        <f t="shared" si="17"/>
        <v>0.78967538014573113</v>
      </c>
      <c r="U84">
        <f t="shared" si="43"/>
        <v>3.5227240287323908E-2</v>
      </c>
      <c r="V84">
        <f t="shared" si="44"/>
        <v>2.0064976659878664E-2</v>
      </c>
      <c r="W84" s="22">
        <f t="shared" si="45"/>
        <v>5.5292216947202572E-2</v>
      </c>
      <c r="X84" s="10">
        <f t="shared" si="46"/>
        <v>-1.1678740473247526E-3</v>
      </c>
      <c r="Y84" s="10">
        <f t="shared" si="47"/>
        <v>-2.3357480946495052E-3</v>
      </c>
      <c r="Z84" s="10">
        <f t="shared" si="48"/>
        <v>-1.164210993107639E-3</v>
      </c>
      <c r="AA84" s="10">
        <f t="shared" si="49"/>
        <v>-2.3284219862152781E-3</v>
      </c>
      <c r="AB84" s="10">
        <f t="shared" si="50"/>
        <v>2.6935359480547042E-2</v>
      </c>
      <c r="AC84" s="10">
        <f t="shared" si="51"/>
        <v>2.7132177049981481E-2</v>
      </c>
      <c r="AD84" s="10">
        <f t="shared" si="52"/>
        <v>-1.6917934727077501E-2</v>
      </c>
      <c r="AE84" s="10">
        <f t="shared" si="53"/>
        <v>-1.7041554639974473E-2</v>
      </c>
      <c r="AF84">
        <f t="shared" si="54"/>
        <v>-9.3456809054837511E-2</v>
      </c>
      <c r="AG84">
        <f t="shared" si="55"/>
        <v>-9.3192325956753308E-2</v>
      </c>
    </row>
    <row r="85" spans="1:33" x14ac:dyDescent="0.35">
      <c r="A85">
        <v>0.01</v>
      </c>
      <c r="B85" s="2">
        <v>0.99</v>
      </c>
      <c r="C85" s="2">
        <v>0.05</v>
      </c>
      <c r="D85" s="2">
        <v>0.1</v>
      </c>
      <c r="E85" s="2">
        <f t="shared" si="31"/>
        <v>0.17628503298482714</v>
      </c>
      <c r="F85" s="2">
        <f t="shared" si="32"/>
        <v>0.25257006596965409</v>
      </c>
      <c r="G85" s="2">
        <f t="shared" si="33"/>
        <v>0.27575664549973877</v>
      </c>
      <c r="H85" s="2">
        <f t="shared" si="34"/>
        <v>0.35151329099947737</v>
      </c>
      <c r="I85" s="10">
        <f t="shared" si="35"/>
        <v>3.407125824620677E-2</v>
      </c>
      <c r="J85" s="10">
        <f t="shared" si="7"/>
        <v>0.50851699066465428</v>
      </c>
      <c r="K85" s="10">
        <f t="shared" si="36"/>
        <v>4.8939161374934675E-2</v>
      </c>
      <c r="L85" s="10">
        <f t="shared" si="9"/>
        <v>0.51223234902587</v>
      </c>
      <c r="M85">
        <f t="shared" si="37"/>
        <v>-0.98115065485905661</v>
      </c>
      <c r="N85">
        <f t="shared" si="38"/>
        <v>-0.94130424139827806</v>
      </c>
      <c r="O85">
        <f t="shared" si="39"/>
        <v>1.2767034088714058</v>
      </c>
      <c r="P85">
        <f t="shared" si="40"/>
        <v>1.3324128887379421</v>
      </c>
      <c r="Q85" s="10">
        <f t="shared" si="41"/>
        <v>-0.98109826111703691</v>
      </c>
      <c r="R85" s="10">
        <f t="shared" si="15"/>
        <v>0.27267391900997928</v>
      </c>
      <c r="S85" s="10">
        <f t="shared" si="42"/>
        <v>1.331730359321174</v>
      </c>
      <c r="T85" s="10">
        <f t="shared" si="17"/>
        <v>0.7911267124649034</v>
      </c>
      <c r="U85">
        <f t="shared" si="43"/>
        <v>3.4498793864030576E-2</v>
      </c>
      <c r="V85">
        <f t="shared" si="44"/>
        <v>1.97752922475086E-2</v>
      </c>
      <c r="W85" s="22">
        <f t="shared" si="45"/>
        <v>5.427408611153918E-2</v>
      </c>
      <c r="X85" s="10">
        <f t="shared" si="46"/>
        <v>-1.1630178028845092E-3</v>
      </c>
      <c r="Y85" s="10">
        <f t="shared" si="47"/>
        <v>-2.3260356057690184E-3</v>
      </c>
      <c r="Z85" s="10">
        <f t="shared" si="48"/>
        <v>-1.1595984524746519E-3</v>
      </c>
      <c r="AA85" s="10">
        <f t="shared" si="49"/>
        <v>-2.3191969049493038E-3</v>
      </c>
      <c r="AB85" s="10">
        <f t="shared" si="50"/>
        <v>2.649080666475423E-2</v>
      </c>
      <c r="AC85" s="10">
        <f t="shared" si="51"/>
        <v>2.6684355438628238E-2</v>
      </c>
      <c r="AD85" s="10">
        <f t="shared" si="52"/>
        <v>-1.6711324497031312E-2</v>
      </c>
      <c r="AE85" s="10">
        <f t="shared" si="53"/>
        <v>-1.6833421812041144E-2</v>
      </c>
      <c r="AF85">
        <f t="shared" si="54"/>
        <v>-9.3068428642130635E-2</v>
      </c>
      <c r="AG85">
        <f t="shared" si="55"/>
        <v>-9.2823433013764334E-2</v>
      </c>
    </row>
    <row r="86" spans="1:33" x14ac:dyDescent="0.35">
      <c r="A86">
        <v>0.01</v>
      </c>
      <c r="B86" s="2">
        <v>0.99</v>
      </c>
      <c r="C86" s="2">
        <v>0.05</v>
      </c>
      <c r="D86" s="2">
        <v>0.1</v>
      </c>
      <c r="E86" s="2">
        <f t="shared" si="31"/>
        <v>0.17686654188626941</v>
      </c>
      <c r="F86" s="2">
        <f t="shared" si="32"/>
        <v>0.25373308377253861</v>
      </c>
      <c r="G86" s="2">
        <f t="shared" si="33"/>
        <v>0.27633644472597607</v>
      </c>
      <c r="H86" s="2">
        <f t="shared" si="34"/>
        <v>0.35267288945195202</v>
      </c>
      <c r="I86" s="10">
        <f t="shared" si="35"/>
        <v>3.4216635471567336E-2</v>
      </c>
      <c r="J86" s="10">
        <f t="shared" si="7"/>
        <v>0.50855332438040546</v>
      </c>
      <c r="K86" s="10">
        <f t="shared" si="36"/>
        <v>4.9084111181494007E-2</v>
      </c>
      <c r="L86" s="10">
        <f t="shared" si="9"/>
        <v>0.51226856472434101</v>
      </c>
      <c r="M86">
        <f t="shared" si="37"/>
        <v>-0.99439605819143373</v>
      </c>
      <c r="N86">
        <f t="shared" si="38"/>
        <v>-0.95464641911759218</v>
      </c>
      <c r="O86">
        <f t="shared" si="39"/>
        <v>1.2850590711199215</v>
      </c>
      <c r="P86">
        <f t="shared" si="40"/>
        <v>1.3408295996439625</v>
      </c>
      <c r="Q86" s="10">
        <f t="shared" si="41"/>
        <v>-0.99473877208462547</v>
      </c>
      <c r="R86" s="10">
        <f t="shared" si="15"/>
        <v>0.26997709819509824</v>
      </c>
      <c r="S86" s="10">
        <f t="shared" si="42"/>
        <v>1.3403859171927575</v>
      </c>
      <c r="T86" s="10">
        <f t="shared" si="17"/>
        <v>0.79255339821793624</v>
      </c>
      <c r="U86">
        <f t="shared" si="43"/>
        <v>3.3794045792971877E-2</v>
      </c>
      <c r="V86">
        <f t="shared" si="44"/>
        <v>1.9492580277642429E-2</v>
      </c>
      <c r="W86" s="22">
        <f t="shared" si="45"/>
        <v>5.328662607061431E-2</v>
      </c>
      <c r="X86" s="10">
        <f t="shared" si="46"/>
        <v>-1.1580120729309876E-3</v>
      </c>
      <c r="Y86" s="10">
        <f t="shared" si="47"/>
        <v>-2.3160241458619751E-3</v>
      </c>
      <c r="Z86" s="10">
        <f t="shared" si="48"/>
        <v>-1.1548270901543039E-3</v>
      </c>
      <c r="AA86" s="10">
        <f t="shared" si="49"/>
        <v>-2.3096541803086078E-3</v>
      </c>
      <c r="AB86" s="10">
        <f t="shared" si="50"/>
        <v>2.6057635176469151E-2</v>
      </c>
      <c r="AC86" s="10">
        <f t="shared" si="51"/>
        <v>2.6247999436880037E-2</v>
      </c>
      <c r="AD86" s="10">
        <f t="shared" si="52"/>
        <v>-1.6509009543479513E-2</v>
      </c>
      <c r="AE86" s="10">
        <f t="shared" si="53"/>
        <v>-1.6629616243610871E-2</v>
      </c>
      <c r="AF86">
        <f t="shared" si="54"/>
        <v>-9.2668083984588465E-2</v>
      </c>
      <c r="AG86">
        <f t="shared" si="55"/>
        <v>-9.2441823727860445E-2</v>
      </c>
    </row>
    <row r="87" spans="1:33" x14ac:dyDescent="0.35">
      <c r="A87">
        <v>0.01</v>
      </c>
      <c r="B87" s="2">
        <v>0.99</v>
      </c>
      <c r="C87" s="2">
        <v>0.05</v>
      </c>
      <c r="D87" s="2">
        <v>0.1</v>
      </c>
      <c r="E87" s="2">
        <f t="shared" si="31"/>
        <v>0.1774455479227349</v>
      </c>
      <c r="F87" s="2">
        <f t="shared" si="32"/>
        <v>0.2548910958454696</v>
      </c>
      <c r="G87" s="2">
        <f t="shared" si="33"/>
        <v>0.27691385827105325</v>
      </c>
      <c r="H87" s="2">
        <f t="shared" si="34"/>
        <v>0.35382771654210632</v>
      </c>
      <c r="I87" s="10">
        <f t="shared" si="35"/>
        <v>3.4361386980683709E-2</v>
      </c>
      <c r="J87" s="10">
        <f t="shared" si="7"/>
        <v>0.50858950162290262</v>
      </c>
      <c r="K87" s="10">
        <f t="shared" si="36"/>
        <v>4.9228464567763294E-2</v>
      </c>
      <c r="L87" s="10">
        <f t="shared" si="9"/>
        <v>0.51230463127923465</v>
      </c>
      <c r="M87">
        <f t="shared" si="37"/>
        <v>-1.0074248757796682</v>
      </c>
      <c r="N87">
        <f t="shared" si="38"/>
        <v>-0.96777041883603221</v>
      </c>
      <c r="O87">
        <f t="shared" si="39"/>
        <v>1.2933135758916612</v>
      </c>
      <c r="P87">
        <f t="shared" si="40"/>
        <v>1.3491444077657679</v>
      </c>
      <c r="Q87" s="10">
        <f t="shared" si="41"/>
        <v>-1.0081589830800399</v>
      </c>
      <c r="R87" s="10">
        <f t="shared" si="15"/>
        <v>0.26734029526324193</v>
      </c>
      <c r="S87" s="10">
        <f t="shared" si="42"/>
        <v>1.348938635367757</v>
      </c>
      <c r="T87" s="10">
        <f t="shared" si="17"/>
        <v>0.79395605390093804</v>
      </c>
      <c r="U87">
        <f t="shared" si="43"/>
        <v>3.3112013783086265E-2</v>
      </c>
      <c r="V87">
        <f t="shared" si="44"/>
        <v>1.9216614401045953E-2</v>
      </c>
      <c r="W87" s="22">
        <f t="shared" si="45"/>
        <v>5.2328628184132218E-2</v>
      </c>
      <c r="X87" s="10">
        <f t="shared" si="46"/>
        <v>-1.1528715976663931E-3</v>
      </c>
      <c r="Y87" s="10">
        <f t="shared" si="47"/>
        <v>-2.3057431953327863E-3</v>
      </c>
      <c r="Z87" s="10">
        <f t="shared" si="48"/>
        <v>-1.149912007418869E-3</v>
      </c>
      <c r="AA87" s="10">
        <f t="shared" si="49"/>
        <v>-2.299824014837738E-3</v>
      </c>
      <c r="AB87" s="10">
        <f t="shared" si="50"/>
        <v>2.563550729759911E-2</v>
      </c>
      <c r="AC87" s="10">
        <f t="shared" si="51"/>
        <v>2.5822768798500172E-2</v>
      </c>
      <c r="AD87" s="10">
        <f t="shared" si="52"/>
        <v>-1.6310870895172733E-2</v>
      </c>
      <c r="AE87" s="10">
        <f t="shared" si="53"/>
        <v>-1.643001806590649E-2</v>
      </c>
      <c r="AF87">
        <f t="shared" si="54"/>
        <v>-9.2256954515285067E-2</v>
      </c>
      <c r="AG87">
        <f t="shared" si="55"/>
        <v>-9.204870674502183E-2</v>
      </c>
    </row>
    <row r="88" spans="1:33" x14ac:dyDescent="0.35">
      <c r="A88">
        <v>0.01</v>
      </c>
      <c r="B88" s="2">
        <v>0.99</v>
      </c>
      <c r="C88" s="2">
        <v>0.05</v>
      </c>
      <c r="D88" s="2">
        <v>0.1</v>
      </c>
      <c r="E88" s="2">
        <f t="shared" si="31"/>
        <v>0.17802198372156811</v>
      </c>
      <c r="F88" s="2">
        <f t="shared" si="32"/>
        <v>0.25604396744313601</v>
      </c>
      <c r="G88" s="2">
        <f t="shared" si="33"/>
        <v>0.27748881427476269</v>
      </c>
      <c r="H88" s="2">
        <f t="shared" si="34"/>
        <v>0.35497762854952519</v>
      </c>
      <c r="I88" s="10">
        <f t="shared" si="35"/>
        <v>3.4505495930392011E-2</v>
      </c>
      <c r="J88" s="10">
        <f t="shared" si="7"/>
        <v>0.50862551818339352</v>
      </c>
      <c r="K88" s="10">
        <f t="shared" si="36"/>
        <v>4.9372203568690654E-2</v>
      </c>
      <c r="L88" s="10">
        <f t="shared" si="9"/>
        <v>0.51234054420323449</v>
      </c>
      <c r="M88">
        <f t="shared" si="37"/>
        <v>-1.0202426294284677</v>
      </c>
      <c r="N88">
        <f t="shared" si="38"/>
        <v>-0.98068180323528231</v>
      </c>
      <c r="O88">
        <f t="shared" si="39"/>
        <v>1.3014690113392475</v>
      </c>
      <c r="P88">
        <f t="shared" si="40"/>
        <v>1.3573594167987211</v>
      </c>
      <c r="Q88" s="10">
        <f t="shared" si="41"/>
        <v>-1.0213644848256163</v>
      </c>
      <c r="R88" s="10">
        <f t="shared" si="15"/>
        <v>0.26476170065941823</v>
      </c>
      <c r="S88" s="10">
        <f t="shared" si="42"/>
        <v>1.3573906125740953</v>
      </c>
      <c r="T88" s="10">
        <f t="shared" si="17"/>
        <v>0.79533527658321523</v>
      </c>
      <c r="U88">
        <f t="shared" si="43"/>
        <v>3.2451762061439508E-2</v>
      </c>
      <c r="V88">
        <f t="shared" si="44"/>
        <v>1.8947177271466654E-2</v>
      </c>
      <c r="W88" s="22">
        <f t="shared" si="45"/>
        <v>5.1398939332906166E-2</v>
      </c>
      <c r="X88" s="10">
        <f t="shared" si="46"/>
        <v>-1.1476100852076208E-3</v>
      </c>
      <c r="Y88" s="10">
        <f t="shared" si="47"/>
        <v>-2.2952201704152415E-3</v>
      </c>
      <c r="Z88" s="10">
        <f t="shared" si="48"/>
        <v>-1.1448672609297818E-3</v>
      </c>
      <c r="AA88" s="10">
        <f t="shared" si="49"/>
        <v>-2.2897345218595637E-3</v>
      </c>
      <c r="AB88" s="10">
        <f t="shared" si="50"/>
        <v>2.522409355667557E-2</v>
      </c>
      <c r="AC88" s="10">
        <f t="shared" si="51"/>
        <v>2.5408331587485823E-2</v>
      </c>
      <c r="AD88" s="10">
        <f t="shared" si="52"/>
        <v>-1.6116793483221786E-2</v>
      </c>
      <c r="AE88" s="10">
        <f t="shared" si="53"/>
        <v>-1.6234511342444462E-2</v>
      </c>
      <c r="AF88">
        <f t="shared" si="54"/>
        <v>-9.1836137090820696E-2</v>
      </c>
      <c r="AG88">
        <f t="shared" si="55"/>
        <v>-9.1645207113616109E-2</v>
      </c>
    </row>
    <row r="89" spans="1:33" x14ac:dyDescent="0.35">
      <c r="A89">
        <v>0.01</v>
      </c>
      <c r="B89" s="2">
        <v>0.99</v>
      </c>
      <c r="C89" s="2">
        <v>0.05</v>
      </c>
      <c r="D89" s="2">
        <v>0.1</v>
      </c>
      <c r="E89" s="2">
        <f t="shared" si="31"/>
        <v>0.17859578876417193</v>
      </c>
      <c r="F89" s="2">
        <f t="shared" si="32"/>
        <v>0.25719157752834365</v>
      </c>
      <c r="G89" s="2">
        <f t="shared" si="33"/>
        <v>0.27806124790522757</v>
      </c>
      <c r="H89" s="2">
        <f t="shared" si="34"/>
        <v>0.35612249581045496</v>
      </c>
      <c r="I89" s="10">
        <f t="shared" si="35"/>
        <v>3.4648947191042966E-2</v>
      </c>
      <c r="J89" s="10">
        <f t="shared" si="7"/>
        <v>0.50866137028142222</v>
      </c>
      <c r="K89" s="10">
        <f t="shared" si="36"/>
        <v>4.9515311976306875E-2</v>
      </c>
      <c r="L89" s="10">
        <f t="shared" si="9"/>
        <v>0.51237629944809171</v>
      </c>
      <c r="M89">
        <f t="shared" si="37"/>
        <v>-1.0328546762068054</v>
      </c>
      <c r="N89">
        <f t="shared" si="38"/>
        <v>-0.99338596902902521</v>
      </c>
      <c r="O89">
        <f t="shared" si="39"/>
        <v>1.3095274080808583</v>
      </c>
      <c r="P89">
        <f t="shared" si="40"/>
        <v>1.3654766724699432</v>
      </c>
      <c r="Q89" s="10">
        <f t="shared" si="41"/>
        <v>-1.0343607016356771</v>
      </c>
      <c r="R89" s="10">
        <f t="shared" si="15"/>
        <v>0.26223956504583057</v>
      </c>
      <c r="S89" s="10">
        <f t="shared" si="42"/>
        <v>1.3657438902383321</v>
      </c>
      <c r="T89" s="10">
        <f t="shared" si="17"/>
        <v>0.79669164461237829</v>
      </c>
      <c r="U89">
        <f t="shared" si="43"/>
        <v>3.1812399087254896E-2</v>
      </c>
      <c r="V89">
        <f t="shared" si="44"/>
        <v>1.8684060131333526E-2</v>
      </c>
      <c r="W89" s="22">
        <f t="shared" si="45"/>
        <v>5.0496459218588419E-2</v>
      </c>
      <c r="X89" s="10">
        <f t="shared" si="46"/>
        <v>-1.142240279427218E-3</v>
      </c>
      <c r="Y89" s="10">
        <f t="shared" si="47"/>
        <v>-2.284480558854436E-3</v>
      </c>
      <c r="Z89" s="10">
        <f t="shared" si="48"/>
        <v>-1.1397059307222425E-3</v>
      </c>
      <c r="AA89" s="10">
        <f t="shared" si="49"/>
        <v>-2.279411861444485E-3</v>
      </c>
      <c r="AB89" s="10">
        <f t="shared" si="50"/>
        <v>2.4823072890798811E-2</v>
      </c>
      <c r="AC89" s="10">
        <f t="shared" si="51"/>
        <v>2.5004364341017202E-2</v>
      </c>
      <c r="AD89" s="10">
        <f t="shared" si="52"/>
        <v>-1.5926666003219753E-2</v>
      </c>
      <c r="AE89" s="10">
        <f t="shared" si="53"/>
        <v>-1.6042983930076339E-2</v>
      </c>
      <c r="AF89">
        <f t="shared" si="54"/>
        <v>-9.1406651419049106E-2</v>
      </c>
      <c r="AG89">
        <f t="shared" si="55"/>
        <v>-9.1232371724721636E-2</v>
      </c>
    </row>
    <row r="90" spans="1:33" x14ac:dyDescent="0.35">
      <c r="A90">
        <v>0.01</v>
      </c>
      <c r="B90" s="2">
        <v>0.99</v>
      </c>
      <c r="C90" s="2">
        <v>0.05</v>
      </c>
      <c r="D90" s="2">
        <v>0.1</v>
      </c>
      <c r="E90" s="2">
        <f t="shared" si="31"/>
        <v>0.17916690890388554</v>
      </c>
      <c r="F90" s="2">
        <f t="shared" si="32"/>
        <v>0.25833381780777087</v>
      </c>
      <c r="G90" s="2">
        <f t="shared" si="33"/>
        <v>0.27863110087058868</v>
      </c>
      <c r="H90" s="2">
        <f t="shared" si="34"/>
        <v>0.35726220174117723</v>
      </c>
      <c r="I90" s="10">
        <f t="shared" si="35"/>
        <v>3.4791727225971361E-2</v>
      </c>
      <c r="J90" s="10">
        <f t="shared" si="7"/>
        <v>0.50869705453470071</v>
      </c>
      <c r="K90" s="10">
        <f t="shared" si="36"/>
        <v>4.9657775217647158E-2</v>
      </c>
      <c r="L90" s="10">
        <f t="shared" si="9"/>
        <v>0.51241189337411663</v>
      </c>
      <c r="M90">
        <f t="shared" si="37"/>
        <v>-1.0452662126522048</v>
      </c>
      <c r="N90">
        <f t="shared" si="38"/>
        <v>-1.0058881511995339</v>
      </c>
      <c r="O90">
        <f t="shared" si="39"/>
        <v>1.3174907410824681</v>
      </c>
      <c r="P90">
        <f t="shared" si="40"/>
        <v>1.3734981644349813</v>
      </c>
      <c r="Q90" s="10">
        <f t="shared" si="41"/>
        <v>-1.0471528956595617</v>
      </c>
      <c r="R90" s="10">
        <f t="shared" si="15"/>
        <v>0.25977219766980181</v>
      </c>
      <c r="S90" s="10">
        <f t="shared" si="42"/>
        <v>1.3740004543493942</v>
      </c>
      <c r="T90" s="10">
        <f t="shared" si="17"/>
        <v>0.79802571829218338</v>
      </c>
      <c r="U90">
        <f t="shared" si="43"/>
        <v>3.119307536440127E-2</v>
      </c>
      <c r="V90">
        <f t="shared" si="44"/>
        <v>1.8427062418616066E-2</v>
      </c>
      <c r="W90" s="22">
        <f t="shared" si="45"/>
        <v>4.962013778301734E-2</v>
      </c>
      <c r="X90" s="10">
        <f t="shared" si="46"/>
        <v>-1.1367740236892536E-3</v>
      </c>
      <c r="Y90" s="10">
        <f t="shared" si="47"/>
        <v>-2.2735480473785072E-3</v>
      </c>
      <c r="Z90" s="10">
        <f t="shared" si="48"/>
        <v>-1.1344401841305849E-3</v>
      </c>
      <c r="AA90" s="10">
        <f t="shared" si="49"/>
        <v>-2.2688803682611699E-3</v>
      </c>
      <c r="AB90" s="10">
        <f t="shared" si="50"/>
        <v>2.4432132746977125E-2</v>
      </c>
      <c r="AC90" s="10">
        <f t="shared" si="51"/>
        <v>2.4610552171365683E-2</v>
      </c>
      <c r="AD90" s="10">
        <f t="shared" si="52"/>
        <v>-1.5740380781906545E-2</v>
      </c>
      <c r="AE90" s="10">
        <f t="shared" si="53"/>
        <v>-1.5855327344609385E-2</v>
      </c>
      <c r="AF90">
        <f t="shared" si="54"/>
        <v>-9.0969445158378209E-2</v>
      </c>
      <c r="AG90">
        <f t="shared" si="55"/>
        <v>-9.08111744276347E-2</v>
      </c>
    </row>
    <row r="91" spans="1:33" x14ac:dyDescent="0.35">
      <c r="A91">
        <v>0.01</v>
      </c>
      <c r="B91" s="2">
        <v>0.99</v>
      </c>
      <c r="C91" s="2">
        <v>0.05</v>
      </c>
      <c r="D91" s="2">
        <v>0.1</v>
      </c>
      <c r="E91" s="2">
        <f t="shared" si="31"/>
        <v>0.17973529591573018</v>
      </c>
      <c r="F91" s="2">
        <f t="shared" si="32"/>
        <v>0.25947059183146015</v>
      </c>
      <c r="G91" s="2">
        <f t="shared" si="33"/>
        <v>0.27919832096265396</v>
      </c>
      <c r="H91" s="2">
        <f t="shared" si="34"/>
        <v>0.35839664192530779</v>
      </c>
      <c r="I91" s="10">
        <f t="shared" si="35"/>
        <v>3.4933823978932528E-2</v>
      </c>
      <c r="J91" s="10">
        <f t="shared" si="7"/>
        <v>0.5087325679309711</v>
      </c>
      <c r="K91" s="10">
        <f t="shared" si="36"/>
        <v>4.9799580240663485E-2</v>
      </c>
      <c r="L91" s="10">
        <f t="shared" si="9"/>
        <v>0.51244732272166671</v>
      </c>
      <c r="M91">
        <f t="shared" si="37"/>
        <v>-1.0574822790256933</v>
      </c>
      <c r="N91">
        <f t="shared" si="38"/>
        <v>-1.0181934272852167</v>
      </c>
      <c r="O91">
        <f t="shared" si="39"/>
        <v>1.3253609314734214</v>
      </c>
      <c r="P91">
        <f t="shared" si="40"/>
        <v>1.381425828107286</v>
      </c>
      <c r="Q91" s="10">
        <f t="shared" si="41"/>
        <v>-1.0597461711753438</v>
      </c>
      <c r="R91" s="10">
        <f t="shared" si="15"/>
        <v>0.25735796470353167</v>
      </c>
      <c r="S91" s="10">
        <f t="shared" si="42"/>
        <v>1.3821622372559976</v>
      </c>
      <c r="T91" s="10">
        <f t="shared" si="17"/>
        <v>0.79933804053410773</v>
      </c>
      <c r="U91">
        <f t="shared" si="43"/>
        <v>3.0592981351136809E-2</v>
      </c>
      <c r="V91">
        <f t="shared" si="44"/>
        <v>1.8175991393686773E-2</v>
      </c>
      <c r="W91" s="22">
        <f t="shared" si="45"/>
        <v>4.8768972744823585E-2</v>
      </c>
      <c r="X91" s="10">
        <f t="shared" si="46"/>
        <v>-1.1312223206650356E-3</v>
      </c>
      <c r="Y91" s="10">
        <f t="shared" si="47"/>
        <v>-2.2624446413300713E-3</v>
      </c>
      <c r="Z91" s="10">
        <f t="shared" si="48"/>
        <v>-1.1290813358310447E-3</v>
      </c>
      <c r="AA91" s="10">
        <f t="shared" si="49"/>
        <v>-2.2581626716620894E-3</v>
      </c>
      <c r="AB91" s="10">
        <f t="shared" si="50"/>
        <v>2.405096913111919E-2</v>
      </c>
      <c r="AC91" s="10">
        <f t="shared" si="51"/>
        <v>2.4226588815080174E-2</v>
      </c>
      <c r="AD91" s="10">
        <f t="shared" si="52"/>
        <v>-1.5557833648303165E-2</v>
      </c>
      <c r="AE91" s="10">
        <f t="shared" si="53"/>
        <v>-1.5671436630932973E-2</v>
      </c>
      <c r="AF91">
        <f t="shared" si="54"/>
        <v>-9.0525398703440202E-2</v>
      </c>
      <c r="AG91">
        <f t="shared" si="55"/>
        <v>-9.0382520834692864E-2</v>
      </c>
    </row>
    <row r="92" spans="1:33" x14ac:dyDescent="0.35">
      <c r="A92">
        <v>0.01</v>
      </c>
      <c r="B92" s="2">
        <v>0.99</v>
      </c>
      <c r="C92" s="2">
        <v>0.05</v>
      </c>
      <c r="D92" s="2">
        <v>0.1</v>
      </c>
      <c r="E92" s="2">
        <f t="shared" si="31"/>
        <v>0.18030090707606269</v>
      </c>
      <c r="F92" s="2">
        <f t="shared" si="32"/>
        <v>0.26060181415212519</v>
      </c>
      <c r="G92" s="2">
        <f t="shared" si="33"/>
        <v>0.27976286163056946</v>
      </c>
      <c r="H92" s="2">
        <f t="shared" si="34"/>
        <v>0.35952572326113885</v>
      </c>
      <c r="I92" s="10">
        <f t="shared" si="35"/>
        <v>3.5075226769015658E-2</v>
      </c>
      <c r="J92" s="10">
        <f t="shared" si="7"/>
        <v>0.50876790780173742</v>
      </c>
      <c r="K92" s="10">
        <f t="shared" si="36"/>
        <v>4.9940715407642361E-2</v>
      </c>
      <c r="L92" s="10">
        <f t="shared" si="9"/>
        <v>0.51248258458451035</v>
      </c>
      <c r="M92">
        <f t="shared" si="37"/>
        <v>-1.0695077635912529</v>
      </c>
      <c r="N92">
        <f t="shared" si="38"/>
        <v>-1.0303067216927568</v>
      </c>
      <c r="O92">
        <f t="shared" si="39"/>
        <v>1.3331398482975729</v>
      </c>
      <c r="P92">
        <f t="shared" si="40"/>
        <v>1.3892615464227525</v>
      </c>
      <c r="Q92" s="10">
        <f t="shared" si="41"/>
        <v>-1.0721454789079348</v>
      </c>
      <c r="R92" s="10">
        <f t="shared" si="15"/>
        <v>0.25499528756828943</v>
      </c>
      <c r="S92" s="10">
        <f t="shared" si="42"/>
        <v>1.3902311194000876</v>
      </c>
      <c r="T92" s="10">
        <f t="shared" si="17"/>
        <v>0.80062913748363784</v>
      </c>
      <c r="U92">
        <f t="shared" si="43"/>
        <v>3.0011345465334415E-2</v>
      </c>
      <c r="V92">
        <f t="shared" si="44"/>
        <v>1.7930661785095468E-2</v>
      </c>
      <c r="W92" s="22">
        <f t="shared" si="45"/>
        <v>4.794200725042988E-2</v>
      </c>
      <c r="X92" s="10">
        <f t="shared" si="46"/>
        <v>-1.125595388417013E-3</v>
      </c>
      <c r="Y92" s="10">
        <f t="shared" si="47"/>
        <v>-2.2511907768340261E-3</v>
      </c>
      <c r="Z92" s="10">
        <f t="shared" si="48"/>
        <v>-1.1236399041829933E-3</v>
      </c>
      <c r="AA92" s="10">
        <f t="shared" si="49"/>
        <v>-2.2472798083659866E-3</v>
      </c>
      <c r="AB92" s="10">
        <f t="shared" si="50"/>
        <v>2.367928661201852E-2</v>
      </c>
      <c r="AC92" s="10">
        <f t="shared" si="51"/>
        <v>2.385217663684408E-2</v>
      </c>
      <c r="AD92" s="10">
        <f t="shared" si="52"/>
        <v>-1.537892380923222E-2</v>
      </c>
      <c r="AE92" s="10">
        <f t="shared" si="53"/>
        <v>-1.5491210237566555E-2</v>
      </c>
      <c r="AF92">
        <f t="shared" si="54"/>
        <v>-9.0075329672198112E-2</v>
      </c>
      <c r="AG92">
        <f t="shared" si="55"/>
        <v>-8.9947252829902957E-2</v>
      </c>
    </row>
    <row r="93" spans="1:33" x14ac:dyDescent="0.35">
      <c r="A93">
        <v>0.01</v>
      </c>
      <c r="B93" s="2">
        <v>0.99</v>
      </c>
      <c r="C93" s="2">
        <v>0.05</v>
      </c>
      <c r="D93" s="2">
        <v>0.1</v>
      </c>
      <c r="E93" s="2">
        <f t="shared" si="31"/>
        <v>0.18086370477027119</v>
      </c>
      <c r="F93" s="2">
        <f t="shared" si="32"/>
        <v>0.26172740954054219</v>
      </c>
      <c r="G93" s="2">
        <f t="shared" si="33"/>
        <v>0.28032468158266094</v>
      </c>
      <c r="H93" s="2">
        <f t="shared" si="34"/>
        <v>0.36064936316532187</v>
      </c>
      <c r="I93" s="10">
        <f t="shared" si="35"/>
        <v>3.5215926192567783E-2</v>
      </c>
      <c r="J93" s="10">
        <f t="shared" ref="J93:J101" si="56">1/(1+EXP((-1)*I93))</f>
        <v>0.50880307179774975</v>
      </c>
      <c r="K93" s="10">
        <f t="shared" si="36"/>
        <v>5.0081170395665238E-2</v>
      </c>
      <c r="L93" s="10">
        <f t="shared" ref="L93:L101" si="57">1/(1+EXP((-1)*K93))</f>
        <v>0.51251767638495149</v>
      </c>
      <c r="M93">
        <f t="shared" si="37"/>
        <v>-1.0813474068972622</v>
      </c>
      <c r="N93">
        <f t="shared" si="38"/>
        <v>-1.0422328100111788</v>
      </c>
      <c r="O93">
        <f t="shared" si="39"/>
        <v>1.3408293102021891</v>
      </c>
      <c r="P93">
        <f t="shared" si="40"/>
        <v>1.3970071515415357</v>
      </c>
      <c r="Q93" s="10">
        <f t="shared" si="41"/>
        <v>-1.0843556203489462</v>
      </c>
      <c r="R93" s="10">
        <f t="shared" ref="R93:R101" si="58">1/(1+EXP(-Q93))</f>
        <v>0.25268264125382528</v>
      </c>
      <c r="S93" s="10">
        <f t="shared" si="42"/>
        <v>1.3982089309885595</v>
      </c>
      <c r="T93" s="10">
        <f t="shared" ref="T93:T101" si="59">1/(1+EXP(-S93))</f>
        <v>0.80189951912221824</v>
      </c>
      <c r="U93">
        <f t="shared" si="43"/>
        <v>2.9447432182966429E-2</v>
      </c>
      <c r="V93">
        <f t="shared" si="44"/>
        <v>1.7690895453226368E-2</v>
      </c>
      <c r="W93" s="22">
        <f t="shared" si="45"/>
        <v>4.7138327636192801E-2</v>
      </c>
      <c r="X93" s="10">
        <f t="shared" si="46"/>
        <v>-1.1199027129399101E-3</v>
      </c>
      <c r="Y93" s="10">
        <f t="shared" si="47"/>
        <v>-2.2398054258798202E-3</v>
      </c>
      <c r="Z93" s="10">
        <f t="shared" si="48"/>
        <v>-1.1181256640514063E-3</v>
      </c>
      <c r="AA93" s="10">
        <f t="shared" si="49"/>
        <v>-2.2362513281028126E-3</v>
      </c>
      <c r="AB93" s="10">
        <f t="shared" si="50"/>
        <v>2.3316798286839305E-2</v>
      </c>
      <c r="AC93" s="10">
        <f t="shared" si="51"/>
        <v>2.3487026594559861E-2</v>
      </c>
      <c r="AD93" s="10">
        <f t="shared" si="52"/>
        <v>-1.5203553729133863E-2</v>
      </c>
      <c r="AE93" s="10">
        <f t="shared" si="53"/>
        <v>-1.5314549895537625E-2</v>
      </c>
      <c r="AF93">
        <f t="shared" si="54"/>
        <v>-8.961999710961327E-2</v>
      </c>
      <c r="AG93">
        <f t="shared" si="55"/>
        <v>-8.9506152795997662E-2</v>
      </c>
    </row>
    <row r="94" spans="1:33" x14ac:dyDescent="0.35">
      <c r="A94">
        <v>0.01</v>
      </c>
      <c r="B94" s="2">
        <v>0.99</v>
      </c>
      <c r="C94" s="2">
        <v>0.05</v>
      </c>
      <c r="D94" s="2">
        <v>0.1</v>
      </c>
      <c r="E94" s="2">
        <f t="shared" si="31"/>
        <v>0.18142365612674116</v>
      </c>
      <c r="F94" s="2">
        <f t="shared" si="32"/>
        <v>0.26284731225348212</v>
      </c>
      <c r="G94" s="2">
        <f t="shared" si="33"/>
        <v>0.28088374441468666</v>
      </c>
      <c r="H94" s="2">
        <f t="shared" si="34"/>
        <v>0.36176748882937326</v>
      </c>
      <c r="I94" s="10">
        <f t="shared" si="35"/>
        <v>3.5355914031685275E-2</v>
      </c>
      <c r="J94" s="10">
        <f t="shared" si="56"/>
        <v>0.50883805786613001</v>
      </c>
      <c r="K94" s="10">
        <f t="shared" si="36"/>
        <v>5.0220936103671662E-2</v>
      </c>
      <c r="L94" s="10">
        <f t="shared" si="57"/>
        <v>0.51255259585060386</v>
      </c>
      <c r="M94">
        <f t="shared" si="37"/>
        <v>-1.0930058060406818</v>
      </c>
      <c r="N94">
        <f t="shared" si="38"/>
        <v>-1.0539763233084587</v>
      </c>
      <c r="O94">
        <f t="shared" si="39"/>
        <v>1.348431087066756</v>
      </c>
      <c r="P94">
        <f t="shared" si="40"/>
        <v>1.4046644264893045</v>
      </c>
      <c r="Q94" s="10">
        <f t="shared" si="41"/>
        <v>-1.0963812520589702</v>
      </c>
      <c r="R94" s="10">
        <f t="shared" si="58"/>
        <v>0.25041855264216756</v>
      </c>
      <c r="S94" s="10">
        <f t="shared" si="42"/>
        <v>1.4060974536054553</v>
      </c>
      <c r="T94" s="10">
        <f t="shared" si="59"/>
        <v>0.80314967984579111</v>
      </c>
      <c r="U94">
        <f t="shared" si="43"/>
        <v>2.8900540227277345E-2</v>
      </c>
      <c r="V94">
        <f t="shared" si="44"/>
        <v>1.7456521070865177E-2</v>
      </c>
      <c r="W94" s="22">
        <f t="shared" si="45"/>
        <v>4.6357061298142523E-2</v>
      </c>
      <c r="X94" s="10">
        <f t="shared" si="46"/>
        <v>-1.1141530973465879E-3</v>
      </c>
      <c r="Y94" s="10">
        <f t="shared" si="47"/>
        <v>-2.2283061946931759E-3</v>
      </c>
      <c r="Z94" s="10">
        <f t="shared" si="48"/>
        <v>-1.1125476962926121E-3</v>
      </c>
      <c r="AA94" s="10">
        <f t="shared" si="49"/>
        <v>-2.2250953925852242E-3</v>
      </c>
      <c r="AB94" s="10">
        <f t="shared" si="50"/>
        <v>2.2963225713864319E-2</v>
      </c>
      <c r="AC94" s="10">
        <f t="shared" si="51"/>
        <v>2.3130858171463698E-2</v>
      </c>
      <c r="AD94" s="10">
        <f t="shared" si="52"/>
        <v>-1.5031629014078444E-2</v>
      </c>
      <c r="AE94" s="10">
        <f t="shared" si="53"/>
        <v>-1.5141360501490109E-2</v>
      </c>
      <c r="AF94">
        <f t="shared" si="54"/>
        <v>-8.9160105422873517E-2</v>
      </c>
      <c r="AG94">
        <f t="shared" si="55"/>
        <v>-8.9059947574487264E-2</v>
      </c>
    </row>
    <row r="95" spans="1:33" x14ac:dyDescent="0.35">
      <c r="A95">
        <v>0.01</v>
      </c>
      <c r="B95" s="2">
        <v>0.99</v>
      </c>
      <c r="C95" s="2">
        <v>0.05</v>
      </c>
      <c r="D95" s="2">
        <v>0.1</v>
      </c>
      <c r="E95" s="2">
        <f t="shared" si="31"/>
        <v>0.18198073267541445</v>
      </c>
      <c r="F95" s="2">
        <f t="shared" si="32"/>
        <v>0.26396146535082871</v>
      </c>
      <c r="G95" s="2">
        <f t="shared" si="33"/>
        <v>0.28144001826283299</v>
      </c>
      <c r="H95" s="2">
        <f t="shared" si="34"/>
        <v>0.36288003652566586</v>
      </c>
      <c r="I95" s="10">
        <f t="shared" si="35"/>
        <v>3.5495183168853597E-2</v>
      </c>
      <c r="J95" s="10">
        <f t="shared" si="56"/>
        <v>0.50887286422903499</v>
      </c>
      <c r="K95" s="10">
        <f t="shared" si="36"/>
        <v>5.0360004565708244E-2</v>
      </c>
      <c r="L95" s="10">
        <f t="shared" si="57"/>
        <v>0.51258734099271097</v>
      </c>
      <c r="M95">
        <f t="shared" si="37"/>
        <v>-1.1044874188976139</v>
      </c>
      <c r="N95">
        <f t="shared" si="38"/>
        <v>-1.0655417523941906</v>
      </c>
      <c r="O95">
        <f t="shared" si="39"/>
        <v>1.3559469015737953</v>
      </c>
      <c r="P95">
        <f t="shared" si="40"/>
        <v>1.4122351067400496</v>
      </c>
      <c r="Q95" s="10">
        <f t="shared" si="41"/>
        <v>-1.1082268899358145</v>
      </c>
      <c r="R95" s="10">
        <f t="shared" si="58"/>
        <v>0.2482015988435608</v>
      </c>
      <c r="S95" s="10">
        <f t="shared" si="42"/>
        <v>1.413898421766782</v>
      </c>
      <c r="T95" s="10">
        <f t="shared" si="59"/>
        <v>0.80438009902082397</v>
      </c>
      <c r="U95">
        <f t="shared" si="43"/>
        <v>2.8370000845814331E-2</v>
      </c>
      <c r="V95">
        <f t="shared" si="44"/>
        <v>1.7227373819759556E-2</v>
      </c>
      <c r="W95" s="22">
        <f t="shared" si="45"/>
        <v>4.5597374665573884E-2</v>
      </c>
      <c r="X95" s="10">
        <f t="shared" si="46"/>
        <v>-1.1083547078829538E-3</v>
      </c>
      <c r="Y95" s="10">
        <f t="shared" si="47"/>
        <v>-2.2167094157659077E-3</v>
      </c>
      <c r="Z95" s="10">
        <f t="shared" si="48"/>
        <v>-1.1069144340829548E-3</v>
      </c>
      <c r="AA95" s="10">
        <f t="shared" si="49"/>
        <v>-2.2138288681659095E-3</v>
      </c>
      <c r="AB95" s="10">
        <f t="shared" si="50"/>
        <v>2.2618298817594397E-2</v>
      </c>
      <c r="AC95" s="10">
        <f t="shared" si="51"/>
        <v>2.2783399280396872E-2</v>
      </c>
      <c r="AD95" s="10">
        <f t="shared" si="52"/>
        <v>-1.4863058299873114E-2</v>
      </c>
      <c r="AE95" s="10">
        <f t="shared" si="53"/>
        <v>-1.4971550004919489E-2</v>
      </c>
      <c r="AF95">
        <f t="shared" si="54"/>
        <v>-8.8696308062928775E-2</v>
      </c>
      <c r="AG95">
        <f t="shared" si="55"/>
        <v>-8.8609312173079907E-2</v>
      </c>
    </row>
    <row r="96" spans="1:33" x14ac:dyDescent="0.35">
      <c r="A96">
        <v>0.01</v>
      </c>
      <c r="B96" s="2">
        <v>0.99</v>
      </c>
      <c r="C96" s="2">
        <v>0.05</v>
      </c>
      <c r="D96" s="2">
        <v>0.1</v>
      </c>
      <c r="E96" s="2">
        <f t="shared" si="31"/>
        <v>0.18253491002935593</v>
      </c>
      <c r="F96" s="2">
        <f t="shared" si="32"/>
        <v>0.26506982005871166</v>
      </c>
      <c r="G96" s="2">
        <f t="shared" si="33"/>
        <v>0.28199347547987447</v>
      </c>
      <c r="H96" s="2">
        <f t="shared" si="34"/>
        <v>0.36398695095974881</v>
      </c>
      <c r="I96" s="10">
        <f t="shared" si="35"/>
        <v>3.5633727507338966E-2</v>
      </c>
      <c r="J96" s="10">
        <f t="shared" si="56"/>
        <v>0.50890748936375696</v>
      </c>
      <c r="K96" s="10">
        <f t="shared" si="36"/>
        <v>5.0498368869968606E-2</v>
      </c>
      <c r="L96" s="10">
        <f t="shared" si="57"/>
        <v>0.51262191008591407</v>
      </c>
      <c r="M96">
        <f t="shared" si="37"/>
        <v>-1.1157965683064111</v>
      </c>
      <c r="N96">
        <f t="shared" si="38"/>
        <v>-1.0769334520343889</v>
      </c>
      <c r="O96">
        <f t="shared" si="39"/>
        <v>1.3633784307237318</v>
      </c>
      <c r="P96">
        <f t="shared" si="40"/>
        <v>1.4197208817425093</v>
      </c>
      <c r="Q96" s="10">
        <f t="shared" si="41"/>
        <v>-1.1198969134347969</v>
      </c>
      <c r="R96" s="10">
        <f t="shared" si="58"/>
        <v>0.24603040555104666</v>
      </c>
      <c r="S96" s="10">
        <f t="shared" si="42"/>
        <v>1.4216135244200165</v>
      </c>
      <c r="T96" s="10">
        <f t="shared" si="59"/>
        <v>0.80559124151869987</v>
      </c>
      <c r="U96">
        <f t="shared" si="43"/>
        <v>2.7855176172295777E-2</v>
      </c>
      <c r="V96">
        <f t="shared" si="44"/>
        <v>1.7003295102307237E-2</v>
      </c>
      <c r="W96" s="22">
        <f t="shared" si="45"/>
        <v>4.4858471274603018E-2</v>
      </c>
      <c r="X96" s="10">
        <f t="shared" si="46"/>
        <v>-1.1025151169516384E-3</v>
      </c>
      <c r="Y96" s="10">
        <f t="shared" si="47"/>
        <v>-2.2050302339032767E-3</v>
      </c>
      <c r="Z96" s="10">
        <f t="shared" si="48"/>
        <v>-1.1012337062660598E-3</v>
      </c>
      <c r="AA96" s="10">
        <f t="shared" si="49"/>
        <v>-2.2024674125321196E-3</v>
      </c>
      <c r="AB96" s="10">
        <f t="shared" si="50"/>
        <v>2.2281755770684874E-2</v>
      </c>
      <c r="AC96" s="10">
        <f t="shared" si="51"/>
        <v>2.2444386144751777E-2</v>
      </c>
      <c r="AD96" s="10">
        <f t="shared" si="52"/>
        <v>-1.469775314415493E-2</v>
      </c>
      <c r="AE96" s="10">
        <f t="shared" si="53"/>
        <v>-1.4805029299426398E-2</v>
      </c>
      <c r="AF96">
        <f t="shared" si="54"/>
        <v>-8.8229210966711685E-2</v>
      </c>
      <c r="AG96">
        <f t="shared" si="55"/>
        <v>-8.81548732345286E-2</v>
      </c>
    </row>
    <row r="97" spans="1:33" x14ac:dyDescent="0.35">
      <c r="A97">
        <v>0.01</v>
      </c>
      <c r="B97" s="2">
        <v>0.99</v>
      </c>
      <c r="C97" s="2">
        <v>0.05</v>
      </c>
      <c r="D97" s="2">
        <v>0.1</v>
      </c>
      <c r="E97" s="2">
        <f t="shared" si="31"/>
        <v>0.18308616758783175</v>
      </c>
      <c r="F97" s="2">
        <f t="shared" si="32"/>
        <v>0.2661723351756633</v>
      </c>
      <c r="G97" s="2">
        <f t="shared" si="33"/>
        <v>0.28254409233300748</v>
      </c>
      <c r="H97" s="2">
        <f t="shared" si="34"/>
        <v>0.36508818466601489</v>
      </c>
      <c r="I97" s="10">
        <f t="shared" si="35"/>
        <v>3.5771541896957915E-2</v>
      </c>
      <c r="J97" s="10">
        <f t="shared" si="56"/>
        <v>0.50894193198416848</v>
      </c>
      <c r="K97" s="10">
        <f t="shared" si="36"/>
        <v>5.0636023083251866E-2</v>
      </c>
      <c r="L97" s="10">
        <f t="shared" si="57"/>
        <v>0.51265630164937404</v>
      </c>
      <c r="M97">
        <f t="shared" si="37"/>
        <v>-1.1269374461917534</v>
      </c>
      <c r="N97">
        <f t="shared" si="38"/>
        <v>-1.0881556451067649</v>
      </c>
      <c r="O97">
        <f t="shared" si="39"/>
        <v>1.3707273072958093</v>
      </c>
      <c r="P97">
        <f t="shared" si="40"/>
        <v>1.4271233963922225</v>
      </c>
      <c r="Q97" s="10">
        <f t="shared" si="41"/>
        <v>-1.1313955697294586</v>
      </c>
      <c r="R97" s="10">
        <f t="shared" si="58"/>
        <v>0.24390364541909962</v>
      </c>
      <c r="S97" s="10">
        <f t="shared" si="42"/>
        <v>1.4292444063903167</v>
      </c>
      <c r="T97" s="10">
        <f t="shared" si="59"/>
        <v>0.80678355822931447</v>
      </c>
      <c r="U97">
        <f t="shared" si="43"/>
        <v>2.7355457670171938E-2</v>
      </c>
      <c r="V97">
        <f t="shared" si="44"/>
        <v>1.6784132267555499E-2</v>
      </c>
      <c r="W97" s="22">
        <f t="shared" si="45"/>
        <v>4.4139589937727437E-2</v>
      </c>
      <c r="X97" s="10">
        <f t="shared" si="46"/>
        <v>-1.0966413433186346E-3</v>
      </c>
      <c r="Y97" s="10">
        <f t="shared" si="47"/>
        <v>-2.1932826866372691E-3</v>
      </c>
      <c r="Z97" s="10">
        <f t="shared" si="48"/>
        <v>-1.095512777889453E-3</v>
      </c>
      <c r="AA97" s="10">
        <f t="shared" si="49"/>
        <v>-2.1910255557789061E-3</v>
      </c>
      <c r="AB97" s="10">
        <f t="shared" si="50"/>
        <v>2.195334285666543E-2</v>
      </c>
      <c r="AC97" s="10">
        <f t="shared" si="51"/>
        <v>2.2113563160067726E-2</v>
      </c>
      <c r="AD97" s="10">
        <f t="shared" si="52"/>
        <v>-1.4535627922360796E-2</v>
      </c>
      <c r="AE97" s="10">
        <f t="shared" si="53"/>
        <v>-1.4641712117878038E-2</v>
      </c>
      <c r="AF97">
        <f t="shared" si="54"/>
        <v>-8.7759375773979784E-2</v>
      </c>
      <c r="AG97">
        <f t="shared" si="55"/>
        <v>-8.7697212280567788E-2</v>
      </c>
    </row>
    <row r="98" spans="1:33" x14ac:dyDescent="0.35">
      <c r="A98">
        <v>0.01</v>
      </c>
      <c r="B98" s="2">
        <v>0.99</v>
      </c>
      <c r="C98" s="2">
        <v>0.05</v>
      </c>
      <c r="D98" s="2">
        <v>0.1</v>
      </c>
      <c r="E98" s="2">
        <f t="shared" si="31"/>
        <v>0.18363448825949108</v>
      </c>
      <c r="F98" s="2">
        <f t="shared" si="32"/>
        <v>0.26726897651898196</v>
      </c>
      <c r="G98" s="2">
        <f t="shared" si="33"/>
        <v>0.2830918487219522</v>
      </c>
      <c r="H98" s="2">
        <f t="shared" si="34"/>
        <v>0.36618369744390433</v>
      </c>
      <c r="I98" s="10">
        <f t="shared" si="35"/>
        <v>3.5908622064872754E-2</v>
      </c>
      <c r="J98" s="10">
        <f t="shared" si="56"/>
        <v>0.50897619102342384</v>
      </c>
      <c r="K98" s="10">
        <f t="shared" si="36"/>
        <v>5.0772962180488046E-2</v>
      </c>
      <c r="L98" s="10">
        <f t="shared" si="57"/>
        <v>0.51269051442915947</v>
      </c>
      <c r="M98">
        <f t="shared" si="37"/>
        <v>-1.1379141176200862</v>
      </c>
      <c r="N98">
        <f t="shared" si="38"/>
        <v>-1.0992124266867986</v>
      </c>
      <c r="O98">
        <f t="shared" si="39"/>
        <v>1.3779951212569896</v>
      </c>
      <c r="P98">
        <f t="shared" si="40"/>
        <v>1.4344442524511616</v>
      </c>
      <c r="Q98" s="10">
        <f t="shared" si="41"/>
        <v>-1.1427269778030313</v>
      </c>
      <c r="R98" s="10">
        <f t="shared" si="58"/>
        <v>0.24182003647077016</v>
      </c>
      <c r="S98" s="10">
        <f t="shared" si="42"/>
        <v>1.4367926697753808</v>
      </c>
      <c r="T98" s="10">
        <f t="shared" si="59"/>
        <v>0.80795748655469923</v>
      </c>
      <c r="U98">
        <f t="shared" si="43"/>
        <v>2.6870264654654603E-2</v>
      </c>
      <c r="V98">
        <f t="shared" si="44"/>
        <v>1.6569738350741253E-2</v>
      </c>
      <c r="W98" s="22">
        <f t="shared" si="45"/>
        <v>4.3440003005395855E-2</v>
      </c>
      <c r="X98" s="10">
        <f t="shared" si="46"/>
        <v>-1.0907398896707631E-3</v>
      </c>
      <c r="Y98" s="10">
        <f t="shared" si="47"/>
        <v>-2.1814797793415263E-3</v>
      </c>
      <c r="Z98" s="10">
        <f t="shared" si="48"/>
        <v>-1.0897583880954611E-3</v>
      </c>
      <c r="AA98" s="10">
        <f t="shared" si="49"/>
        <v>-2.1795167761909221E-3</v>
      </c>
      <c r="AB98" s="10">
        <f t="shared" si="50"/>
        <v>2.1632814316906591E-2</v>
      </c>
      <c r="AC98" s="10">
        <f t="shared" si="51"/>
        <v>2.1790682739764748E-2</v>
      </c>
      <c r="AD98" s="10">
        <f t="shared" si="52"/>
        <v>-1.4376599727462257E-2</v>
      </c>
      <c r="AE98" s="10">
        <f t="shared" si="53"/>
        <v>-1.4481514931364492E-2</v>
      </c>
      <c r="AF98">
        <f t="shared" si="54"/>
        <v>-8.7287322832208636E-2</v>
      </c>
      <c r="AG98">
        <f t="shared" si="55"/>
        <v>-8.7236868744136525E-2</v>
      </c>
    </row>
    <row r="99" spans="1:33" x14ac:dyDescent="0.35">
      <c r="A99">
        <v>0.01</v>
      </c>
      <c r="B99" s="2">
        <v>0.99</v>
      </c>
      <c r="C99" s="2">
        <v>0.05</v>
      </c>
      <c r="D99" s="2">
        <v>0.1</v>
      </c>
      <c r="E99" s="2">
        <f t="shared" si="31"/>
        <v>0.18417985820432647</v>
      </c>
      <c r="F99" s="2">
        <f t="shared" si="32"/>
        <v>0.26835971640865275</v>
      </c>
      <c r="G99" s="2">
        <f t="shared" si="33"/>
        <v>0.28363672791599992</v>
      </c>
      <c r="H99" s="2">
        <f t="shared" si="34"/>
        <v>0.36727345583199977</v>
      </c>
      <c r="I99" s="10">
        <f t="shared" si="35"/>
        <v>3.6044964551081603E-2</v>
      </c>
      <c r="J99" s="10">
        <f t="shared" si="56"/>
        <v>0.50901026561783402</v>
      </c>
      <c r="K99" s="10">
        <f t="shared" si="36"/>
        <v>5.0909181978999976E-2</v>
      </c>
      <c r="L99" s="10">
        <f t="shared" si="57"/>
        <v>0.5127245473818185</v>
      </c>
      <c r="M99">
        <f t="shared" si="37"/>
        <v>-1.1487305247785395</v>
      </c>
      <c r="N99">
        <f t="shared" si="38"/>
        <v>-1.1101077680566811</v>
      </c>
      <c r="O99">
        <f t="shared" si="39"/>
        <v>1.3851834211207208</v>
      </c>
      <c r="P99">
        <f t="shared" si="40"/>
        <v>1.4416850099168439</v>
      </c>
      <c r="Q99" s="10">
        <f t="shared" si="41"/>
        <v>-1.1538951324627409</v>
      </c>
      <c r="R99" s="10">
        <f t="shared" si="58"/>
        <v>0.23977834053695515</v>
      </c>
      <c r="S99" s="10">
        <f t="shared" si="42"/>
        <v>1.4442598752908444</v>
      </c>
      <c r="T99" s="10">
        <f t="shared" si="59"/>
        <v>0.80911345088346065</v>
      </c>
      <c r="U99">
        <f t="shared" si="43"/>
        <v>2.6399042889958462E-2</v>
      </c>
      <c r="V99">
        <f t="shared" si="44"/>
        <v>1.6359971825645098E-2</v>
      </c>
      <c r="W99" s="22">
        <f t="shared" si="45"/>
        <v>4.275901471560356E-2</v>
      </c>
      <c r="X99" s="10">
        <f t="shared" si="46"/>
        <v>-1.0848167776850387E-3</v>
      </c>
      <c r="Y99" s="10">
        <f t="shared" si="47"/>
        <v>-2.1696335553700774E-3</v>
      </c>
      <c r="Z99" s="10">
        <f t="shared" si="48"/>
        <v>-1.0839767855249894E-3</v>
      </c>
      <c r="AA99" s="10">
        <f t="shared" si="49"/>
        <v>-2.1679535710499788E-3</v>
      </c>
      <c r="AB99" s="10">
        <f t="shared" si="50"/>
        <v>2.1319932184866448E-2</v>
      </c>
      <c r="AC99" s="10">
        <f t="shared" si="51"/>
        <v>2.1475505148070867E-2</v>
      </c>
      <c r="AD99" s="10">
        <f t="shared" si="52"/>
        <v>-1.4220588273352571E-2</v>
      </c>
      <c r="AE99" s="10">
        <f t="shared" si="53"/>
        <v>-1.4324356851836412E-2</v>
      </c>
      <c r="AF99">
        <f t="shared" si="54"/>
        <v>-8.681353400242306E-2</v>
      </c>
      <c r="AG99">
        <f t="shared" si="55"/>
        <v>-8.6774342802578661E-2</v>
      </c>
    </row>
    <row r="100" spans="1:33" x14ac:dyDescent="0.35">
      <c r="A100">
        <v>0.01</v>
      </c>
      <c r="B100" s="2">
        <v>0.99</v>
      </c>
      <c r="C100" s="2">
        <v>0.05</v>
      </c>
      <c r="D100" s="2">
        <v>0.1</v>
      </c>
      <c r="E100" s="2">
        <f t="shared" si="31"/>
        <v>0.18472226659316898</v>
      </c>
      <c r="F100" s="2">
        <f t="shared" si="32"/>
        <v>0.26944453318633776</v>
      </c>
      <c r="G100" s="2">
        <f t="shared" si="33"/>
        <v>0.2841787163087624</v>
      </c>
      <c r="H100" s="2">
        <f t="shared" si="34"/>
        <v>0.36835743261752474</v>
      </c>
      <c r="I100" s="10">
        <f t="shared" si="35"/>
        <v>3.618056664829223E-2</v>
      </c>
      <c r="J100" s="10">
        <f t="shared" si="56"/>
        <v>0.50904415509183731</v>
      </c>
      <c r="K100" s="10">
        <f t="shared" si="36"/>
        <v>5.1044679077190597E-2</v>
      </c>
      <c r="L100" s="10">
        <f t="shared" si="57"/>
        <v>0.51275839965905678</v>
      </c>
      <c r="M100">
        <f t="shared" si="37"/>
        <v>-1.1593904908709727</v>
      </c>
      <c r="N100">
        <f t="shared" si="38"/>
        <v>-1.1208455206307166</v>
      </c>
      <c r="O100">
        <f t="shared" si="39"/>
        <v>1.3922937152573971</v>
      </c>
      <c r="P100">
        <f t="shared" si="40"/>
        <v>1.448847188342762</v>
      </c>
      <c r="Q100" s="10">
        <f t="shared" si="41"/>
        <v>-1.1649039082705535</v>
      </c>
      <c r="R100" s="10">
        <f t="shared" si="58"/>
        <v>0.23777736173068578</v>
      </c>
      <c r="S100" s="10">
        <f t="shared" si="42"/>
        <v>1.4516475435680356</v>
      </c>
      <c r="T100" s="10">
        <f t="shared" si="59"/>
        <v>0.81025186304679997</v>
      </c>
      <c r="U100">
        <f t="shared" si="43"/>
        <v>2.5941263258495838E-2</v>
      </c>
      <c r="V100">
        <f t="shared" si="44"/>
        <v>1.6154696369073174E-2</v>
      </c>
      <c r="W100" s="22">
        <f t="shared" si="45"/>
        <v>4.2095959627569013E-2</v>
      </c>
      <c r="X100" s="10">
        <f t="shared" si="46"/>
        <v>-1.0788775807638511E-3</v>
      </c>
      <c r="Y100" s="10">
        <f t="shared" si="47"/>
        <v>-2.1577551615277022E-3</v>
      </c>
      <c r="Z100" s="10">
        <f t="shared" si="48"/>
        <v>-1.0781737613859916E-3</v>
      </c>
      <c r="AA100" s="10">
        <f t="shared" si="49"/>
        <v>-2.1563475227719831E-3</v>
      </c>
      <c r="AB100" s="10">
        <f t="shared" si="50"/>
        <v>2.1014466110266923E-2</v>
      </c>
      <c r="AC100" s="10">
        <f t="shared" si="51"/>
        <v>2.1167798322811422E-2</v>
      </c>
      <c r="AD100" s="10">
        <f t="shared" si="52"/>
        <v>-1.4067515801772731E-2</v>
      </c>
      <c r="AE100" s="10">
        <f t="shared" si="53"/>
        <v>-1.4170159538309853E-2</v>
      </c>
      <c r="AF100">
        <f t="shared" si="54"/>
        <v>-8.6338455278279339E-2</v>
      </c>
      <c r="AG100">
        <f t="shared" si="55"/>
        <v>-8.6310098023968052E-2</v>
      </c>
    </row>
    <row r="101" spans="1:33" x14ac:dyDescent="0.35">
      <c r="A101">
        <v>0.01</v>
      </c>
      <c r="B101" s="2">
        <v>0.99</v>
      </c>
      <c r="C101" s="2">
        <v>0.05</v>
      </c>
      <c r="D101" s="2">
        <v>0.1</v>
      </c>
      <c r="E101" s="2">
        <f t="shared" si="31"/>
        <v>0.18526170538355091</v>
      </c>
      <c r="F101" s="2">
        <f t="shared" si="32"/>
        <v>0.27052341076710162</v>
      </c>
      <c r="G101" s="2">
        <f t="shared" si="33"/>
        <v>0.28471780318945539</v>
      </c>
      <c r="H101" s="2">
        <f t="shared" si="34"/>
        <v>0.36943560637891071</v>
      </c>
      <c r="I101" s="10">
        <f t="shared" si="35"/>
        <v>3.6315426345887705E-2</v>
      </c>
      <c r="J101" s="10">
        <f t="shared" si="56"/>
        <v>0.50907785894399304</v>
      </c>
      <c r="K101" s="10">
        <f t="shared" si="36"/>
        <v>5.1179450797363843E-2</v>
      </c>
      <c r="L101" s="10">
        <f t="shared" si="57"/>
        <v>0.51279207059344867</v>
      </c>
      <c r="M101">
        <f t="shared" si="37"/>
        <v>-1.1698977239261061</v>
      </c>
      <c r="N101">
        <f t="shared" si="38"/>
        <v>-1.1314294197921224</v>
      </c>
      <c r="O101">
        <f t="shared" si="39"/>
        <v>1.3993274731582834</v>
      </c>
      <c r="P101">
        <f t="shared" si="40"/>
        <v>1.4559322681119169</v>
      </c>
      <c r="Q101" s="10">
        <f t="shared" si="41"/>
        <v>-1.1757570633852996</v>
      </c>
      <c r="R101" s="10">
        <f t="shared" si="58"/>
        <v>0.2358159449586936</v>
      </c>
      <c r="S101" s="10">
        <f t="shared" si="42"/>
        <v>1.4589571564058526</v>
      </c>
      <c r="T101" s="10">
        <f t="shared" si="59"/>
        <v>0.81137312275684781</v>
      </c>
      <c r="U101">
        <f t="shared" si="43"/>
        <v>2.5496420498793866E-2</v>
      </c>
      <c r="V101">
        <f t="shared" si="44"/>
        <v>1.595378063682008E-2</v>
      </c>
      <c r="W101" s="22">
        <f t="shared" si="45"/>
        <v>4.1450201135613943E-2</v>
      </c>
      <c r="X101" s="10">
        <f t="shared" si="46"/>
        <v>-1.0729274545825548E-3</v>
      </c>
      <c r="Y101" s="10">
        <f t="shared" si="47"/>
        <v>-2.1458549091651095E-3</v>
      </c>
      <c r="Z101" s="10">
        <f t="shared" si="48"/>
        <v>-1.0723546803314853E-3</v>
      </c>
      <c r="AA101" s="10">
        <f t="shared" si="49"/>
        <v>-2.1447093606629707E-3</v>
      </c>
      <c r="AB101" s="10">
        <f t="shared" si="50"/>
        <v>2.0716193175508508E-2</v>
      </c>
      <c r="AC101" s="10">
        <f t="shared" si="51"/>
        <v>2.0867337690385773E-2</v>
      </c>
      <c r="AD101" s="10">
        <f t="shared" si="52"/>
        <v>-1.391730699266395E-2</v>
      </c>
      <c r="AE101" s="10">
        <f t="shared" si="53"/>
        <v>-1.4018847106524785E-2</v>
      </c>
      <c r="AF101">
        <f t="shared" si="54"/>
        <v>-8.586249923012737E-2</v>
      </c>
      <c r="AG101">
        <f t="shared" si="55"/>
        <v>-8.5844563838149701E-2</v>
      </c>
    </row>
  </sheetData>
  <mergeCells count="2">
    <mergeCell ref="N2:Y2"/>
    <mergeCell ref="B2:K2"/>
  </mergeCells>
  <pageMargins left="0.7" right="0.7" top="0.75" bottom="0.75" header="0.3" footer="0.3"/>
  <pageSetup paperSize="9" orientation="portrait" r:id="rId1"/>
  <ignoredErrors>
    <ignoredError sqref="K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E986-A7B5-4783-A2F6-11DC1C0E1A36}">
  <dimension ref="A1:P76"/>
  <sheetViews>
    <sheetView topLeftCell="E56" workbookViewId="0">
      <selection activeCell="H59" sqref="H59"/>
    </sheetView>
  </sheetViews>
  <sheetFormatPr defaultRowHeight="14.5" x14ac:dyDescent="0.35"/>
  <cols>
    <col min="2" max="2" width="13.6328125" customWidth="1"/>
    <col min="3" max="3" width="13.36328125" customWidth="1"/>
    <col min="4" max="4" width="14.453125" customWidth="1"/>
    <col min="5" max="7" width="13" bestFit="1" customWidth="1"/>
  </cols>
  <sheetData>
    <row r="1" spans="1:7" x14ac:dyDescent="0.35">
      <c r="A1" t="s">
        <v>74</v>
      </c>
      <c r="B1" t="s">
        <v>69</v>
      </c>
      <c r="C1" t="s">
        <v>70</v>
      </c>
      <c r="D1" t="s">
        <v>66</v>
      </c>
      <c r="E1" t="s">
        <v>71</v>
      </c>
      <c r="F1" t="s">
        <v>72</v>
      </c>
      <c r="G1" t="s">
        <v>73</v>
      </c>
    </row>
    <row r="2" spans="1:7" x14ac:dyDescent="0.35">
      <c r="A2">
        <v>1</v>
      </c>
      <c r="B2" s="20">
        <v>0.24251985734837728</v>
      </c>
      <c r="C2" s="20">
        <v>0.24251985734837728</v>
      </c>
      <c r="D2" s="20">
        <v>0.24251985734837728</v>
      </c>
      <c r="E2" s="20">
        <v>0.24251985734837728</v>
      </c>
      <c r="F2" s="20">
        <v>0.24251985734837728</v>
      </c>
      <c r="G2" s="20">
        <v>0.24251985734837728</v>
      </c>
    </row>
    <row r="3" spans="1:7" x14ac:dyDescent="0.35">
      <c r="A3">
        <v>2</v>
      </c>
      <c r="B3" s="20">
        <v>0.24110903876812873</v>
      </c>
      <c r="C3" s="20">
        <v>0.23970114342898322</v>
      </c>
      <c r="D3" s="20">
        <v>0.23549537787349017</v>
      </c>
      <c r="E3" s="20">
        <v>0.23131728642977417</v>
      </c>
      <c r="F3" s="20">
        <v>0.22854776527878509</v>
      </c>
      <c r="G3" s="20">
        <v>0.21490159884256635</v>
      </c>
    </row>
    <row r="4" spans="1:7" x14ac:dyDescent="0.35">
      <c r="A4">
        <v>3</v>
      </c>
      <c r="B4" s="20">
        <v>0.23970403156867259</v>
      </c>
      <c r="C4" s="20">
        <v>0.23690583912562505</v>
      </c>
      <c r="D4" s="20">
        <v>0.22862020600870744</v>
      </c>
      <c r="E4" s="20">
        <v>0.22050429437507871</v>
      </c>
      <c r="F4" s="20">
        <v>0.2151917513010938</v>
      </c>
      <c r="G4" s="20">
        <v>0.18987932614400227</v>
      </c>
    </row>
    <row r="5" spans="1:7" x14ac:dyDescent="0.35">
      <c r="A5">
        <v>4</v>
      </c>
      <c r="B5" s="20">
        <v>0.23830487995320579</v>
      </c>
      <c r="C5" s="20">
        <v>0.2341342902068855</v>
      </c>
      <c r="D5" s="20">
        <v>0.22189935290057158</v>
      </c>
      <c r="E5" s="20">
        <v>0.21009967584614114</v>
      </c>
      <c r="F5" s="20">
        <v>0.20248615151693786</v>
      </c>
      <c r="G5" s="20">
        <v>0.16762535191281996</v>
      </c>
    </row>
    <row r="6" spans="1:7" x14ac:dyDescent="0.35">
      <c r="A6">
        <v>5</v>
      </c>
      <c r="B6" s="20">
        <v>0.23691162730651111</v>
      </c>
      <c r="C6" s="20">
        <v>0.23138682882215905</v>
      </c>
      <c r="D6" s="20">
        <v>0.21533724355706674</v>
      </c>
      <c r="E6" s="20">
        <v>0.20011810727964277</v>
      </c>
      <c r="F6" s="20">
        <v>0.1904549082377793</v>
      </c>
      <c r="G6" s="20">
        <v>0.14813949508015645</v>
      </c>
    </row>
    <row r="7" spans="1:7" x14ac:dyDescent="0.35">
      <c r="A7">
        <v>6</v>
      </c>
      <c r="B7" s="20">
        <v>0.23552431617466935</v>
      </c>
      <c r="C7" s="20">
        <v>0.22866377289884651</v>
      </c>
      <c r="D7" s="20">
        <v>0.20893767274108918</v>
      </c>
      <c r="E7" s="20">
        <v>0.19056984884051159</v>
      </c>
      <c r="F7" s="20">
        <v>0.17911099514392959</v>
      </c>
      <c r="G7" s="20">
        <v>0.13127531967647857</v>
      </c>
    </row>
    <row r="8" spans="1:7" x14ac:dyDescent="0.35">
      <c r="A8">
        <v>7</v>
      </c>
      <c r="B8" s="20">
        <v>0.23414298824548435</v>
      </c>
      <c r="C8" s="20">
        <v>0.22596542558768243</v>
      </c>
      <c r="D8" s="20">
        <v>0.202703773668297</v>
      </c>
      <c r="E8" s="20">
        <v>0.18146066004951675</v>
      </c>
      <c r="F8" s="20">
        <v>0.16845661989366126</v>
      </c>
      <c r="G8" s="20">
        <v>0.11678987307369015</v>
      </c>
    </row>
    <row r="9" spans="1:7" x14ac:dyDescent="0.35">
      <c r="A9">
        <v>8</v>
      </c>
      <c r="B9" s="20">
        <v>0.23276768432963732</v>
      </c>
      <c r="C9" s="20">
        <v>0.22329207475776353</v>
      </c>
      <c r="D9" s="20">
        <v>0.19663799959953079</v>
      </c>
      <c r="E9" s="20">
        <v>0.17279191160023272</v>
      </c>
      <c r="F9" s="20">
        <v>0.15848407315701624</v>
      </c>
      <c r="G9" s="20">
        <v>0.10439494052893267</v>
      </c>
    </row>
    <row r="10" spans="1:7" x14ac:dyDescent="0.35">
      <c r="A10">
        <v>9</v>
      </c>
      <c r="B10" s="20">
        <v>0.23139844434258416</v>
      </c>
      <c r="C10" s="20">
        <v>0.22064399254252082</v>
      </c>
      <c r="D10" s="20">
        <v>0.1907421179707893</v>
      </c>
      <c r="E10" s="20">
        <v>0.16456086243211812</v>
      </c>
      <c r="F10" s="20">
        <v>0.14917704036336582</v>
      </c>
      <c r="G10" s="20">
        <v>9.3796722981055E-2</v>
      </c>
    </row>
    <row r="11" spans="1:7" x14ac:dyDescent="0.35">
      <c r="A11">
        <v>10</v>
      </c>
      <c r="B11" s="20">
        <v>0.23003530728721144</v>
      </c>
      <c r="C11" s="20">
        <v>0.21802143493755069</v>
      </c>
      <c r="D11" s="20">
        <v>0.18501721631430007</v>
      </c>
      <c r="E11" s="20">
        <v>0.15676106311135191</v>
      </c>
      <c r="F11" s="20">
        <v>0.14051217886912468</v>
      </c>
      <c r="G11" s="20">
        <v>8.4720552415379E-2</v>
      </c>
    </row>
    <row r="12" spans="1:7" x14ac:dyDescent="0.35">
      <c r="A12">
        <v>11</v>
      </c>
      <c r="B12" s="20">
        <v>0.22867831123726023</v>
      </c>
      <c r="C12" s="20">
        <v>0.21542464145089724</v>
      </c>
      <c r="D12" s="20">
        <v>0.1794637189063516</v>
      </c>
      <c r="E12" s="20">
        <v>0.14938284387826717</v>
      </c>
      <c r="F12" s="20">
        <v>0.13246078088644664</v>
      </c>
      <c r="G12" s="20">
        <v>7.6922979976319306E-2</v>
      </c>
    </row>
    <row r="13" spans="1:7" x14ac:dyDescent="0.35">
      <c r="A13">
        <v>12</v>
      </c>
      <c r="B13" s="20">
        <v>0.22732749332153174</v>
      </c>
      <c r="C13" s="20">
        <v>0.21285383480606401</v>
      </c>
      <c r="D13" s="20">
        <v>0.17408141283901166</v>
      </c>
      <c r="E13" s="20">
        <v>0.14241384750356204</v>
      </c>
      <c r="F13" s="20">
        <v>0.12499037939225566</v>
      </c>
      <c r="G13" s="20">
        <v>7.0195330732966341E-2</v>
      </c>
    </row>
    <row r="14" spans="1:7" x14ac:dyDescent="0.35">
      <c r="A14">
        <v>13</v>
      </c>
      <c r="B14" s="20">
        <v>0.22598288970888195</v>
      </c>
      <c r="C14" s="20">
        <v>0.2103092206977262</v>
      </c>
      <c r="D14" s="20">
        <v>0.16886948205556535</v>
      </c>
      <c r="E14" s="20">
        <v>0.13583957209470698</v>
      </c>
      <c r="F14" s="20">
        <v>0.11806619845238855</v>
      </c>
      <c r="G14" s="20">
        <v>6.4362398142722599E-2</v>
      </c>
    </row>
    <row r="15" spans="1:7" x14ac:dyDescent="0.35">
      <c r="A15">
        <v>14</v>
      </c>
      <c r="B15" s="20">
        <v>0.22464453559401529</v>
      </c>
      <c r="C15" s="20">
        <v>0.20779098759982209</v>
      </c>
      <c r="D15" s="20">
        <v>0.1638265478102261</v>
      </c>
      <c r="E15" s="20">
        <v>0.12964389584905217</v>
      </c>
      <c r="F15" s="20">
        <v>0.11165239177027833</v>
      </c>
      <c r="G15" s="20">
        <v>5.9278852389163084E-2</v>
      </c>
    </row>
    <row r="16" spans="1:7" x14ac:dyDescent="0.35">
      <c r="A16">
        <v>15</v>
      </c>
      <c r="B16" s="20">
        <v>0.22331246518408293</v>
      </c>
      <c r="C16" s="20">
        <v>0.2052993066254179</v>
      </c>
      <c r="D16" s="20">
        <v>0.15895071400404875</v>
      </c>
      <c r="E16" s="20">
        <v>0.12380956324187031</v>
      </c>
      <c r="F16" s="20">
        <v>0.10571304830180256</v>
      </c>
      <c r="G16" s="20">
        <v>5.482491027939574E-2</v>
      </c>
    </row>
    <row r="17" spans="1:7" x14ac:dyDescent="0.35">
      <c r="A17">
        <v>16</v>
      </c>
      <c r="B17" s="20">
        <v>0.22198671168609313</v>
      </c>
      <c r="C17" s="20">
        <v>0.20283433143747986</v>
      </c>
      <c r="D17" s="20">
        <v>0.1542396159006717</v>
      </c>
      <c r="E17" s="20">
        <v>0.11831861932755905</v>
      </c>
      <c r="F17" s="20">
        <v>0.10021296930959503</v>
      </c>
      <c r="G17" s="20">
        <v>5.0902083513451699E-2</v>
      </c>
    </row>
    <row r="18" spans="1:7" x14ac:dyDescent="0.35">
      <c r="A18">
        <v>17</v>
      </c>
      <c r="B18" s="20">
        <v>0.22066730729513706</v>
      </c>
      <c r="C18" s="20">
        <v>0.20039619820943533</v>
      </c>
      <c r="D18" s="20">
        <v>0.14969047082553455</v>
      </c>
      <c r="E18" s="20">
        <v>0.11315278510804333</v>
      </c>
      <c r="F18" s="20">
        <v>9.5118237483910822E-2</v>
      </c>
      <c r="G18" s="20">
        <v>4.7429372470245534E-2</v>
      </c>
    </row>
    <row r="19" spans="1:7" x14ac:dyDescent="0.35">
      <c r="A19">
        <v>18</v>
      </c>
      <c r="B19" s="20">
        <v>0.21935428318343375</v>
      </c>
      <c r="C19" s="20">
        <v>0.19798502563417694</v>
      </c>
      <c r="D19" s="20">
        <v>0.14530012958791491</v>
      </c>
      <c r="E19" s="20">
        <v>0.10829377197312121</v>
      </c>
      <c r="F19" s="20">
        <v>9.0396607278370303E-2</v>
      </c>
      <c r="G19" s="20">
        <v>4.4340023833243224E-2</v>
      </c>
    </row>
    <row r="20" spans="1:7" x14ac:dyDescent="0.35">
      <c r="A20">
        <v>19</v>
      </c>
      <c r="B20" s="20">
        <v>0.21804766949019649</v>
      </c>
      <c r="C20" s="20">
        <v>0.19560091497995413</v>
      </c>
      <c r="D20" s="20">
        <v>0.1410651275242675</v>
      </c>
      <c r="E20" s="20">
        <v>0.10372353697020928</v>
      </c>
      <c r="F20" s="20">
        <v>8.6017748415939219E-2</v>
      </c>
      <c r="G20" s="20">
        <v>4.1578846221857452E-2</v>
      </c>
    </row>
    <row r="21" spans="1:7" x14ac:dyDescent="0.35">
      <c r="A21">
        <v>20</v>
      </c>
      <c r="B21" s="20">
        <v>0.21674749531232129</v>
      </c>
      <c r="C21" s="20">
        <v>0.19324395019140397</v>
      </c>
      <c r="D21" s="20">
        <v>0.13698173423274129</v>
      </c>
      <c r="E21" s="20">
        <v>9.9424483204908459E-2</v>
      </c>
      <c r="F21" s="20">
        <v>8.1953373559056492E-2</v>
      </c>
      <c r="G21" s="20">
        <v>3.9100024391086813E-2</v>
      </c>
    </row>
    <row r="22" spans="1:7" x14ac:dyDescent="0.35">
      <c r="A22">
        <v>21</v>
      </c>
      <c r="B22" s="20">
        <v>0.21545378869589749</v>
      </c>
      <c r="C22" s="20">
        <v>0.19091419803380841</v>
      </c>
      <c r="D22" s="20">
        <v>0.13304600124279031</v>
      </c>
      <c r="E22" s="20">
        <v>9.5379611189992164E-2</v>
      </c>
      <c r="F22" s="20">
        <v>7.8177278008739776E-2</v>
      </c>
      <c r="G22" s="20">
        <v>3.6865355889397926E-2</v>
      </c>
    </row>
    <row r="23" spans="1:7" x14ac:dyDescent="0.35">
      <c r="A23">
        <v>22</v>
      </c>
      <c r="B23" s="20">
        <v>0.214166576628539</v>
      </c>
      <c r="C23" s="20">
        <v>0.18861170827851184</v>
      </c>
      <c r="D23" s="20">
        <v>0.12925380703270212</v>
      </c>
      <c r="E23" s="20">
        <v>9.1572627665928302E-2</v>
      </c>
      <c r="F23" s="20">
        <v>7.4665315176863534E-2</v>
      </c>
      <c r="G23" s="20">
        <v>3.4842835087706754E-2</v>
      </c>
    </row>
    <row r="24" spans="1:7" x14ac:dyDescent="0.35">
      <c r="A24">
        <v>23</v>
      </c>
      <c r="B24" s="20">
        <v>0.21288588503253308</v>
      </c>
      <c r="C24" s="20">
        <v>0.18633651392731257</v>
      </c>
      <c r="D24" s="20">
        <v>0.12560089896573273</v>
      </c>
      <c r="E24" s="20">
        <v>8.7988018525968686E-2</v>
      </c>
      <c r="F24" s="20">
        <v>7.1395327245311377E-2</v>
      </c>
      <c r="G24" s="20">
        <v>3.3005517883895677E-2</v>
      </c>
    </row>
    <row r="25" spans="1:7" x14ac:dyDescent="0.35">
      <c r="A25">
        <v>24</v>
      </c>
      <c r="B25" s="20">
        <v>0.21161173875880418</v>
      </c>
      <c r="C25" s="20">
        <v>0.18408863147353058</v>
      </c>
      <c r="D25" s="20">
        <v>0.12208293185828389</v>
      </c>
      <c r="E25" s="20">
        <v>8.4611092183809494E-2</v>
      </c>
      <c r="F25" s="20">
        <v>6.8347046350994312E-2</v>
      </c>
      <c r="G25" s="20">
        <v>3.1330610940849574E-2</v>
      </c>
    </row>
    <row r="26" spans="1:7" x14ac:dyDescent="0.35">
      <c r="A26">
        <v>25</v>
      </c>
      <c r="B26" s="20">
        <v>0.21034416158168673</v>
      </c>
      <c r="C26" s="20">
        <v>0.18186806119737448</v>
      </c>
      <c r="D26" s="20">
        <v>0.11869550301870918</v>
      </c>
      <c r="E26" s="20">
        <v>8.1427999177807187E-2</v>
      </c>
      <c r="F26" s="20">
        <v>6.5501978053987955E-2</v>
      </c>
      <c r="G26" s="20">
        <v>2.9798739612585584E-2</v>
      </c>
    </row>
    <row r="27" spans="1:7" x14ac:dyDescent="0.35">
      <c r="A27">
        <v>26</v>
      </c>
      <c r="B27" s="20">
        <v>0.20908317619450248</v>
      </c>
      <c r="C27" s="20">
        <v>0.17967478749316157</v>
      </c>
      <c r="D27" s="20">
        <v>0.11543418370179451</v>
      </c>
      <c r="E27" s="20">
        <v>7.842573313212739E-2</v>
      </c>
      <c r="F27" s="20">
        <v>6.2843275843365728E-2</v>
      </c>
      <c r="G27" s="20">
        <v>2.839335778028651E-2</v>
      </c>
    </row>
    <row r="28" spans="1:7" x14ac:dyDescent="0.35">
      <c r="A28">
        <v>27</v>
      </c>
      <c r="B28" s="20">
        <v>0.20782880420593419</v>
      </c>
      <c r="C28" s="20">
        <v>0.17750877922590497</v>
      </c>
      <c r="D28" s="20">
        <v>0.11229454701173039</v>
      </c>
      <c r="E28" s="20">
        <v>7.5592117477869716E-2</v>
      </c>
      <c r="F28" s="20">
        <v>6.0355613006611825E-2</v>
      </c>
      <c r="G28" s="20">
        <v>2.7100270395771342E-2</v>
      </c>
    </row>
    <row r="29" spans="1:7" x14ac:dyDescent="0.35">
      <c r="A29">
        <v>28</v>
      </c>
      <c r="B29" s="20">
        <v>0.20658106613718943</v>
      </c>
      <c r="C29" s="20">
        <v>0.17536999011475216</v>
      </c>
      <c r="D29" s="20">
        <v>0.10927219235630757</v>
      </c>
      <c r="E29" s="20">
        <v>7.2915781633847751E-2</v>
      </c>
      <c r="F29" s="20">
        <v>5.8025056280016044E-2</v>
      </c>
      <c r="G29" s="20">
        <v>2.5907245673564741E-2</v>
      </c>
    </row>
    <row r="30" spans="1:7" x14ac:dyDescent="0.35">
      <c r="A30">
        <v>29</v>
      </c>
      <c r="B30" s="20">
        <v>0.2053399814199442</v>
      </c>
      <c r="C30" s="20">
        <v>0.17325835914075249</v>
      </c>
      <c r="D30" s="20">
        <v>0.10636276660852687</v>
      </c>
      <c r="E30" s="20">
        <v>7.0386129692918964E-2</v>
      </c>
      <c r="F30" s="20">
        <v>5.5838944234455193E-2</v>
      </c>
      <c r="G30" s="20">
        <v>2.4803698768155375E-2</v>
      </c>
    </row>
    <row r="31" spans="1:7" x14ac:dyDescent="0.35">
      <c r="A31">
        <v>30</v>
      </c>
      <c r="B31" s="20">
        <v>0.20410556839505828</v>
      </c>
      <c r="C31" s="20">
        <v>0.1711738109764416</v>
      </c>
      <c r="D31" s="20">
        <v>0.10356198217058328</v>
      </c>
      <c r="E31" s="20">
        <v>6.7993304074767918E-2</v>
      </c>
      <c r="F31" s="20">
        <v>5.3785772254578659E-2</v>
      </c>
      <c r="G31" s="20">
        <v>2.3780432633831283E-2</v>
      </c>
    </row>
    <row r="32" spans="1:7" x14ac:dyDescent="0.35">
      <c r="A32">
        <v>31</v>
      </c>
      <c r="B32" s="20">
        <v>0.20287784431205044</v>
      </c>
      <c r="C32" s="20">
        <v>0.16911625643474981</v>
      </c>
      <c r="D32" s="20">
        <v>0.1008656321612144</v>
      </c>
      <c r="E32" s="20">
        <v>6.5728146097571216E-2</v>
      </c>
      <c r="F32" s="20">
        <v>5.1855085165816155E-2</v>
      </c>
      <c r="G32" s="20">
        <v>2.282942479195206E-2</v>
      </c>
    </row>
    <row r="33" spans="1:7" x14ac:dyDescent="0.35">
      <c r="A33">
        <v>32</v>
      </c>
      <c r="B33" s="20">
        <v>0.20165682532932294</v>
      </c>
      <c r="C33" s="20">
        <v>0.16708559293478628</v>
      </c>
      <c r="D33" s="20">
        <v>9.8269602962661323E-2</v>
      </c>
      <c r="E33" s="20">
        <v>6.3582154989145684E-2</v>
      </c>
      <c r="F33" s="20">
        <v>5.0037377988297521E-2</v>
      </c>
      <c r="G33" s="20">
        <v>2.1943651098189226E-2</v>
      </c>
    </row>
    <row r="34" spans="1:7" x14ac:dyDescent="0.35">
      <c r="A34">
        <v>33</v>
      </c>
      <c r="B34" s="20">
        <v>0.20044252651512373</v>
      </c>
      <c r="C34" s="20">
        <v>0.16508170498209707</v>
      </c>
      <c r="D34" s="20">
        <v>9.5769884369911337E-2</v>
      </c>
      <c r="E34" s="20">
        <v>6.1547446498459911E-2</v>
      </c>
      <c r="F34" s="20">
        <v>4.8324004895857309E-2</v>
      </c>
      <c r="G34" s="20">
        <v>2.1116939452806287E-2</v>
      </c>
    </row>
    <row r="35" spans="1:7" x14ac:dyDescent="0.35">
      <c r="A35">
        <v>34</v>
      </c>
      <c r="B35" s="20">
        <v>0.19923496184923162</v>
      </c>
      <c r="C35" s="20">
        <v>0.1631044646610611</v>
      </c>
      <c r="D35" s="20">
        <v>9.3362577584248513E-2</v>
      </c>
      <c r="E35" s="20">
        <v>5.9616711973728434E-2</v>
      </c>
      <c r="F35" s="20">
        <v>4.6707096188247074E-2</v>
      </c>
      <c r="G35" s="20">
        <v>2.034384784460451E-2</v>
      </c>
    </row>
    <row r="36" spans="1:7" x14ac:dyDescent="0.35">
      <c r="A36">
        <v>35</v>
      </c>
      <c r="B36" s="20">
        <v>0.19803414422535279</v>
      </c>
      <c r="C36" s="20">
        <v>0.16115373213715883</v>
      </c>
      <c r="D36" s="20">
        <v>9.10439012870356E-2</v>
      </c>
      <c r="E36" s="20">
        <v>5.7783178535545376E-2</v>
      </c>
      <c r="F36" s="20">
        <v>4.5179482911144014E-2</v>
      </c>
      <c r="G36" s="20">
        <v>1.9619562253565655E-2</v>
      </c>
    </row>
    <row r="37" spans="1:7" x14ac:dyDescent="0.35">
      <c r="A37">
        <v>36</v>
      </c>
      <c r="B37" s="20">
        <v>0.19684008545421375</v>
      </c>
      <c r="C37" s="20">
        <v>0.1592293561669357</v>
      </c>
      <c r="D37" s="20">
        <v>8.881019601950367E-2</v>
      </c>
      <c r="E37" s="20">
        <v>5.6040570784368617E-2</v>
      </c>
      <c r="F37" s="20">
        <v>4.373462865497646E-2</v>
      </c>
      <c r="G37" s="20">
        <v>1.8939810828479314E-2</v>
      </c>
    </row>
    <row r="38" spans="1:7" x14ac:dyDescent="0.35">
      <c r="A38">
        <v>37</v>
      </c>
      <c r="B38" s="20">
        <v>0.19565279626733462</v>
      </c>
      <c r="C38" s="20">
        <v>0.15733117461356697</v>
      </c>
      <c r="D38" s="20">
        <v>8.6657927081316213E-2</v>
      </c>
      <c r="E38" s="20">
        <v>5.4383074333270422E-2</v>
      </c>
      <c r="F38" s="20">
        <v>4.2366568009768818E-2</v>
      </c>
      <c r="G38" s="20">
        <v>1.8300791458201265E-2</v>
      </c>
    </row>
    <row r="39" spans="1:7" x14ac:dyDescent="0.35">
      <c r="A39">
        <v>38</v>
      </c>
      <c r="B39" s="20">
        <v>0.19447228632146968</v>
      </c>
      <c r="C39" s="20">
        <v>0.15545901496603229</v>
      </c>
      <c r="D39" s="20">
        <v>8.4583686145816447E-2</v>
      </c>
      <c r="E39" s="20">
        <v>5.2805301342099806E-2</v>
      </c>
      <c r="F39" s="20">
        <v>4.1069851134006276E-2</v>
      </c>
      <c r="G39" s="20">
        <v>1.7699110410552152E-2</v>
      </c>
    </row>
    <row r="40" spans="1:7" x14ac:dyDescent="0.35">
      <c r="A40">
        <v>39</v>
      </c>
      <c r="B40" s="20">
        <v>0.19329856420369629</v>
      </c>
      <c r="C40" s="20">
        <v>0.15361269486000692</v>
      </c>
      <c r="D40" s="20">
        <v>8.2584191773960688E-2</v>
      </c>
      <c r="E40" s="20">
        <v>5.1302258141799853E-2</v>
      </c>
      <c r="F40" s="20">
        <v>3.983949389972679E-2</v>
      </c>
      <c r="G40" s="20">
        <v>1.7131730153587946E-2</v>
      </c>
    </row>
    <row r="41" spans="1:7" x14ac:dyDescent="0.35">
      <c r="A41">
        <v>40</v>
      </c>
      <c r="B41" s="20">
        <v>0.19213163743713793</v>
      </c>
      <c r="C41" s="20">
        <v>0.15179202259868566</v>
      </c>
      <c r="D41" s="20">
        <v>8.0656288992637284E-2</v>
      </c>
      <c r="E41" s="20">
        <v>4.986931497222967E-2</v>
      </c>
      <c r="F41" s="20">
        <v>3.8670933095492119E-2</v>
      </c>
      <c r="G41" s="20">
        <v>1.6595924825031735E-2</v>
      </c>
    </row>
    <row r="42" spans="1:7" x14ac:dyDescent="0.35">
      <c r="A42">
        <v>41</v>
      </c>
      <c r="B42" s="20">
        <v>0.19097151248730354</v>
      </c>
      <c r="C42" s="20">
        <v>0.14999679767186344</v>
      </c>
      <c r="D42" s="20">
        <v>7.8796948086864632E-2</v>
      </c>
      <c r="E42" s="20">
        <v>4.8502177808948124E-2</v>
      </c>
      <c r="F42" s="20">
        <v>3.7559986197692116E-2</v>
      </c>
      <c r="G42" s="20">
        <v>1.6089242096366859E-2</v>
      </c>
    </row>
    <row r="43" spans="1:7" x14ac:dyDescent="0.35">
      <c r="A43">
        <v>42</v>
      </c>
      <c r="B43" s="20">
        <v>0.18981819476902467</v>
      </c>
      <c r="C43" s="20">
        <v>0.14822681127170761</v>
      </c>
      <c r="D43" s="20">
        <v>7.7003262739623934E-2</v>
      </c>
      <c r="E43" s="20">
        <v>4.7196862220289286E-2</v>
      </c>
      <c r="F43" s="20">
        <v>3.6502815254633315E-2</v>
      </c>
      <c r="G43" s="20">
        <v>1.5609470403423031E-2</v>
      </c>
    </row>
    <row r="44" spans="1:7" x14ac:dyDescent="0.35">
      <c r="A44">
        <v>43</v>
      </c>
      <c r="B44" s="20">
        <v>0.18867168865397438</v>
      </c>
      <c r="C44" s="20">
        <v>0.14648184680377035</v>
      </c>
      <c r="D44" s="20">
        <v>7.5272447638079221E-2</v>
      </c>
      <c r="E44" s="20">
        <v>4.594966917264709E-2</v>
      </c>
      <c r="F44" s="20">
        <v>3.5495894464156123E-2</v>
      </c>
      <c r="G44" s="20">
        <v>1.5154610696864603E-2</v>
      </c>
    </row>
    <row r="45" spans="1:7" x14ac:dyDescent="0.35">
      <c r="A45">
        <v>44</v>
      </c>
      <c r="B45" s="20">
        <v>0.18753199747874838</v>
      </c>
      <c r="C45" s="20">
        <v>0.14476168039190218</v>
      </c>
      <c r="D45" s="20">
        <v>7.3601835650846686E-2</v>
      </c>
      <c r="E45" s="20">
        <v>4.4757162686715729E-2</v>
      </c>
      <c r="F45" s="20">
        <v>3.4535981062155108E-2</v>
      </c>
      <c r="G45" s="20">
        <v>1.4722852012876885E-2</v>
      </c>
    </row>
    <row r="46" spans="1:7" x14ac:dyDescent="0.35">
      <c r="A46">
        <v>45</v>
      </c>
      <c r="B46" s="20">
        <v>0.18639912355349048</v>
      </c>
      <c r="C46" s="20">
        <v>0.14306608137583723</v>
      </c>
      <c r="D46" s="20">
        <v>7.1988874667910402E-2</v>
      </c>
      <c r="E46" s="20">
        <v>4.3616149238526691E-2</v>
      </c>
      <c r="F46" s="20">
        <v>3.3620089175050251E-2</v>
      </c>
      <c r="G46" s="20">
        <v>1.4312550283620495E-2</v>
      </c>
    </row>
    <row r="47" spans="1:7" x14ac:dyDescent="0.35">
      <c r="A47">
        <v>46</v>
      </c>
      <c r="B47" s="20">
        <v>0.1852730681710435</v>
      </c>
      <c r="C47" s="20">
        <v>0.14139481280033572</v>
      </c>
      <c r="D47" s="20">
        <v>7.0431124182790114E-2</v>
      </c>
      <c r="E47" s="20">
        <v>4.2523658794910948E-2</v>
      </c>
      <c r="F47" s="20">
        <v>3.274546632316952E-2</v>
      </c>
      <c r="G47" s="20">
        <v>1.3922209904242521E-2</v>
      </c>
    </row>
    <row r="48" spans="1:7" x14ac:dyDescent="0.35">
      <c r="A48">
        <v>47</v>
      </c>
      <c r="B48" s="20">
        <v>0.18415383161660606</v>
      </c>
      <c r="C48" s="20">
        <v>0.13974763189487274</v>
      </c>
      <c r="D48" s="20">
        <v>6.8926251685671264E-2</v>
      </c>
      <c r="E48" s="20">
        <v>4.1476927372259609E-2</v>
      </c>
      <c r="F48" s="20">
        <v>3.1909572293685129E-2</v>
      </c>
      <c r="G48" s="20">
        <v>1.3550467652764665E-2</v>
      </c>
    </row>
    <row r="49" spans="1:16" x14ac:dyDescent="0.35">
      <c r="A49">
        <v>48</v>
      </c>
      <c r="B49" s="20">
        <v>0.18304141317787717</v>
      </c>
      <c r="C49" s="20">
        <v>0.13812429054297162</v>
      </c>
      <c r="D49" s="20">
        <v>6.7472028926383057E-2</v>
      </c>
      <c r="E49" s="20">
        <v>4.0473381009192497E-2</v>
      </c>
      <c r="F49" s="20">
        <v>3.1110060130972665E-2</v>
      </c>
      <c r="G49" s="20">
        <v>1.3196078624468146E-2</v>
      </c>
    </row>
    <row r="50" spans="1:16" x14ac:dyDescent="0.35">
      <c r="A50">
        <v>49</v>
      </c>
      <c r="B50" s="20">
        <v>0.18193581115566843</v>
      </c>
      <c r="C50" s="20">
        <v>0.13652453574038145</v>
      </c>
      <c r="D50" s="20">
        <v>6.6066328097317314E-2</v>
      </c>
      <c r="E50" s="20">
        <v>3.9510621047226191E-2</v>
      </c>
      <c r="F50" s="20">
        <v>3.0344759018962324E-2</v>
      </c>
      <c r="G50" s="20">
        <v>1.285790389619694E-2</v>
      </c>
    </row>
    <row r="51" spans="1:16" x14ac:dyDescent="0.35">
      <c r="A51">
        <v>50</v>
      </c>
      <c r="B51" s="20">
        <v>0.18083702287496434</v>
      </c>
      <c r="C51" s="20">
        <v>0.13494811004139692</v>
      </c>
      <c r="D51" s="20">
        <v>6.4707117978568679E-2</v>
      </c>
      <c r="E51" s="20">
        <v>3.8586410618184963E-2</v>
      </c>
      <c r="F51" s="20">
        <v>2.9611658854265262E-2</v>
      </c>
      <c r="G51" s="20">
        <v>1.2534899680483368E-2</v>
      </c>
    </row>
    <row r="52" spans="1:16" x14ac:dyDescent="0.35">
      <c r="A52">
        <v>51</v>
      </c>
      <c r="B52" s="20">
        <v>0.17974504469641175</v>
      </c>
      <c r="C52" s="20">
        <v>0.13339475199271567</v>
      </c>
      <c r="D52" s="20">
        <v>6.3392460080671981E-2</v>
      </c>
      <c r="E52" s="20">
        <v>3.769866224248955E-2</v>
      </c>
      <c r="F52" s="20">
        <v>2.8908896330694933E-2</v>
      </c>
      <c r="G52" s="20">
        <v>1.2226107766301538E-2</v>
      </c>
    </row>
    <row r="53" spans="1:16" x14ac:dyDescent="0.35">
      <c r="A53">
        <v>52</v>
      </c>
      <c r="B53" s="20">
        <v>0.17865987202821851</v>
      </c>
      <c r="C53" s="20">
        <v>0.13186419655431728</v>
      </c>
      <c r="D53" s="20">
        <v>6.2120504814250833E-2</v>
      </c>
      <c r="E53" s="20">
        <v>3.6845426448257515E-2</v>
      </c>
      <c r="F53" s="20">
        <v>2.8234742375403785E-2</v>
      </c>
      <c r="G53" s="20">
        <v>1.1930647073965173E-2</v>
      </c>
    </row>
    <row r="54" spans="1:16" x14ac:dyDescent="0.35">
      <c r="A54">
        <v>53</v>
      </c>
      <c r="B54" s="20">
        <v>0.17758149933844142</v>
      </c>
      <c r="C54" s="20">
        <v>0.13035617550693521</v>
      </c>
      <c r="D54" s="20">
        <v>6.0889487710597386E-2</v>
      </c>
      <c r="E54" s="20">
        <v>3.6024881327121713E-2</v>
      </c>
      <c r="F54" s="20">
        <v>2.7587590794395253E-2</v>
      </c>
      <c r="G54" s="20">
        <v>1.1647706177329492E-2</v>
      </c>
    </row>
    <row r="55" spans="1:16" x14ac:dyDescent="0.35">
      <c r="A55">
        <v>54</v>
      </c>
      <c r="B55" s="20">
        <v>0.17650992016764439</v>
      </c>
      <c r="C55" s="20">
        <v>0.12887041784577613</v>
      </c>
      <c r="D55" s="20">
        <v>5.9697725712602359E-2</v>
      </c>
      <c r="E55" s="20">
        <v>3.5235322948634976E-2</v>
      </c>
      <c r="F55" s="20">
        <v>2.6965948000820101E-2</v>
      </c>
      <c r="G55" s="20">
        <v>1.1376536667931727E-2</v>
      </c>
    </row>
    <row r="56" spans="1:16" x14ac:dyDescent="0.35">
      <c r="A56">
        <v>55</v>
      </c>
      <c r="B56" s="20">
        <v>0.17544512714190719</v>
      </c>
      <c r="C56" s="20">
        <v>0.1274066501602156</v>
      </c>
      <c r="D56" s="20">
        <v>5.8543613551482084E-2</v>
      </c>
      <c r="E56" s="20">
        <v>3.4475156560965399E-2</v>
      </c>
      <c r="F56" s="20">
        <v>2.6368423713401021E-2</v>
      </c>
      <c r="G56" s="20">
        <v>1.1116447253746997E-2</v>
      </c>
    </row>
    <row r="57" spans="1:16" x14ac:dyDescent="0.35">
      <c r="A57">
        <v>56</v>
      </c>
      <c r="B57" s="20">
        <v>0.17438711198616497</v>
      </c>
      <c r="C57" s="20">
        <v>0.12596459699927418</v>
      </c>
      <c r="D57" s="20">
        <v>5.7425620221331478E-2</v>
      </c>
      <c r="E57" s="20">
        <v>3.3742888511202822E-2</v>
      </c>
      <c r="F57" s="20">
        <v>2.5793722524721632E-2</v>
      </c>
      <c r="G57" s="20">
        <v>1.0866798500435149E-2</v>
      </c>
      <c r="I57" s="21"/>
      <c r="J57" s="21"/>
      <c r="K57" s="21"/>
      <c r="L57" s="21"/>
      <c r="M57" s="21"/>
      <c r="N57" s="21"/>
      <c r="O57" s="21"/>
      <c r="P57" s="21"/>
    </row>
    <row r="58" spans="1:16" x14ac:dyDescent="0.35">
      <c r="A58">
        <v>57</v>
      </c>
      <c r="B58" s="20">
        <v>0.17333586553785937</v>
      </c>
      <c r="C58" s="20">
        <v>0.12454398122274365</v>
      </c>
      <c r="D58" s="20">
        <v>5.6342285560612118E-2</v>
      </c>
      <c r="E58" s="20">
        <v>3.3037118823945263E-2</v>
      </c>
      <c r="F58" s="20">
        <v>2.5240636250119162E-2</v>
      </c>
      <c r="G58" s="20">
        <v>1.0626998135797143E-2</v>
      </c>
      <c r="I58" s="21"/>
      <c r="J58" s="21"/>
      <c r="K58" s="21"/>
      <c r="L58" s="21"/>
      <c r="M58" s="21"/>
      <c r="N58" s="21"/>
      <c r="O58" s="21"/>
      <c r="P58" s="21"/>
    </row>
    <row r="59" spans="1:16" x14ac:dyDescent="0.35">
      <c r="A59">
        <v>58</v>
      </c>
      <c r="B59" s="20">
        <v>0.17229137776088241</v>
      </c>
      <c r="C59" s="20">
        <v>0.12314452433789641</v>
      </c>
      <c r="D59" s="20">
        <v>5.5292216947202572E-2</v>
      </c>
      <c r="E59" s="20">
        <v>3.2356534381872533E-2</v>
      </c>
      <c r="F59" s="20">
        <v>2.4708036977688291E-2</v>
      </c>
      <c r="G59" s="20">
        <v>1.0396496849040964E-2</v>
      </c>
      <c r="I59" s="21"/>
      <c r="J59" s="21"/>
      <c r="K59" s="21"/>
      <c r="L59" s="21"/>
      <c r="M59" s="21"/>
      <c r="N59" s="21"/>
      <c r="O59" s="21"/>
      <c r="P59" s="21"/>
    </row>
    <row r="60" spans="1:16" x14ac:dyDescent="0.35">
      <c r="A60">
        <v>59</v>
      </c>
      <c r="B60" s="20">
        <v>0.1712536377597933</v>
      </c>
      <c r="C60" s="20">
        <v>0.12176594682176896</v>
      </c>
      <c r="D60" s="20">
        <v>5.427408611153918E-2</v>
      </c>
      <c r="E60" s="20">
        <v>3.1699902656734828E-2</v>
      </c>
      <c r="F60" s="20">
        <v>2.4194870748564995E-2</v>
      </c>
      <c r="G60" s="20">
        <v>1.0174784525700548E-2</v>
      </c>
      <c r="I60" s="21"/>
      <c r="J60" s="21"/>
      <c r="K60" s="21"/>
      <c r="L60" s="21"/>
      <c r="M60" s="21"/>
      <c r="N60" s="21"/>
      <c r="O60" s="21"/>
      <c r="P60" s="21"/>
    </row>
    <row r="61" spans="1:16" x14ac:dyDescent="0.35">
      <c r="A61">
        <v>60</v>
      </c>
      <c r="B61" s="20">
        <v>0.1702226337942902</v>
      </c>
      <c r="C61" s="20">
        <v>0.12040796842906384</v>
      </c>
      <c r="D61" s="20">
        <v>5.328662607061431E-2</v>
      </c>
      <c r="E61" s="20">
        <v>3.1066065943571461E-2</v>
      </c>
      <c r="F61" s="20">
        <v>2.3700151804343154E-2</v>
      </c>
      <c r="G61" s="20">
        <v>9.9613868669257769E-3</v>
      </c>
      <c r="I61" s="21"/>
      <c r="J61" s="21"/>
      <c r="K61" s="21"/>
      <c r="L61" s="21"/>
      <c r="M61" s="21"/>
      <c r="N61" s="21"/>
      <c r="O61" s="21"/>
      <c r="P61" s="21"/>
    </row>
    <row r="62" spans="1:16" x14ac:dyDescent="0.35">
      <c r="A62">
        <v>61</v>
      </c>
      <c r="B62" s="20">
        <v>0.16919835329391714</v>
      </c>
      <c r="C62" s="20">
        <v>0.11907030848576189</v>
      </c>
      <c r="D62" s="20">
        <v>5.2328628184132218E-2</v>
      </c>
      <c r="E62" s="20">
        <v>3.0453936055041819E-2</v>
      </c>
      <c r="F62" s="20">
        <v>2.32229573452876E-2</v>
      </c>
      <c r="G62" s="20">
        <v>9.7558623485847797E-3</v>
      </c>
      <c r="I62" s="21"/>
      <c r="J62" s="21"/>
      <c r="K62" s="21"/>
      <c r="L62" s="21"/>
      <c r="M62" s="21"/>
      <c r="N62" s="21"/>
      <c r="O62" s="21"/>
      <c r="P62" s="21"/>
    </row>
    <row r="63" spans="1:16" x14ac:dyDescent="0.35">
      <c r="A63">
        <v>62</v>
      </c>
      <c r="B63" s="20">
        <v>0.16818078287298913</v>
      </c>
      <c r="C63" s="20">
        <v>0.11775268616858284</v>
      </c>
      <c r="D63" s="20">
        <v>5.1398939332906166E-2</v>
      </c>
      <c r="E63" s="20">
        <v>2.9862489436499905E-2</v>
      </c>
      <c r="F63" s="20">
        <v>2.2762422749049875E-2</v>
      </c>
      <c r="G63" s="20">
        <v>9.5577994813765606E-3</v>
      </c>
      <c r="I63" s="21"/>
      <c r="J63" s="21"/>
      <c r="K63" s="21"/>
      <c r="L63" s="21"/>
      <c r="M63" s="21"/>
      <c r="N63" s="21"/>
      <c r="O63" s="21"/>
      <c r="P63" s="21"/>
    </row>
    <row r="64" spans="1:16" x14ac:dyDescent="0.35">
      <c r="A64">
        <v>63</v>
      </c>
      <c r="B64" s="20">
        <v>0.16716990834571607</v>
      </c>
      <c r="C64" s="20">
        <v>0.11645482077047023</v>
      </c>
      <c r="D64" s="20">
        <v>5.0496459218588419E-2</v>
      </c>
      <c r="E64" s="20">
        <v>2.9290762665892631E-2</v>
      </c>
      <c r="F64" s="20">
        <v>2.2317737204950845E-2</v>
      </c>
      <c r="G64" s="20">
        <v>9.3668143380907336E-3</v>
      </c>
      <c r="I64" s="21"/>
      <c r="J64" s="21"/>
      <c r="K64" s="21"/>
      <c r="L64" s="21"/>
      <c r="M64" s="21"/>
      <c r="N64" s="21"/>
      <c r="O64" s="21"/>
      <c r="P64" s="21"/>
    </row>
    <row r="65" spans="1:16" x14ac:dyDescent="0.35">
      <c r="A65">
        <v>64</v>
      </c>
      <c r="B65" s="20">
        <v>0.16616571474150776</v>
      </c>
      <c r="C65" s="20">
        <v>0.11517643195231309</v>
      </c>
      <c r="D65" s="20">
        <v>4.962013778301734E-2</v>
      </c>
      <c r="E65" s="20">
        <v>2.8737848305724172E-2</v>
      </c>
      <c r="F65" s="20">
        <v>2.1888139723650966E-2</v>
      </c>
      <c r="G65" s="20">
        <v>9.1825483184001973E-3</v>
      </c>
      <c r="I65" s="21"/>
      <c r="J65" s="21"/>
      <c r="K65" s="21"/>
      <c r="L65" s="21"/>
      <c r="M65" s="21"/>
      <c r="N65" s="21"/>
      <c r="O65" s="21"/>
      <c r="P65" s="21"/>
    </row>
    <row r="66" spans="1:16" x14ac:dyDescent="0.35">
      <c r="A66">
        <v>65</v>
      </c>
      <c r="B66" s="20">
        <v>0.16516818632044336</v>
      </c>
      <c r="C66" s="20">
        <v>0.1139172399811493</v>
      </c>
      <c r="D66" s="20">
        <v>4.8768972744823585E-2</v>
      </c>
      <c r="E66" s="20">
        <v>2.8202891077224353E-2</v>
      </c>
      <c r="F66" s="20">
        <v>2.1472915486250022E-2</v>
      </c>
      <c r="G66" s="20">
        <v>9.0046661252349662E-3</v>
      </c>
      <c r="I66" s="21"/>
      <c r="J66" s="21"/>
      <c r="K66" s="21"/>
      <c r="L66" s="21"/>
      <c r="M66" s="21"/>
      <c r="N66" s="21"/>
      <c r="O66" s="21"/>
      <c r="P66" s="21"/>
    </row>
    <row r="67" spans="1:16" x14ac:dyDescent="0.35">
      <c r="A67">
        <v>66</v>
      </c>
      <c r="B67" s="20">
        <v>0.16417730658888657</v>
      </c>
      <c r="C67" s="20">
        <v>0.1126769659551223</v>
      </c>
      <c r="D67" s="20">
        <v>4.794200725042988E-2</v>
      </c>
      <c r="E67" s="20">
        <v>2.7685084329502722E-2</v>
      </c>
      <c r="F67" s="20">
        <v>2.1071392500607827E-2</v>
      </c>
      <c r="G67" s="20">
        <v>8.8328539299501151E-3</v>
      </c>
      <c r="I67" s="21"/>
      <c r="J67" s="21"/>
      <c r="K67" s="21"/>
      <c r="L67" s="21"/>
      <c r="M67" s="21"/>
      <c r="N67" s="21"/>
      <c r="O67" s="21"/>
      <c r="P67" s="21"/>
    </row>
    <row r="68" spans="1:16" x14ac:dyDescent="0.35">
      <c r="A68">
        <v>67</v>
      </c>
      <c r="B68" s="20">
        <v>0.16319305831523087</v>
      </c>
      <c r="C68" s="20">
        <v>0.11145533201548773</v>
      </c>
      <c r="D68" s="20">
        <v>4.7138327636192801E-2</v>
      </c>
      <c r="E68" s="20">
        <v>2.7183666778883821E-2</v>
      </c>
      <c r="F68" s="20">
        <v>2.0682938536011775E-2</v>
      </c>
      <c r="G68" s="20">
        <v>8.6668177062406027E-3</v>
      </c>
      <c r="I68" s="21"/>
      <c r="J68" s="21"/>
      <c r="K68" s="21"/>
      <c r="L68" s="21"/>
      <c r="M68" s="21"/>
      <c r="N68" s="21"/>
      <c r="O68" s="21"/>
      <c r="P68" s="21"/>
    </row>
    <row r="69" spans="1:16" x14ac:dyDescent="0.35">
      <c r="A69">
        <v>68</v>
      </c>
      <c r="B69" s="20">
        <v>0.16221542354575708</v>
      </c>
      <c r="C69" s="20">
        <v>0.11025206154598874</v>
      </c>
      <c r="D69" s="20">
        <v>4.6357061298142523E-2</v>
      </c>
      <c r="E69" s="20">
        <v>2.6697919495817551E-2</v>
      </c>
      <c r="F69" s="20">
        <v>2.0306958310280281E-2</v>
      </c>
      <c r="G69" s="20">
        <v>8.5062817151334395E-3</v>
      </c>
      <c r="I69" s="21"/>
      <c r="J69" s="21"/>
      <c r="K69" s="21"/>
      <c r="L69" s="21"/>
      <c r="M69" s="21"/>
      <c r="N69" s="21"/>
      <c r="O69" s="21"/>
      <c r="P69" s="21"/>
    </row>
    <row r="70" spans="1:16" x14ac:dyDescent="0.35">
      <c r="A70">
        <v>69</v>
      </c>
      <c r="B70" s="20">
        <v>0.16124438362058813</v>
      </c>
      <c r="C70" s="20">
        <v>0.10906687935993445</v>
      </c>
      <c r="D70" s="20">
        <v>4.5597374665573884E-2</v>
      </c>
      <c r="E70" s="20">
        <v>2.6227163118761644E-2</v>
      </c>
      <c r="F70" s="20">
        <v>1.9942890906030072E-2</v>
      </c>
      <c r="G70" s="20">
        <v>8.3509871254548763E-3</v>
      </c>
      <c r="I70" s="21"/>
      <c r="J70" s="21"/>
      <c r="K70" s="21"/>
      <c r="L70" s="21"/>
      <c r="M70" s="21"/>
      <c r="N70" s="21"/>
      <c r="O70" s="21"/>
      <c r="P70" s="21"/>
    </row>
    <row r="71" spans="1:16" x14ac:dyDescent="0.35">
      <c r="A71">
        <v>70</v>
      </c>
      <c r="B71" s="20">
        <v>0.16027991918972423</v>
      </c>
      <c r="C71" s="20">
        <v>0.10789951187533252</v>
      </c>
      <c r="D71" s="20">
        <v>4.4858471274603018E-2</v>
      </c>
      <c r="E71" s="20">
        <v>2.5770755276254796E-2</v>
      </c>
      <c r="F71" s="20">
        <v>1.9590207395185799E-2</v>
      </c>
      <c r="G71" s="20">
        <v>8.2006907559707149E-3</v>
      </c>
      <c r="I71" s="21"/>
      <c r="J71" s="21"/>
      <c r="K71" s="21"/>
      <c r="L71" s="21"/>
      <c r="M71" s="21"/>
      <c r="N71" s="21"/>
      <c r="O71" s="21"/>
      <c r="P71" s="21"/>
    </row>
    <row r="72" spans="1:16" x14ac:dyDescent="0.35">
      <c r="A72">
        <v>71</v>
      </c>
      <c r="B72" s="20">
        <v>0.15932201022914333</v>
      </c>
      <c r="C72" s="20">
        <v>0.10674968727843932</v>
      </c>
      <c r="D72" s="20">
        <v>4.4139589937727437E-2</v>
      </c>
      <c r="E72" s="20">
        <v>2.5328088200056061E-2</v>
      </c>
      <c r="F72" s="20">
        <v>1.9248408652904662E-2</v>
      </c>
      <c r="G72" s="20">
        <v>8.0551639269702911E-3</v>
      </c>
      <c r="I72" s="21"/>
      <c r="J72" s="21"/>
      <c r="K72" s="21"/>
      <c r="L72" s="21"/>
      <c r="M72" s="21"/>
      <c r="N72" s="21"/>
      <c r="O72" s="21"/>
      <c r="P72" s="21"/>
    </row>
    <row r="73" spans="1:16" x14ac:dyDescent="0.35">
      <c r="A73">
        <v>72</v>
      </c>
      <c r="B73" s="20">
        <v>0.15837063605695165</v>
      </c>
      <c r="C73" s="20">
        <v>0.10561713567609859</v>
      </c>
      <c r="D73" s="20">
        <v>4.3440003005395855E-2</v>
      </c>
      <c r="E73" s="20">
        <v>2.4898586513732623E-2</v>
      </c>
      <c r="F73" s="20">
        <v>1.8917023343958769E-2</v>
      </c>
      <c r="G73" s="20">
        <v>7.914191410438854E-3</v>
      </c>
      <c r="I73" s="21"/>
      <c r="J73" s="21"/>
      <c r="K73" s="21"/>
      <c r="L73" s="21"/>
      <c r="M73" s="21"/>
      <c r="N73" s="21"/>
      <c r="O73" s="21"/>
      <c r="P73" s="21"/>
    </row>
    <row r="74" spans="1:16" x14ac:dyDescent="0.35">
      <c r="A74">
        <v>73</v>
      </c>
      <c r="B74" s="20">
        <v>0.15742577534956947</v>
      </c>
      <c r="C74" s="20">
        <v>0.10450158923724949</v>
      </c>
      <c r="D74" s="20">
        <v>4.275901471560356E-2</v>
      </c>
      <c r="E74" s="20">
        <v>2.4481705182447727E-2</v>
      </c>
      <c r="F74" s="20">
        <v>1.8595606066286151E-2</v>
      </c>
      <c r="G74" s="20">
        <v>7.7775704691675704E-3</v>
      </c>
    </row>
    <row r="75" spans="1:16" x14ac:dyDescent="0.35">
      <c r="A75">
        <v>74</v>
      </c>
      <c r="B75" s="20">
        <v>0.15648740615793869</v>
      </c>
      <c r="C75" s="20">
        <v>0.10340278232398761</v>
      </c>
      <c r="D75" s="20">
        <v>4.2095959627569013E-2</v>
      </c>
      <c r="E75" s="20">
        <v>2.4076927610943898E-2</v>
      </c>
      <c r="F75" s="20">
        <v>1.828373563791353E-2</v>
      </c>
      <c r="G75" s="20">
        <v>7.6451099762078322E-3</v>
      </c>
    </row>
    <row r="76" spans="1:16" x14ac:dyDescent="0.35">
      <c r="A76">
        <v>75</v>
      </c>
      <c r="B76" s="20">
        <v>0.15555550592373665</v>
      </c>
      <c r="C76" s="20">
        <v>0.10232045161256717</v>
      </c>
      <c r="D76" s="20">
        <v>4.1450201135613943E-2</v>
      </c>
      <c r="E76" s="20">
        <v>2.3683763877848232E-2</v>
      </c>
      <c r="F76" s="20">
        <v>1.7981013514787668E-2</v>
      </c>
      <c r="G76" s="20">
        <v>7.5166296070046639E-3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Training</vt:lpstr>
      <vt:lpstr>Error Vs 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 Reddy</dc:creator>
  <cp:lastModifiedBy>Hari Krishna Reddy</cp:lastModifiedBy>
  <dcterms:created xsi:type="dcterms:W3CDTF">2021-05-08T04:10:11Z</dcterms:created>
  <dcterms:modified xsi:type="dcterms:W3CDTF">2021-05-13T09:33:58Z</dcterms:modified>
</cp:coreProperties>
</file>