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Neto\Downloads\"/>
    </mc:Choice>
  </mc:AlternateContent>
  <xr:revisionPtr revIDLastSave="0" documentId="8_{8BCFF716-D051-4CB4-9A54-221FA933BBE7}" xr6:coauthVersionLast="47" xr6:coauthVersionMax="47" xr10:uidLastSave="{00000000-0000-0000-0000-000000000000}"/>
  <bookViews>
    <workbookView xWindow="-120" yWindow="-120" windowWidth="29040" windowHeight="15720"/>
  </bookViews>
  <sheets>
    <sheet name="Educação Infantil" sheetId="3" r:id="rId1"/>
    <sheet name="Fundamental..EJA" sheetId="6" r:id="rId2"/>
    <sheet name="Complementação" sheetId="7" r:id="rId3"/>
    <sheet name="Educação Especial" sheetId="8" r:id="rId4"/>
  </sheets>
  <definedNames>
    <definedName name="_xlnm.Print_Area" localSheetId="2">Complementação!$A$1:$H$26</definedName>
    <definedName name="_xlnm.Print_Area" localSheetId="3">'Educação Especial'!$A$1:$H$21</definedName>
    <definedName name="_xlnm.Print_Area" localSheetId="0">'Educação Infantil'!$A$1:$Q$75</definedName>
    <definedName name="_xlnm.Print_Area" localSheetId="1">'Fundamental..EJA'!$A$1:$S$112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8" l="1"/>
  <c r="F19" i="8"/>
  <c r="F17" i="8"/>
  <c r="G22" i="7"/>
  <c r="G20" i="7"/>
  <c r="G18" i="7"/>
  <c r="R37" i="6"/>
  <c r="I37" i="3"/>
  <c r="D38" i="3"/>
  <c r="P61" i="3"/>
  <c r="P30" i="3"/>
  <c r="C105" i="6"/>
  <c r="B105" i="6"/>
  <c r="D104" i="6"/>
  <c r="D103" i="6"/>
  <c r="H87" i="6"/>
  <c r="G87" i="6"/>
  <c r="C87" i="6"/>
  <c r="B87" i="6"/>
  <c r="I86" i="6"/>
  <c r="D86" i="6"/>
  <c r="I85" i="6"/>
  <c r="D85" i="6"/>
  <c r="H69" i="6"/>
  <c r="G69" i="6"/>
  <c r="C69" i="6"/>
  <c r="B69" i="6"/>
  <c r="I68" i="6"/>
  <c r="D68" i="6"/>
  <c r="I67" i="6"/>
  <c r="D67" i="6"/>
  <c r="H51" i="6"/>
  <c r="G51" i="6"/>
  <c r="C51" i="6"/>
  <c r="B51" i="6"/>
  <c r="I50" i="6"/>
  <c r="D50" i="6"/>
  <c r="I49" i="6"/>
  <c r="D49" i="6"/>
  <c r="M38" i="6"/>
  <c r="L38" i="6"/>
  <c r="M23" i="6"/>
  <c r="L23" i="6"/>
  <c r="L31" i="6"/>
  <c r="M31" i="6"/>
  <c r="H33" i="6"/>
  <c r="G33" i="6"/>
  <c r="C33" i="6"/>
  <c r="B33" i="6"/>
  <c r="I32" i="6"/>
  <c r="D32" i="6"/>
  <c r="I31" i="6"/>
  <c r="D31" i="6"/>
  <c r="H69" i="3"/>
  <c r="G69" i="3"/>
  <c r="C69" i="3"/>
  <c r="B69" i="3"/>
  <c r="I68" i="3"/>
  <c r="D68" i="3"/>
  <c r="H55" i="3"/>
  <c r="G55" i="3"/>
  <c r="C55" i="3"/>
  <c r="B55" i="3"/>
  <c r="I54" i="3"/>
  <c r="D54" i="3"/>
  <c r="H38" i="3"/>
  <c r="G38" i="3"/>
  <c r="I38" i="3"/>
  <c r="L37" i="3"/>
  <c r="H32" i="3"/>
  <c r="G32" i="3"/>
  <c r="I32" i="3"/>
  <c r="L31" i="3"/>
  <c r="H26" i="3"/>
  <c r="G26" i="3"/>
  <c r="I26" i="3"/>
  <c r="L25" i="3"/>
  <c r="H20" i="3"/>
  <c r="G20" i="3"/>
  <c r="D24" i="7"/>
  <c r="E24" i="7"/>
  <c r="F24" i="7"/>
  <c r="C24" i="7"/>
  <c r="G24" i="7"/>
  <c r="E19" i="8"/>
  <c r="D19" i="8"/>
  <c r="N30" i="6"/>
  <c r="N29" i="6"/>
  <c r="N28" i="6"/>
  <c r="N27" i="6"/>
  <c r="D97" i="6"/>
  <c r="D98" i="6"/>
  <c r="D99" i="6"/>
  <c r="I81" i="6"/>
  <c r="I82" i="6"/>
  <c r="D81" i="6"/>
  <c r="D82" i="6"/>
  <c r="I63" i="6"/>
  <c r="I64" i="6"/>
  <c r="D63" i="6"/>
  <c r="D64" i="6"/>
  <c r="I45" i="6"/>
  <c r="I46" i="6"/>
  <c r="D45" i="6"/>
  <c r="D46" i="6"/>
  <c r="I25" i="6"/>
  <c r="I26" i="6"/>
  <c r="I27" i="6"/>
  <c r="D25" i="6"/>
  <c r="D26" i="6"/>
  <c r="D27" i="6"/>
  <c r="I66" i="3"/>
  <c r="D66" i="3"/>
  <c r="I29" i="6"/>
  <c r="D29" i="6"/>
  <c r="I61" i="3"/>
  <c r="I69" i="3"/>
  <c r="L60" i="3"/>
  <c r="I62" i="3"/>
  <c r="I63" i="3"/>
  <c r="I64" i="3"/>
  <c r="I65" i="3"/>
  <c r="I67" i="3"/>
  <c r="I60" i="3"/>
  <c r="I47" i="3"/>
  <c r="I48" i="3"/>
  <c r="I49" i="3"/>
  <c r="I55" i="3"/>
  <c r="I50" i="3"/>
  <c r="I51" i="3"/>
  <c r="I52" i="3"/>
  <c r="I53" i="3"/>
  <c r="I46" i="3"/>
  <c r="I31" i="3"/>
  <c r="I25" i="3"/>
  <c r="I19" i="3"/>
  <c r="D61" i="3"/>
  <c r="D62" i="3"/>
  <c r="D63" i="3"/>
  <c r="D64" i="3"/>
  <c r="D65" i="3"/>
  <c r="D67" i="3"/>
  <c r="D60" i="3"/>
  <c r="D69" i="3"/>
  <c r="L59" i="3"/>
  <c r="L61" i="3"/>
  <c r="D47" i="3"/>
  <c r="D48" i="3"/>
  <c r="D49" i="3"/>
  <c r="D50" i="3"/>
  <c r="D51" i="3"/>
  <c r="D52" i="3"/>
  <c r="D53" i="3"/>
  <c r="D46" i="3"/>
  <c r="D55" i="3"/>
  <c r="L45" i="3"/>
  <c r="C39" i="3"/>
  <c r="B39" i="3"/>
  <c r="D37" i="3"/>
  <c r="D39" i="3"/>
  <c r="L36" i="3"/>
  <c r="L38" i="3"/>
  <c r="C33" i="3"/>
  <c r="B33" i="3"/>
  <c r="D32" i="3"/>
  <c r="D31" i="3"/>
  <c r="D33" i="3"/>
  <c r="L30" i="3"/>
  <c r="C27" i="3"/>
  <c r="B27" i="3"/>
  <c r="D26" i="3"/>
  <c r="D25" i="3"/>
  <c r="D27" i="3"/>
  <c r="D20" i="3"/>
  <c r="D19" i="3"/>
  <c r="D21" i="3"/>
  <c r="L18" i="3"/>
  <c r="L20" i="3"/>
  <c r="C21" i="3"/>
  <c r="B21" i="3"/>
  <c r="N37" i="6"/>
  <c r="I83" i="6"/>
  <c r="I84" i="6"/>
  <c r="I65" i="6"/>
  <c r="I66" i="6"/>
  <c r="I43" i="6"/>
  <c r="I44" i="6"/>
  <c r="I47" i="6"/>
  <c r="I48" i="6"/>
  <c r="D65" i="6"/>
  <c r="D66" i="6"/>
  <c r="D43" i="6"/>
  <c r="D44" i="6"/>
  <c r="D47" i="6"/>
  <c r="D48" i="6"/>
  <c r="D83" i="6"/>
  <c r="D84" i="6"/>
  <c r="I80" i="6"/>
  <c r="I62" i="6"/>
  <c r="D101" i="6"/>
  <c r="D80" i="6"/>
  <c r="D62" i="6"/>
  <c r="D38" i="6"/>
  <c r="D20" i="6"/>
  <c r="D87" i="3"/>
  <c r="I87" i="3"/>
  <c r="N19" i="6"/>
  <c r="N23" i="6"/>
  <c r="N40" i="6"/>
  <c r="N109" i="6"/>
  <c r="N20" i="6"/>
  <c r="N21" i="6"/>
  <c r="N22" i="6"/>
  <c r="N35" i="6"/>
  <c r="N36" i="6"/>
  <c r="I37" i="6"/>
  <c r="I38" i="6"/>
  <c r="I39" i="6"/>
  <c r="I40" i="6"/>
  <c r="I41" i="6"/>
  <c r="I42" i="6"/>
  <c r="I19" i="6"/>
  <c r="I20" i="6"/>
  <c r="I33" i="6"/>
  <c r="I21" i="6"/>
  <c r="I22" i="6"/>
  <c r="I23" i="6"/>
  <c r="I24" i="6"/>
  <c r="I28" i="6"/>
  <c r="I30" i="6"/>
  <c r="I55" i="6"/>
  <c r="I69" i="6"/>
  <c r="I56" i="6"/>
  <c r="I57" i="6"/>
  <c r="I58" i="6"/>
  <c r="I59" i="6"/>
  <c r="I60" i="6"/>
  <c r="I61" i="6"/>
  <c r="I73" i="6"/>
  <c r="I87" i="6"/>
  <c r="I74" i="6"/>
  <c r="I75" i="6"/>
  <c r="I76" i="6"/>
  <c r="I77" i="6"/>
  <c r="I78" i="6"/>
  <c r="I79" i="6"/>
  <c r="D19" i="6"/>
  <c r="D33" i="6"/>
  <c r="D21" i="6"/>
  <c r="D22" i="6"/>
  <c r="D23" i="6"/>
  <c r="D24" i="6"/>
  <c r="D28" i="6"/>
  <c r="D30" i="6"/>
  <c r="D37" i="6"/>
  <c r="D39" i="6"/>
  <c r="D40" i="6"/>
  <c r="D41" i="6"/>
  <c r="D42" i="6"/>
  <c r="D55" i="6"/>
  <c r="D56" i="6"/>
  <c r="D57" i="6"/>
  <c r="D58" i="6"/>
  <c r="D59" i="6"/>
  <c r="D60" i="6"/>
  <c r="D61" i="6"/>
  <c r="D73" i="6"/>
  <c r="D74" i="6"/>
  <c r="D75" i="6"/>
  <c r="D76" i="6"/>
  <c r="D77" i="6"/>
  <c r="D78" i="6"/>
  <c r="D79" i="6"/>
  <c r="D91" i="6"/>
  <c r="D105" i="6"/>
  <c r="D92" i="6"/>
  <c r="D93" i="6"/>
  <c r="D94" i="6"/>
  <c r="D95" i="6"/>
  <c r="D96" i="6"/>
  <c r="D100" i="6"/>
  <c r="D102" i="6"/>
  <c r="I51" i="6"/>
  <c r="I20" i="3"/>
  <c r="L19" i="3"/>
  <c r="N38" i="6"/>
  <c r="N31" i="6"/>
  <c r="D87" i="6"/>
  <c r="D69" i="6"/>
  <c r="D51" i="6"/>
  <c r="D108" i="6"/>
  <c r="N107" i="6"/>
  <c r="N110" i="6"/>
  <c r="I90" i="6"/>
  <c r="N108" i="6"/>
  <c r="D73" i="3"/>
  <c r="L24" i="3"/>
  <c r="L26" i="3"/>
  <c r="L32" i="3"/>
  <c r="L40" i="3"/>
  <c r="L46" i="3"/>
  <c r="L47" i="3"/>
  <c r="L71" i="3"/>
  <c r="I73" i="3"/>
  <c r="L73" i="3"/>
</calcChain>
</file>

<file path=xl/sharedStrings.xml><?xml version="1.0" encoding="utf-8"?>
<sst xmlns="http://schemas.openxmlformats.org/spreadsheetml/2006/main" count="473" uniqueCount="100">
  <si>
    <t>A</t>
  </si>
  <si>
    <t>B</t>
  </si>
  <si>
    <t>C</t>
  </si>
  <si>
    <t>D</t>
  </si>
  <si>
    <t>M</t>
  </si>
  <si>
    <t>F</t>
  </si>
  <si>
    <t>Total</t>
  </si>
  <si>
    <t>E</t>
  </si>
  <si>
    <t>G</t>
  </si>
  <si>
    <t>1º ANO</t>
  </si>
  <si>
    <t>Município da Estância Balneária de Praia Grande</t>
  </si>
  <si>
    <t>Estado de São Paulo</t>
  </si>
  <si>
    <t>Secretaria de Educação</t>
  </si>
  <si>
    <t>INTEGRAL</t>
  </si>
  <si>
    <t>SEMI-INTEGRAL</t>
  </si>
  <si>
    <t>B1</t>
  </si>
  <si>
    <t>TURMA</t>
  </si>
  <si>
    <t>Tarde</t>
  </si>
  <si>
    <t>Manhã</t>
  </si>
  <si>
    <t>B2</t>
  </si>
  <si>
    <t>B3C1</t>
  </si>
  <si>
    <t>B3C2</t>
  </si>
  <si>
    <t>INFANTIL 1</t>
  </si>
  <si>
    <t>INFANTIL 2</t>
  </si>
  <si>
    <t>TOTAL GERAL INTEGRAL</t>
  </si>
  <si>
    <t>TOTAL GERAL  SEMI-INTEGRAL E PARCIAL</t>
  </si>
  <si>
    <t>TOTAL GERAL</t>
  </si>
  <si>
    <t>INFANTIL 1 - INTEGRAL</t>
  </si>
  <si>
    <t>INFANTIL 1 - PARCIAL</t>
  </si>
  <si>
    <t>INFANTIL 2 - INTEGRAL</t>
  </si>
  <si>
    <t>INFANTIL 2 - PARCIAL</t>
  </si>
  <si>
    <t>PARCIAL</t>
  </si>
  <si>
    <t>TOTAL</t>
  </si>
  <si>
    <t>C (MISTA)</t>
  </si>
  <si>
    <t>ENSINO FUNDAMENTAL 2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</si>
  <si>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</si>
  <si>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</si>
  <si>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</si>
  <si>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</si>
  <si>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</si>
  <si>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</si>
  <si>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</si>
  <si>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</si>
  <si>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TOTAL  DO ENSINO FUNDAMENTAL 1</t>
  </si>
  <si>
    <t>TOTAL  DO ENSINO FUNDAMENTAL 2</t>
  </si>
  <si>
    <t>TOTAL DA  EJA</t>
  </si>
  <si>
    <t>ENSINO FUNDAMENTAL 1</t>
  </si>
  <si>
    <t>EJA</t>
  </si>
  <si>
    <t>1º CICLO</t>
  </si>
  <si>
    <t>1ª SÉRIE</t>
  </si>
  <si>
    <t>2º CICLO</t>
  </si>
  <si>
    <t>ENSINO MÉDIO</t>
  </si>
  <si>
    <t>5ª SÉRIE</t>
  </si>
  <si>
    <t>6ª SÉRIE</t>
  </si>
  <si>
    <t>7ª SÉRIE</t>
  </si>
  <si>
    <t>8ª SÉRIE</t>
  </si>
  <si>
    <t>2ª SÉRIE</t>
  </si>
  <si>
    <t>SEGMENTOS</t>
  </si>
  <si>
    <t>ENSINO FUNDAMENTAL / EJA</t>
  </si>
  <si>
    <t>3ª SÉRIE</t>
  </si>
  <si>
    <t>H</t>
  </si>
  <si>
    <t>EXEMPLO:</t>
  </si>
  <si>
    <t>SEMI-INTEGRAL / PARCIAL</t>
  </si>
  <si>
    <t>* Muita atenção na inclusão e exclusão de linhas, pois pode interferir nas fórmulas</t>
  </si>
  <si>
    <t>** O quadro deverá ser entregue sempre no último dia útil do mês vigente</t>
  </si>
  <si>
    <t>*** Os dados (totais de alunos),sempre do mês atual, ou seja, total de alunos matriculados até o final do mês.</t>
  </si>
  <si>
    <r>
      <t xml:space="preserve">****  Quando a escolar possuir </t>
    </r>
    <r>
      <rPr>
        <b/>
        <u/>
        <sz val="12"/>
        <color indexed="12"/>
        <rFont val="Calibri"/>
        <family val="2"/>
      </rPr>
      <t>sala mista</t>
    </r>
    <r>
      <rPr>
        <sz val="12"/>
        <color indexed="12"/>
        <rFont val="Calibri"/>
        <family val="2"/>
      </rPr>
      <t>, informar a turma tanto no integral quanto no parcial, conforme modelo abaixo:</t>
    </r>
  </si>
  <si>
    <t>EDUCAÇÃO INFANTIL ( CHECHE E PRÉ-ESCOLA)</t>
  </si>
  <si>
    <t>4ª SÉRIE</t>
  </si>
  <si>
    <t>I</t>
  </si>
  <si>
    <t>J</t>
  </si>
  <si>
    <t>K</t>
  </si>
  <si>
    <t>L</t>
  </si>
  <si>
    <t xml:space="preserve">RESPONSÁVEL PELO PREENCHIMENTO: </t>
  </si>
  <si>
    <t>QUADRO DE ATENDIMENTO - DIVISÃO DE PLANEJAMENTO E VAGAS</t>
  </si>
  <si>
    <t>EDUCAÇÃO ESPECIAL</t>
  </si>
  <si>
    <t>TURMA / REDE</t>
  </si>
  <si>
    <t>MUNICIPAL</t>
  </si>
  <si>
    <t>ESTADUAL</t>
  </si>
  <si>
    <t>PRIVADA</t>
  </si>
  <si>
    <t>MANHÃ</t>
  </si>
  <si>
    <t>TARDE</t>
  </si>
  <si>
    <t>FUND. I</t>
  </si>
  <si>
    <t>FUND. II</t>
  </si>
  <si>
    <t>FUND I E II</t>
  </si>
  <si>
    <t>COMPLEMENTAÇÃO EDUCACIONAL</t>
  </si>
  <si>
    <t>ESCOLA:</t>
  </si>
  <si>
    <t>REGISTRO FUNCIONAL:</t>
  </si>
  <si>
    <t>MÊS/2025</t>
  </si>
  <si>
    <t xml:space="preserve">                MÊS/2025</t>
  </si>
  <si>
    <t>GERAL</t>
  </si>
  <si>
    <t>N</t>
  </si>
  <si>
    <t>TOTAL DA EJA</t>
  </si>
  <si>
    <t>ORIENTAÇÕES:</t>
  </si>
  <si>
    <t>TOTAL DE RECREAÇÃO</t>
  </si>
  <si>
    <t>TOTAL DO INFANTIL</t>
  </si>
  <si>
    <t>POR PERÍODO</t>
  </si>
  <si>
    <t>INTERMEDIÁRIO</t>
  </si>
  <si>
    <t>NOITE</t>
  </si>
  <si>
    <t>ORIENTAÇÃO: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</si>
</sst>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_(&quot;R$ &quot;* #,##0.00_);_(&quot;R$ &quot;* \(#,##0.00\);_(&quot;R$ &quot;* &quot;-&quot;??_);_(@_)"/>
  </numFmts>
  <fonts count="5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10"/>
      <color indexed="10"/>
      <name val="Calibri"/>
      <family val="2"/>
    </font>
    <font>
      <b/>
      <sz val="9"/>
      <name val="Calibri"/>
      <family val="2"/>
    </font>
    <font>
      <b/>
      <sz val="15"/>
      <color indexed="10"/>
      <name val="Calibri"/>
      <family val="2"/>
    </font>
    <font>
      <b/>
      <sz val="15"/>
      <name val="Calibri"/>
      <family val="2"/>
    </font>
    <font>
      <b/>
      <u/>
      <sz val="20"/>
      <name val="Calibri"/>
      <family val="2"/>
    </font>
    <font>
      <sz val="12"/>
      <name val="Calibri"/>
      <family val="2"/>
    </font>
    <font>
      <sz val="22"/>
      <name val="Calibri"/>
      <family val="2"/>
    </font>
    <font>
      <b/>
      <u/>
      <sz val="16"/>
      <name val="Calibri"/>
      <family val="2"/>
    </font>
    <font>
      <b/>
      <sz val="14"/>
      <name val="Calibri"/>
      <family val="2"/>
    </font>
    <font>
      <sz val="12"/>
      <color indexed="10"/>
      <name val="Calibri"/>
      <family val="2"/>
    </font>
    <font>
      <sz val="10"/>
      <color indexed="10"/>
      <name val="Calibri"/>
      <family val="2"/>
    </font>
    <font>
      <sz val="10"/>
      <name val="Arial"/>
      <family val="2"/>
    </font>
    <font>
      <b/>
      <sz val="12"/>
      <color indexed="10"/>
      <name val="Calibri"/>
      <family val="2"/>
    </font>
    <font>
      <sz val="16"/>
      <name val="Calibri"/>
      <family val="2"/>
    </font>
    <font>
      <b/>
      <sz val="14"/>
      <color indexed="10"/>
      <name val="Calibri"/>
      <family val="2"/>
    </font>
    <font>
      <b/>
      <sz val="20"/>
      <name val="Calibri"/>
      <family val="2"/>
    </font>
    <font>
      <b/>
      <sz val="18"/>
      <name val="Calibri"/>
      <family val="2"/>
    </font>
    <font>
      <b/>
      <sz val="22"/>
      <name val="Calibri"/>
      <family val="2"/>
    </font>
    <font>
      <b/>
      <u/>
      <sz val="18"/>
      <name val="Calibri"/>
      <family val="2"/>
    </font>
    <font>
      <sz val="18"/>
      <name val="Calibri"/>
      <family val="2"/>
    </font>
    <font>
      <b/>
      <sz val="22"/>
      <color indexed="10"/>
      <name val="Calibri"/>
      <family val="2"/>
    </font>
    <font>
      <sz val="12"/>
      <color indexed="12"/>
      <name val="Calibri"/>
      <family val="2"/>
    </font>
    <font>
      <b/>
      <u/>
      <sz val="12"/>
      <color indexed="12"/>
      <name val="Calibri"/>
      <family val="2"/>
    </font>
    <font>
      <sz val="14"/>
      <name val="Calibri"/>
      <family val="2"/>
    </font>
    <font>
      <sz val="14"/>
      <name val="Arial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sz val="10"/>
      <color rgb="FF0000FF"/>
      <name val="Calibri"/>
      <family val="2"/>
    </font>
    <font>
      <sz val="12"/>
      <color rgb="FF0000FF"/>
      <name val="Calibri"/>
      <family val="2"/>
    </font>
    <font>
      <b/>
      <sz val="12"/>
      <color rgb="FF0000FF"/>
      <name val="Calibri"/>
      <family val="2"/>
    </font>
    <font>
      <b/>
      <sz val="14"/>
      <color rgb="FF0000FF"/>
      <name val="Calibri"/>
      <family val="2"/>
    </font>
    <font>
      <sz val="10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</font>
    <font>
      <b/>
      <sz val="16"/>
      <color rgb="FFFF0000"/>
      <name val="Calibri"/>
      <family val="2"/>
    </font>
    <font>
      <b/>
      <u/>
      <sz val="16"/>
      <color rgb="FFFF0000"/>
      <name val="Calibri"/>
      <family val="2"/>
    </font>
    <font>
      <b/>
      <sz val="12"/>
      <color rgb="FFFF0000"/>
      <name val="Calibri"/>
      <family val="2"/>
    </font>
    <font>
      <b/>
      <sz val="10"/>
      <color rgb="FFFF0000"/>
      <name val="Calibri"/>
      <family val="2"/>
    </font>
    <font>
      <b/>
      <sz val="15"/>
      <color rgb="FFFF0000"/>
      <name val="Calibri"/>
      <family val="2"/>
    </font>
    <font>
      <b/>
      <sz val="22"/>
      <color rgb="FFFF0000"/>
      <name val="Calibri"/>
      <family val="2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u/>
      <sz val="12"/>
      <color rgb="FFFF0000"/>
      <name val="Calibri"/>
      <family val="2"/>
    </font>
    <font>
      <b/>
      <sz val="16"/>
      <color rgb="FF0000FF"/>
      <name val="Calibri"/>
      <family val="2"/>
    </font>
    <font>
      <sz val="18"/>
      <name val="Calibri"/>
      <family val="2"/>
      <scheme val="minor"/>
    </font>
    <font>
      <b/>
      <sz val="2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3FCFF"/>
        <bgColor indexed="64"/>
      </patternFill>
    </fill>
    <fill>
      <patternFill patternType="solid">
        <fgColor rgb="FFFFF6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344">
    <xf numFmtId="0" fontId="0" fillId="0" borderId="0" xfId="0"/>
    <xf numFmtId="0" fontId="14" fillId="0" borderId="0" xfId="0" applyFont="1" applyBorder="1" applyAlignment="1" applyProtection="1">
      <protection locked="0"/>
    </xf>
    <xf numFmtId="0" fontId="11" fillId="0" borderId="0" xfId="0" applyFont="1" applyBorder="1" applyAlignment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6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0" fillId="0" borderId="0" xfId="0" applyBorder="1" applyProtection="1">
      <protection locked="0"/>
    </xf>
    <xf numFmtId="0" fontId="3" fillId="0" borderId="1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15" fillId="2" borderId="0" xfId="0" applyFont="1" applyFill="1" applyAlignment="1" applyProtection="1">
      <alignment shrinkToFit="1"/>
      <protection locked="0"/>
    </xf>
    <xf numFmtId="0" fontId="13" fillId="0" borderId="0" xfId="0" applyFont="1" applyFill="1" applyBorder="1" applyAlignment="1" applyProtection="1">
      <alignment shrinkToFit="1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49" fontId="9" fillId="0" borderId="0" xfId="0" applyNumberFormat="1" applyFont="1" applyBorder="1" applyAlignment="1" applyProtection="1">
      <alignment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/>
    </xf>
    <xf numFmtId="0" fontId="30" fillId="0" borderId="2" xfId="0" applyFont="1" applyFill="1" applyBorder="1" applyAlignment="1" applyProtection="1">
      <alignment horizontal="center" vertical="center"/>
      <protection locked="0"/>
    </xf>
    <xf numFmtId="0" fontId="30" fillId="0" borderId="2" xfId="0" applyFont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30" fillId="0" borderId="3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top"/>
      <protection locked="0"/>
    </xf>
    <xf numFmtId="0" fontId="34" fillId="0" borderId="0" xfId="0" applyFont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4" fillId="0" borderId="0" xfId="0" applyFont="1" applyAlignment="1" applyProtection="1">
      <alignment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 wrapText="1"/>
      <protection locked="0"/>
    </xf>
    <xf numFmtId="0" fontId="17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5" fillId="2" borderId="2" xfId="0" applyFont="1" applyFill="1" applyBorder="1" applyAlignment="1" applyProtection="1">
      <alignment horizontal="center" vertical="center"/>
    </xf>
    <xf numFmtId="0" fontId="15" fillId="2" borderId="2" xfId="0" applyFont="1" applyFill="1" applyBorder="1" applyAlignment="1" applyProtection="1">
      <alignment horizontal="center" vertical="center" wrapText="1"/>
    </xf>
    <xf numFmtId="0" fontId="15" fillId="0" borderId="2" xfId="0" applyFont="1" applyBorder="1" applyAlignment="1" applyProtection="1">
      <alignment horizontal="center" vertical="center"/>
    </xf>
    <xf numFmtId="0" fontId="15" fillId="2" borderId="2" xfId="0" applyFont="1" applyFill="1" applyBorder="1" applyAlignment="1" applyProtection="1">
      <alignment vertical="center"/>
    </xf>
    <xf numFmtId="0" fontId="15" fillId="4" borderId="2" xfId="0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vertical="center"/>
    </xf>
    <xf numFmtId="0" fontId="15" fillId="0" borderId="0" xfId="0" applyFont="1" applyFill="1" applyBorder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2" fillId="0" borderId="0" xfId="0" applyFont="1" applyAlignment="1" applyProtection="1">
      <alignment horizontal="center" vertical="center"/>
    </xf>
    <xf numFmtId="0" fontId="26" fillId="0" borderId="2" xfId="0" applyFont="1" applyBorder="1" applyAlignment="1" applyProtection="1">
      <alignment horizontal="center" vertical="center"/>
      <protection locked="0"/>
    </xf>
    <xf numFmtId="0" fontId="23" fillId="2" borderId="2" xfId="0" applyFont="1" applyFill="1" applyBorder="1" applyAlignment="1" applyProtection="1">
      <alignment horizontal="center" vertical="center"/>
    </xf>
    <xf numFmtId="0" fontId="23" fillId="4" borderId="2" xfId="0" applyFont="1" applyFill="1" applyBorder="1" applyAlignment="1" applyProtection="1">
      <alignment horizontal="center" vertical="center" wrapText="1"/>
    </xf>
    <xf numFmtId="0" fontId="23" fillId="4" borderId="2" xfId="0" applyFont="1" applyFill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Fill="1" applyBorder="1" applyAlignment="1" applyProtection="1">
      <alignment vertical="center"/>
      <protection locked="0"/>
    </xf>
    <xf numFmtId="0" fontId="18" fillId="0" borderId="0" xfId="0" applyFont="1" applyFill="1" applyAlignment="1" applyProtection="1">
      <alignment vertical="center"/>
      <protection locked="0"/>
    </xf>
    <xf numFmtId="0" fontId="15" fillId="0" borderId="2" xfId="0" applyFont="1" applyFill="1" applyBorder="1" applyAlignment="1" applyProtection="1">
      <alignment horizontal="center" vertical="center" wrapText="1"/>
    </xf>
    <xf numFmtId="0" fontId="15" fillId="2" borderId="4" xfId="0" applyFont="1" applyFill="1" applyBorder="1" applyAlignment="1" applyProtection="1">
      <alignment horizontal="center" vertical="center"/>
    </xf>
    <xf numFmtId="0" fontId="15" fillId="4" borderId="2" xfId="0" applyFont="1" applyFill="1" applyBorder="1" applyAlignment="1" applyProtection="1">
      <alignment horizontal="center" vertical="center" wrapText="1"/>
    </xf>
    <xf numFmtId="0" fontId="30" fillId="5" borderId="2" xfId="0" applyFont="1" applyFill="1" applyBorder="1" applyAlignment="1" applyProtection="1">
      <alignment vertical="center"/>
    </xf>
    <xf numFmtId="0" fontId="15" fillId="5" borderId="4" xfId="0" applyFont="1" applyFill="1" applyBorder="1" applyAlignment="1" applyProtection="1">
      <alignment horizontal="center" vertical="center"/>
    </xf>
    <xf numFmtId="0" fontId="15" fillId="6" borderId="4" xfId="0" applyFont="1" applyFill="1" applyBorder="1" applyAlignment="1" applyProtection="1">
      <alignment horizontal="center" vertical="center"/>
    </xf>
    <xf numFmtId="0" fontId="15" fillId="7" borderId="4" xfId="0" applyFont="1" applyFill="1" applyBorder="1" applyAlignment="1" applyProtection="1">
      <alignment horizontal="center" vertical="center"/>
    </xf>
    <xf numFmtId="0" fontId="23" fillId="7" borderId="2" xfId="0" applyFont="1" applyFill="1" applyBorder="1" applyAlignment="1" applyProtection="1">
      <alignment horizontal="center" vertical="center"/>
    </xf>
    <xf numFmtId="0" fontId="15" fillId="2" borderId="5" xfId="0" applyFont="1" applyFill="1" applyBorder="1" applyAlignment="1" applyProtection="1">
      <alignment horizontal="center" vertical="center"/>
    </xf>
    <xf numFmtId="0" fontId="15" fillId="2" borderId="6" xfId="0" applyFont="1" applyFill="1" applyBorder="1" applyAlignment="1" applyProtection="1">
      <alignment horizontal="center" vertical="center"/>
    </xf>
    <xf numFmtId="0" fontId="15" fillId="2" borderId="7" xfId="0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35" fillId="0" borderId="0" xfId="0" applyFont="1" applyBorder="1" applyAlignment="1" applyProtection="1">
      <alignment horizontal="left" vertical="center" wrapText="1"/>
      <protection locked="0"/>
    </xf>
    <xf numFmtId="0" fontId="36" fillId="0" borderId="0" xfId="0" applyFont="1" applyBorder="1" applyAlignment="1" applyProtection="1">
      <alignment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</xf>
    <xf numFmtId="0" fontId="37" fillId="0" borderId="0" xfId="0" applyFont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protection locked="0"/>
    </xf>
    <xf numFmtId="0" fontId="32" fillId="0" borderId="0" xfId="0" applyFont="1" applyBorder="1" applyAlignment="1" applyProtection="1">
      <protection locked="0"/>
    </xf>
    <xf numFmtId="0" fontId="32" fillId="0" borderId="0" xfId="0" applyFont="1" applyFill="1" applyBorder="1" applyAlignment="1" applyProtection="1">
      <protection locked="0"/>
    </xf>
    <xf numFmtId="0" fontId="15" fillId="7" borderId="5" xfId="0" applyFont="1" applyFill="1" applyBorder="1" applyAlignment="1" applyProtection="1">
      <alignment horizontal="center" vertical="center"/>
    </xf>
    <xf numFmtId="0" fontId="30" fillId="8" borderId="2" xfId="0" applyFont="1" applyFill="1" applyBorder="1" applyAlignment="1" applyProtection="1">
      <alignment vertical="center"/>
    </xf>
    <xf numFmtId="0" fontId="15" fillId="8" borderId="4" xfId="0" applyFont="1" applyFill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 wrapText="1"/>
    </xf>
    <xf numFmtId="0" fontId="3" fillId="5" borderId="0" xfId="0" applyFont="1" applyFill="1" applyBorder="1" applyAlignment="1" applyProtection="1">
      <protection locked="0"/>
    </xf>
    <xf numFmtId="0" fontId="32" fillId="5" borderId="0" xfId="0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24" fillId="5" borderId="0" xfId="0" applyFont="1" applyFill="1" applyBorder="1" applyAlignment="1" applyProtection="1">
      <alignment horizontal="center" vertical="center"/>
    </xf>
    <xf numFmtId="0" fontId="38" fillId="0" borderId="0" xfId="0" applyFont="1" applyFill="1" applyBorder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vertical="center" wrapText="1"/>
      <protection locked="0"/>
    </xf>
    <xf numFmtId="0" fontId="40" fillId="0" borderId="0" xfId="0" applyFont="1" applyFill="1" applyProtection="1">
      <protection locked="0"/>
    </xf>
    <xf numFmtId="0" fontId="15" fillId="9" borderId="4" xfId="0" applyFont="1" applyFill="1" applyBorder="1" applyAlignment="1" applyProtection="1">
      <alignment horizontal="center" vertical="center"/>
    </xf>
    <xf numFmtId="0" fontId="30" fillId="0" borderId="2" xfId="0" applyFont="1" applyFill="1" applyBorder="1" applyAlignment="1" applyProtection="1">
      <alignment horizontal="center" vertical="center"/>
    </xf>
    <xf numFmtId="0" fontId="3" fillId="10" borderId="0" xfId="0" applyFont="1" applyFill="1" applyBorder="1" applyAlignment="1" applyProtection="1">
      <alignment horizontal="center"/>
      <protection locked="0"/>
    </xf>
    <xf numFmtId="0" fontId="41" fillId="10" borderId="0" xfId="0" applyFont="1" applyFill="1" applyBorder="1" applyAlignment="1" applyProtection="1">
      <protection locked="0"/>
    </xf>
    <xf numFmtId="0" fontId="32" fillId="10" borderId="0" xfId="0" applyFont="1" applyFill="1" applyBorder="1" applyAlignment="1" applyProtection="1">
      <protection locked="0"/>
    </xf>
    <xf numFmtId="0" fontId="42" fillId="10" borderId="8" xfId="0" applyFont="1" applyFill="1" applyBorder="1" applyAlignment="1" applyProtection="1">
      <protection locked="0"/>
    </xf>
    <xf numFmtId="0" fontId="3" fillId="10" borderId="8" xfId="0" applyFont="1" applyFill="1" applyBorder="1" applyAlignment="1" applyProtection="1">
      <alignment horizontal="center"/>
      <protection locked="0"/>
    </xf>
    <xf numFmtId="0" fontId="3" fillId="10" borderId="8" xfId="0" applyFont="1" applyFill="1" applyBorder="1" applyAlignment="1" applyProtection="1">
      <protection locked="0"/>
    </xf>
    <xf numFmtId="0" fontId="3" fillId="10" borderId="9" xfId="0" applyFont="1" applyFill="1" applyBorder="1" applyAlignment="1" applyProtection="1">
      <protection locked="0"/>
    </xf>
    <xf numFmtId="0" fontId="32" fillId="10" borderId="10" xfId="0" applyFont="1" applyFill="1" applyBorder="1" applyAlignment="1" applyProtection="1">
      <protection locked="0"/>
    </xf>
    <xf numFmtId="0" fontId="41" fillId="10" borderId="11" xfId="0" applyFont="1" applyFill="1" applyBorder="1" applyAlignment="1" applyProtection="1">
      <protection locked="0"/>
    </xf>
    <xf numFmtId="0" fontId="3" fillId="10" borderId="11" xfId="0" applyFont="1" applyFill="1" applyBorder="1" applyAlignment="1" applyProtection="1">
      <alignment horizontal="center"/>
      <protection locked="0"/>
    </xf>
    <xf numFmtId="0" fontId="32" fillId="10" borderId="11" xfId="0" applyFont="1" applyFill="1" applyBorder="1" applyAlignment="1" applyProtection="1">
      <protection locked="0"/>
    </xf>
    <xf numFmtId="0" fontId="32" fillId="10" borderId="12" xfId="0" applyFont="1" applyFill="1" applyBorder="1" applyAlignment="1" applyProtection="1">
      <protection locked="0"/>
    </xf>
    <xf numFmtId="0" fontId="3" fillId="11" borderId="8" xfId="0" applyFont="1" applyFill="1" applyBorder="1" applyAlignment="1" applyProtection="1">
      <protection locked="0"/>
    </xf>
    <xf numFmtId="0" fontId="3" fillId="11" borderId="9" xfId="0" applyFont="1" applyFill="1" applyBorder="1" applyAlignment="1" applyProtection="1">
      <protection locked="0"/>
    </xf>
    <xf numFmtId="0" fontId="32" fillId="11" borderId="0" xfId="0" applyFont="1" applyFill="1" applyBorder="1" applyAlignment="1" applyProtection="1">
      <protection locked="0"/>
    </xf>
    <xf numFmtId="0" fontId="32" fillId="11" borderId="10" xfId="0" applyFont="1" applyFill="1" applyBorder="1" applyAlignment="1" applyProtection="1">
      <protection locked="0"/>
    </xf>
    <xf numFmtId="0" fontId="32" fillId="11" borderId="11" xfId="0" applyFont="1" applyFill="1" applyBorder="1" applyAlignment="1" applyProtection="1">
      <protection locked="0"/>
    </xf>
    <xf numFmtId="0" fontId="32" fillId="11" borderId="12" xfId="0" applyFont="1" applyFill="1" applyBorder="1" applyAlignment="1" applyProtection="1">
      <protection locked="0"/>
    </xf>
    <xf numFmtId="0" fontId="43" fillId="0" borderId="0" xfId="0" applyFont="1" applyFill="1" applyBorder="1" applyAlignment="1" applyProtection="1"/>
    <xf numFmtId="0" fontId="14" fillId="8" borderId="0" xfId="0" applyFont="1" applyFill="1" applyBorder="1" applyAlignment="1" applyProtection="1"/>
    <xf numFmtId="0" fontId="14" fillId="0" borderId="0" xfId="0" applyFont="1" applyBorder="1" applyAlignment="1" applyProtection="1"/>
    <xf numFmtId="0" fontId="44" fillId="0" borderId="0" xfId="0" applyFont="1" applyFill="1" applyBorder="1" applyAlignment="1" applyProtection="1"/>
    <xf numFmtId="0" fontId="6" fillId="8" borderId="0" xfId="0" applyFont="1" applyFill="1" applyBorder="1" applyAlignment="1" applyProtection="1"/>
    <xf numFmtId="0" fontId="6" fillId="0" borderId="0" xfId="0" applyFont="1" applyBorder="1" applyAlignment="1" applyProtection="1"/>
    <xf numFmtId="0" fontId="3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42" fillId="0" borderId="0" xfId="0" applyFont="1" applyFill="1" applyBorder="1" applyAlignment="1" applyProtection="1">
      <alignment horizontal="center"/>
    </xf>
    <xf numFmtId="0" fontId="3" fillId="8" borderId="0" xfId="0" applyFont="1" applyFill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0" fillId="0" borderId="0" xfId="0" applyBorder="1" applyProtection="1"/>
    <xf numFmtId="0" fontId="3" fillId="10" borderId="13" xfId="0" applyFont="1" applyFill="1" applyBorder="1" applyAlignment="1" applyProtection="1"/>
    <xf numFmtId="0" fontId="32" fillId="10" borderId="14" xfId="0" applyFont="1" applyFill="1" applyBorder="1" applyAlignment="1" applyProtection="1"/>
    <xf numFmtId="0" fontId="12" fillId="0" borderId="0" xfId="0" applyFont="1" applyAlignment="1" applyProtection="1">
      <alignment horizontal="center" shrinkToFit="1"/>
    </xf>
    <xf numFmtId="0" fontId="12" fillId="0" borderId="0" xfId="0" applyFont="1" applyAlignment="1" applyProtection="1">
      <alignment horizontal="center"/>
    </xf>
    <xf numFmtId="0" fontId="39" fillId="0" borderId="0" xfId="0" applyFont="1" applyFill="1" applyBorder="1" applyAlignment="1" applyProtection="1">
      <alignment horizontal="center"/>
    </xf>
    <xf numFmtId="0" fontId="12" fillId="8" borderId="0" xfId="0" applyFont="1" applyFill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5" fillId="0" borderId="0" xfId="0" applyFont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center" wrapText="1"/>
    </xf>
    <xf numFmtId="0" fontId="5" fillId="8" borderId="0" xfId="0" applyFont="1" applyFill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46" fillId="0" borderId="0" xfId="0" applyFont="1" applyFill="1" applyBorder="1" applyAlignment="1" applyProtection="1">
      <alignment horizontal="center" vertical="center"/>
    </xf>
    <xf numFmtId="0" fontId="10" fillId="8" borderId="0" xfId="0" applyFont="1" applyFill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49" fontId="46" fillId="0" borderId="0" xfId="0" applyNumberFormat="1" applyFont="1" applyFill="1" applyBorder="1" applyAlignment="1" applyProtection="1">
      <alignment vertical="center"/>
    </xf>
    <xf numFmtId="49" fontId="9" fillId="8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Border="1" applyAlignment="1" applyProtection="1">
      <alignment vertical="center"/>
    </xf>
    <xf numFmtId="49" fontId="9" fillId="0" borderId="0" xfId="0" applyNumberFormat="1" applyFont="1" applyBorder="1" applyAlignment="1" applyProtection="1">
      <alignment horizontal="center" vertical="center"/>
    </xf>
    <xf numFmtId="49" fontId="19" fillId="0" borderId="0" xfId="0" applyNumberFormat="1" applyFont="1" applyBorder="1" applyAlignment="1" applyProtection="1">
      <alignment horizontal="center" vertical="center"/>
    </xf>
    <xf numFmtId="49" fontId="46" fillId="0" borderId="0" xfId="0" applyNumberFormat="1" applyFont="1" applyFill="1" applyBorder="1" applyAlignment="1" applyProtection="1">
      <alignment horizontal="center" vertical="center"/>
    </xf>
    <xf numFmtId="49" fontId="9" fillId="8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38" fillId="0" borderId="0" xfId="0" applyFont="1" applyFill="1" applyBorder="1" applyAlignment="1" applyProtection="1">
      <alignment vertical="center"/>
    </xf>
    <xf numFmtId="0" fontId="4" fillId="8" borderId="0" xfId="0" applyFont="1" applyFill="1" applyBorder="1" applyAlignment="1" applyProtection="1">
      <alignment vertical="center"/>
    </xf>
    <xf numFmtId="0" fontId="3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30" fillId="0" borderId="2" xfId="0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horizontal="center" vertical="center"/>
    </xf>
    <xf numFmtId="0" fontId="30" fillId="0" borderId="0" xfId="0" applyFont="1" applyFill="1" applyAlignment="1" applyProtection="1">
      <alignment vertical="center"/>
    </xf>
    <xf numFmtId="0" fontId="30" fillId="0" borderId="0" xfId="0" applyFont="1" applyFill="1" applyAlignment="1" applyProtection="1">
      <alignment horizontal="center" vertical="center"/>
    </xf>
    <xf numFmtId="0" fontId="38" fillId="0" borderId="0" xfId="0" applyFont="1" applyFill="1" applyBorder="1" applyAlignment="1" applyProtection="1">
      <alignment horizontal="center" vertical="center"/>
    </xf>
    <xf numFmtId="0" fontId="4" fillId="8" borderId="0" xfId="0" applyFont="1" applyFill="1" applyBorder="1" applyAlignment="1" applyProtection="1">
      <alignment horizontal="center" vertical="center"/>
    </xf>
    <xf numFmtId="0" fontId="40" fillId="0" borderId="0" xfId="0" applyFont="1" applyFill="1" applyBorder="1" applyAlignment="1" applyProtection="1">
      <alignment vertical="center"/>
    </xf>
    <xf numFmtId="0" fontId="0" fillId="8" borderId="0" xfId="0" applyFill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5" fillId="0" borderId="0" xfId="0" applyFont="1" applyAlignment="1" applyProtection="1">
      <alignment horizontal="right" vertical="center"/>
    </xf>
    <xf numFmtId="0" fontId="45" fillId="0" borderId="0" xfId="0" applyFont="1" applyFill="1" applyBorder="1" applyAlignment="1" applyProtection="1">
      <alignment horizontal="center" vertical="center"/>
    </xf>
    <xf numFmtId="0" fontId="5" fillId="8" borderId="0" xfId="0" applyFont="1" applyFill="1" applyBorder="1" applyAlignment="1" applyProtection="1">
      <alignment horizontal="center" vertical="center"/>
    </xf>
    <xf numFmtId="0" fontId="30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center" vertical="center"/>
    </xf>
    <xf numFmtId="0" fontId="30" fillId="0" borderId="3" xfId="0" applyFont="1" applyFill="1" applyBorder="1" applyAlignment="1" applyProtection="1">
      <alignment horizontal="center" vertical="center"/>
    </xf>
    <xf numFmtId="0" fontId="30" fillId="0" borderId="0" xfId="0" applyFont="1" applyAlignment="1" applyProtection="1">
      <alignment vertical="center"/>
    </xf>
    <xf numFmtId="0" fontId="25" fillId="0" borderId="0" xfId="0" applyFont="1" applyFill="1" applyBorder="1" applyAlignment="1" applyProtection="1"/>
    <xf numFmtId="0" fontId="25" fillId="5" borderId="0" xfId="0" applyFont="1" applyFill="1" applyBorder="1" applyAlignment="1" applyProtection="1"/>
    <xf numFmtId="0" fontId="11" fillId="0" borderId="0" xfId="0" applyFont="1" applyBorder="1" applyAlignment="1" applyProtection="1"/>
    <xf numFmtId="0" fontId="3" fillId="0" borderId="0" xfId="0" applyFont="1" applyFill="1" applyBorder="1" applyAlignment="1" applyProtection="1">
      <alignment vertical="center"/>
    </xf>
    <xf numFmtId="0" fontId="3" fillId="5" borderId="0" xfId="0" applyFont="1" applyFill="1" applyBorder="1" applyAlignment="1" applyProtection="1">
      <alignment vertical="center"/>
    </xf>
    <xf numFmtId="0" fontId="3" fillId="0" borderId="0" xfId="0" applyFont="1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5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Alignment="1" applyProtection="1">
      <alignment horizontal="center"/>
    </xf>
    <xf numFmtId="0" fontId="12" fillId="5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 vertical="center" wrapText="1"/>
    </xf>
    <xf numFmtId="0" fontId="5" fillId="5" borderId="0" xfId="0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/>
    </xf>
    <xf numFmtId="0" fontId="10" fillId="5" borderId="0" xfId="0" applyFont="1" applyFill="1" applyBorder="1" applyAlignment="1" applyProtection="1">
      <alignment horizontal="center" vertical="center"/>
    </xf>
    <xf numFmtId="49" fontId="27" fillId="0" borderId="0" xfId="0" applyNumberFormat="1" applyFont="1" applyFill="1" applyBorder="1" applyAlignment="1" applyProtection="1">
      <alignment vertical="center"/>
    </xf>
    <xf numFmtId="49" fontId="27" fillId="5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9" fillId="5" borderId="0" xfId="0" applyNumberFormat="1" applyFont="1" applyFill="1" applyBorder="1" applyAlignment="1" applyProtection="1">
      <alignment horizontal="center" vertical="center"/>
    </xf>
    <xf numFmtId="0" fontId="20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4" fillId="5" borderId="0" xfId="0" applyFont="1" applyFill="1" applyBorder="1" applyAlignment="1" applyProtection="1">
      <alignment vertical="center"/>
    </xf>
    <xf numFmtId="0" fontId="15" fillId="0" borderId="2" xfId="0" applyFont="1" applyFill="1" applyBorder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center" vertical="center"/>
    </xf>
    <xf numFmtId="0" fontId="30" fillId="0" borderId="0" xfId="0" applyFont="1" applyFill="1" applyBorder="1" applyAlignment="1" applyProtection="1">
      <alignment vertical="center"/>
    </xf>
    <xf numFmtId="0" fontId="30" fillId="0" borderId="0" xfId="0" applyFont="1" applyBorder="1" applyAlignment="1" applyProtection="1">
      <alignment vertical="top"/>
    </xf>
    <xf numFmtId="0" fontId="0" fillId="0" borderId="0" xfId="0" applyFill="1" applyBorder="1" applyAlignment="1" applyProtection="1">
      <alignment vertical="center"/>
    </xf>
    <xf numFmtId="0" fontId="0" fillId="5" borderId="0" xfId="0" applyFill="1" applyBorder="1" applyAlignment="1" applyProtection="1">
      <alignment vertical="center"/>
    </xf>
    <xf numFmtId="0" fontId="5" fillId="5" borderId="0" xfId="0" applyFont="1" applyFill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vertical="center"/>
    </xf>
    <xf numFmtId="0" fontId="18" fillId="0" borderId="0" xfId="0" applyFont="1" applyAlignment="1" applyProtection="1">
      <alignment vertical="center"/>
    </xf>
    <xf numFmtId="0" fontId="30" fillId="0" borderId="0" xfId="0" applyFont="1" applyBorder="1" applyAlignment="1" applyProtection="1">
      <alignment vertical="center"/>
    </xf>
    <xf numFmtId="0" fontId="16" fillId="0" borderId="0" xfId="0" applyFont="1" applyFill="1" applyBorder="1" applyAlignment="1" applyProtection="1">
      <alignment vertical="center" wrapText="1"/>
    </xf>
    <xf numFmtId="0" fontId="16" fillId="5" borderId="0" xfId="0" applyFont="1" applyFill="1" applyBorder="1" applyAlignment="1" applyProtection="1">
      <alignment vertical="center" wrapText="1"/>
    </xf>
    <xf numFmtId="0" fontId="16" fillId="0" borderId="0" xfId="0" applyFont="1" applyBorder="1" applyAlignment="1" applyProtection="1">
      <alignment vertical="center" wrapText="1"/>
    </xf>
    <xf numFmtId="0" fontId="0" fillId="0" borderId="0" xfId="0" applyFill="1" applyBorder="1" applyProtection="1"/>
    <xf numFmtId="0" fontId="0" fillId="5" borderId="0" xfId="0" applyFill="1" applyBorder="1" applyProtection="1"/>
    <xf numFmtId="0" fontId="0" fillId="0" borderId="0" xfId="0" applyProtection="1"/>
    <xf numFmtId="0" fontId="15" fillId="0" borderId="15" xfId="0" applyFont="1" applyFill="1" applyBorder="1" applyAlignment="1" applyProtection="1">
      <alignment vertical="center"/>
    </xf>
    <xf numFmtId="0" fontId="31" fillId="0" borderId="0" xfId="0" applyFont="1" applyAlignment="1" applyProtection="1">
      <alignment vertical="center"/>
    </xf>
    <xf numFmtId="0" fontId="3" fillId="11" borderId="13" xfId="0" applyFont="1" applyFill="1" applyBorder="1" applyAlignment="1" applyProtection="1"/>
    <xf numFmtId="0" fontId="32" fillId="11" borderId="14" xfId="0" applyFont="1" applyFill="1" applyBorder="1" applyAlignment="1" applyProtection="1"/>
    <xf numFmtId="0" fontId="3" fillId="12" borderId="13" xfId="0" applyFont="1" applyFill="1" applyBorder="1" applyAlignment="1" applyProtection="1"/>
    <xf numFmtId="0" fontId="32" fillId="12" borderId="14" xfId="0" applyFont="1" applyFill="1" applyBorder="1" applyAlignment="1" applyProtection="1"/>
    <xf numFmtId="0" fontId="10" fillId="0" borderId="0" xfId="0" applyFont="1" applyAlignment="1" applyProtection="1">
      <alignment vertical="center"/>
    </xf>
    <xf numFmtId="49" fontId="47" fillId="0" borderId="0" xfId="0" applyNumberFormat="1" applyFont="1" applyBorder="1" applyAlignment="1" applyProtection="1">
      <alignment horizontal="center" vertical="center"/>
    </xf>
    <xf numFmtId="0" fontId="48" fillId="4" borderId="16" xfId="0" applyFont="1" applyFill="1" applyBorder="1" applyAlignment="1" applyProtection="1">
      <alignment horizontal="center" vertical="center"/>
    </xf>
    <xf numFmtId="0" fontId="48" fillId="7" borderId="2" xfId="0" applyFont="1" applyFill="1" applyBorder="1" applyAlignment="1" applyProtection="1">
      <alignment horizontal="center" vertical="center"/>
    </xf>
    <xf numFmtId="0" fontId="49" fillId="4" borderId="17" xfId="0" applyFont="1" applyFill="1" applyBorder="1" applyAlignment="1" applyProtection="1">
      <alignment horizontal="center" vertical="center"/>
    </xf>
    <xf numFmtId="0" fontId="49" fillId="4" borderId="18" xfId="0" applyFont="1" applyFill="1" applyBorder="1" applyAlignment="1" applyProtection="1">
      <alignment horizontal="center" vertical="center"/>
    </xf>
    <xf numFmtId="0" fontId="49" fillId="4" borderId="19" xfId="0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9" fillId="0" borderId="0" xfId="0" applyFont="1" applyFill="1" applyAlignment="1" applyProtection="1">
      <alignment vertical="center"/>
    </xf>
    <xf numFmtId="0" fontId="12" fillId="0" borderId="0" xfId="0" applyFont="1" applyFill="1" applyAlignment="1" applyProtection="1">
      <alignment horizontal="center" vertical="center"/>
    </xf>
    <xf numFmtId="0" fontId="49" fillId="0" borderId="0" xfId="0" applyFont="1" applyFill="1" applyBorder="1" applyAlignment="1" applyProtection="1">
      <alignment vertical="center"/>
    </xf>
    <xf numFmtId="0" fontId="3" fillId="13" borderId="13" xfId="0" applyFont="1" applyFill="1" applyBorder="1" applyAlignment="1" applyProtection="1"/>
    <xf numFmtId="0" fontId="32" fillId="13" borderId="14" xfId="0" applyFont="1" applyFill="1" applyBorder="1" applyAlignment="1" applyProtection="1"/>
    <xf numFmtId="0" fontId="3" fillId="10" borderId="8" xfId="0" applyFont="1" applyFill="1" applyBorder="1" applyAlignment="1" applyProtection="1">
      <alignment horizontal="left"/>
      <protection locked="0"/>
    </xf>
    <xf numFmtId="0" fontId="32" fillId="10" borderId="11" xfId="0" applyFont="1" applyFill="1" applyBorder="1" applyAlignment="1" applyProtection="1">
      <alignment horizontal="left"/>
      <protection locked="0"/>
    </xf>
    <xf numFmtId="0" fontId="32" fillId="10" borderId="29" xfId="0" applyFont="1" applyFill="1" applyBorder="1" applyAlignment="1" applyProtection="1">
      <alignment horizontal="left"/>
    </xf>
    <xf numFmtId="0" fontId="32" fillId="10" borderId="0" xfId="0" applyFont="1" applyFill="1" applyBorder="1" applyAlignment="1" applyProtection="1">
      <alignment horizontal="left"/>
    </xf>
    <xf numFmtId="0" fontId="32" fillId="10" borderId="0" xfId="0" applyFont="1" applyFill="1" applyBorder="1" applyAlignment="1" applyProtection="1">
      <alignment horizontal="left"/>
      <protection locked="0"/>
    </xf>
    <xf numFmtId="0" fontId="15" fillId="5" borderId="2" xfId="0" applyFont="1" applyFill="1" applyBorder="1" applyAlignment="1" applyProtection="1">
      <alignment horizontal="center" vertical="center"/>
    </xf>
    <xf numFmtId="0" fontId="24" fillId="8" borderId="30" xfId="0" applyFont="1" applyFill="1" applyBorder="1" applyAlignment="1" applyProtection="1">
      <alignment horizontal="center" vertical="center"/>
    </xf>
    <xf numFmtId="0" fontId="24" fillId="8" borderId="0" xfId="0" applyFont="1" applyFill="1" applyBorder="1" applyAlignment="1" applyProtection="1">
      <alignment horizontal="center" vertical="center"/>
    </xf>
    <xf numFmtId="0" fontId="3" fillId="0" borderId="26" xfId="0" applyFont="1" applyBorder="1" applyAlignment="1" applyProtection="1">
      <alignment horizontal="center" vertical="center"/>
    </xf>
    <xf numFmtId="0" fontId="3" fillId="0" borderId="28" xfId="0" applyFont="1" applyBorder="1" applyAlignment="1" applyProtection="1">
      <alignment horizontal="center" vertical="center"/>
    </xf>
    <xf numFmtId="0" fontId="4" fillId="7" borderId="22" xfId="0" applyFont="1" applyFill="1" applyBorder="1" applyAlignment="1" applyProtection="1">
      <alignment horizontal="center" vertical="center"/>
    </xf>
    <xf numFmtId="0" fontId="4" fillId="7" borderId="23" xfId="0" applyFont="1" applyFill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</xf>
    <xf numFmtId="0" fontId="15" fillId="8" borderId="2" xfId="0" applyFont="1" applyFill="1" applyBorder="1" applyAlignment="1" applyProtection="1">
      <alignment horizontal="center" vertical="center"/>
    </xf>
    <xf numFmtId="0" fontId="15" fillId="2" borderId="2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33" fillId="0" borderId="0" xfId="0" applyFont="1" applyAlignment="1" applyProtection="1">
      <alignment horizontal="center" vertical="center"/>
    </xf>
    <xf numFmtId="0" fontId="22" fillId="7" borderId="26" xfId="0" applyFont="1" applyFill="1" applyBorder="1" applyAlignment="1" applyProtection="1">
      <alignment horizontal="center" shrinkToFit="1"/>
    </xf>
    <xf numFmtId="0" fontId="22" fillId="7" borderId="27" xfId="0" applyFont="1" applyFill="1" applyBorder="1" applyAlignment="1" applyProtection="1">
      <alignment horizontal="center" shrinkToFit="1"/>
    </xf>
    <xf numFmtId="0" fontId="22" fillId="7" borderId="28" xfId="0" applyFont="1" applyFill="1" applyBorder="1" applyAlignment="1" applyProtection="1">
      <alignment horizontal="center" shrinkToFit="1"/>
    </xf>
    <xf numFmtId="49" fontId="47" fillId="0" borderId="0" xfId="0" applyNumberFormat="1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horizontal="left" vertical="center" wrapText="1"/>
      <protection locked="0"/>
    </xf>
    <xf numFmtId="0" fontId="37" fillId="0" borderId="0" xfId="0" applyFont="1" applyBorder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center"/>
    </xf>
    <xf numFmtId="0" fontId="15" fillId="8" borderId="4" xfId="0" applyFont="1" applyFill="1" applyBorder="1" applyAlignment="1" applyProtection="1">
      <alignment horizontal="center" vertical="center" wrapText="1"/>
    </xf>
    <xf numFmtId="0" fontId="4" fillId="8" borderId="0" xfId="0" applyFont="1" applyFill="1" applyAlignment="1" applyProtection="1">
      <alignment horizontal="center" vertical="center"/>
    </xf>
    <xf numFmtId="0" fontId="50" fillId="0" borderId="0" xfId="0" applyFont="1" applyBorder="1" applyAlignment="1" applyProtection="1">
      <alignment horizontal="center" vertical="center" wrapText="1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 wrapText="1"/>
    </xf>
    <xf numFmtId="0" fontId="15" fillId="5" borderId="24" xfId="0" applyFont="1" applyFill="1" applyBorder="1" applyAlignment="1" applyProtection="1">
      <alignment horizontal="center" vertical="center" wrapText="1"/>
    </xf>
    <xf numFmtId="0" fontId="15" fillId="5" borderId="25" xfId="0" applyFont="1" applyFill="1" applyBorder="1" applyAlignment="1" applyProtection="1">
      <alignment horizontal="center" vertical="center" wrapText="1"/>
    </xf>
    <xf numFmtId="0" fontId="5" fillId="7" borderId="13" xfId="0" applyFont="1" applyFill="1" applyBorder="1" applyAlignment="1" applyProtection="1">
      <alignment horizontal="center" vertical="center"/>
    </xf>
    <xf numFmtId="0" fontId="5" fillId="7" borderId="9" xfId="0" applyFont="1" applyFill="1" applyBorder="1" applyAlignment="1" applyProtection="1">
      <alignment horizontal="center" vertical="center"/>
    </xf>
    <xf numFmtId="0" fontId="5" fillId="7" borderId="14" xfId="0" applyFont="1" applyFill="1" applyBorder="1" applyAlignment="1" applyProtection="1">
      <alignment horizontal="center" vertical="center"/>
    </xf>
    <xf numFmtId="0" fontId="5" fillId="7" borderId="12" xfId="0" applyFont="1" applyFill="1" applyBorder="1" applyAlignment="1" applyProtection="1">
      <alignment horizontal="center" vertical="center"/>
    </xf>
    <xf numFmtId="0" fontId="16" fillId="0" borderId="30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center" vertical="center" wrapText="1"/>
      <protection locked="0"/>
    </xf>
    <xf numFmtId="0" fontId="15" fillId="2" borderId="31" xfId="0" applyFont="1" applyFill="1" applyBorder="1" applyAlignment="1" applyProtection="1">
      <alignment horizontal="center" vertical="center"/>
    </xf>
    <xf numFmtId="0" fontId="15" fillId="2" borderId="32" xfId="0" applyFont="1" applyFill="1" applyBorder="1" applyAlignment="1" applyProtection="1">
      <alignment horizontal="center" vertical="center"/>
    </xf>
    <xf numFmtId="0" fontId="15" fillId="2" borderId="33" xfId="0" applyFont="1" applyFill="1" applyBorder="1" applyAlignment="1" applyProtection="1">
      <alignment horizontal="center" vertical="center"/>
    </xf>
    <xf numFmtId="49" fontId="51" fillId="0" borderId="0" xfId="0" applyNumberFormat="1" applyFont="1" applyBorder="1" applyAlignment="1" applyProtection="1">
      <alignment horizontal="center" vertical="center"/>
    </xf>
    <xf numFmtId="0" fontId="6" fillId="7" borderId="4" xfId="0" applyFont="1" applyFill="1" applyBorder="1" applyAlignment="1" applyProtection="1">
      <alignment horizontal="center" vertical="center" wrapText="1"/>
    </xf>
    <xf numFmtId="0" fontId="6" fillId="7" borderId="5" xfId="0" applyFont="1" applyFill="1" applyBorder="1" applyAlignment="1" applyProtection="1">
      <alignment horizontal="center" vertical="center" wrapText="1"/>
    </xf>
    <xf numFmtId="0" fontId="6" fillId="7" borderId="6" xfId="0" applyFont="1" applyFill="1" applyBorder="1" applyAlignment="1" applyProtection="1">
      <alignment horizontal="center" vertical="center" wrapText="1"/>
    </xf>
    <xf numFmtId="0" fontId="6" fillId="7" borderId="7" xfId="0" applyFont="1" applyFill="1" applyBorder="1" applyAlignment="1" applyProtection="1">
      <alignment horizontal="center" vertical="center" wrapText="1"/>
    </xf>
    <xf numFmtId="0" fontId="15" fillId="2" borderId="5" xfId="0" applyFont="1" applyFill="1" applyBorder="1" applyAlignment="1" applyProtection="1">
      <alignment horizontal="left" vertical="center"/>
    </xf>
    <xf numFmtId="0" fontId="15" fillId="2" borderId="6" xfId="0" applyFont="1" applyFill="1" applyBorder="1" applyAlignment="1" applyProtection="1">
      <alignment horizontal="left" vertical="center"/>
    </xf>
    <xf numFmtId="0" fontId="15" fillId="2" borderId="7" xfId="0" applyFont="1" applyFill="1" applyBorder="1" applyAlignment="1" applyProtection="1">
      <alignment horizontal="left" vertical="center"/>
    </xf>
    <xf numFmtId="0" fontId="6" fillId="6" borderId="5" xfId="0" applyFont="1" applyFill="1" applyBorder="1" applyAlignment="1" applyProtection="1">
      <alignment horizontal="center" vertical="center" wrapText="1"/>
    </xf>
    <xf numFmtId="0" fontId="6" fillId="6" borderId="6" xfId="0" applyFont="1" applyFill="1" applyBorder="1" applyAlignment="1" applyProtection="1">
      <alignment horizontal="center" vertical="center" wrapText="1"/>
    </xf>
    <xf numFmtId="0" fontId="6" fillId="6" borderId="7" xfId="0" applyFont="1" applyFill="1" applyBorder="1" applyAlignment="1" applyProtection="1">
      <alignment horizontal="center" vertical="center" wrapText="1"/>
    </xf>
    <xf numFmtId="49" fontId="27" fillId="0" borderId="0" xfId="0" applyNumberFormat="1" applyFont="1" applyBorder="1" applyAlignment="1" applyProtection="1">
      <alignment horizontal="center" vertical="center"/>
      <protection locked="0"/>
    </xf>
    <xf numFmtId="0" fontId="24" fillId="5" borderId="0" xfId="0" applyFont="1" applyFill="1" applyBorder="1" applyAlignment="1" applyProtection="1">
      <alignment horizontal="center" vertical="center"/>
    </xf>
    <xf numFmtId="0" fontId="3" fillId="11" borderId="8" xfId="0" applyFont="1" applyFill="1" applyBorder="1" applyAlignment="1" applyProtection="1">
      <alignment horizontal="left"/>
      <protection locked="0"/>
    </xf>
    <xf numFmtId="0" fontId="32" fillId="11" borderId="11" xfId="0" applyFont="1" applyFill="1" applyBorder="1" applyAlignment="1" applyProtection="1">
      <alignment horizontal="left"/>
      <protection locked="0"/>
    </xf>
    <xf numFmtId="0" fontId="32" fillId="11" borderId="29" xfId="0" applyFont="1" applyFill="1" applyBorder="1" applyAlignment="1" applyProtection="1">
      <alignment horizontal="left"/>
    </xf>
    <xf numFmtId="0" fontId="32" fillId="11" borderId="0" xfId="0" applyFont="1" applyFill="1" applyBorder="1" applyAlignment="1" applyProtection="1">
      <alignment horizontal="left"/>
    </xf>
    <xf numFmtId="0" fontId="32" fillId="11" borderId="0" xfId="0" applyFont="1" applyFill="1" applyBorder="1" applyAlignment="1" applyProtection="1">
      <alignment horizontal="left"/>
      <protection locked="0"/>
    </xf>
    <xf numFmtId="0" fontId="6" fillId="6" borderId="5" xfId="0" applyFont="1" applyFill="1" applyBorder="1" applyAlignment="1" applyProtection="1">
      <alignment horizontal="center" vertical="center"/>
    </xf>
    <xf numFmtId="0" fontId="6" fillId="6" borderId="6" xfId="0" applyFont="1" applyFill="1" applyBorder="1" applyAlignment="1" applyProtection="1">
      <alignment horizontal="center" vertical="center"/>
    </xf>
    <xf numFmtId="0" fontId="6" fillId="6" borderId="7" xfId="0" applyFont="1" applyFill="1" applyBorder="1" applyAlignment="1" applyProtection="1">
      <alignment horizontal="center" vertical="center"/>
    </xf>
    <xf numFmtId="0" fontId="52" fillId="0" borderId="2" xfId="0" applyFont="1" applyBorder="1" applyAlignment="1" applyProtection="1">
      <alignment horizontal="center" vertical="center"/>
      <protection locked="0"/>
    </xf>
    <xf numFmtId="0" fontId="49" fillId="7" borderId="35" xfId="0" applyFont="1" applyFill="1" applyBorder="1" applyAlignment="1" applyProtection="1">
      <alignment horizontal="center" vertical="center"/>
    </xf>
    <xf numFmtId="0" fontId="49" fillId="7" borderId="36" xfId="0" applyFont="1" applyFill="1" applyBorder="1" applyAlignment="1" applyProtection="1">
      <alignment horizontal="center" vertical="center"/>
    </xf>
    <xf numFmtId="0" fontId="35" fillId="0" borderId="0" xfId="0" applyFont="1" applyBorder="1" applyAlignment="1" applyProtection="1">
      <alignment vertical="center" wrapText="1"/>
      <protection locked="0"/>
    </xf>
    <xf numFmtId="0" fontId="24" fillId="14" borderId="0" xfId="0" applyFont="1" applyFill="1" applyAlignment="1" applyProtection="1">
      <alignment horizontal="center" vertical="center"/>
    </xf>
    <xf numFmtId="0" fontId="48" fillId="4" borderId="16" xfId="0" applyFont="1" applyFill="1" applyBorder="1" applyAlignment="1" applyProtection="1">
      <alignment horizontal="center" vertical="center"/>
    </xf>
    <xf numFmtId="0" fontId="49" fillId="4" borderId="22" xfId="0" applyFont="1" applyFill="1" applyBorder="1" applyAlignment="1" applyProtection="1">
      <alignment horizontal="center" vertical="center" wrapText="1"/>
    </xf>
    <xf numFmtId="0" fontId="49" fillId="4" borderId="20" xfId="0" applyFont="1" applyFill="1" applyBorder="1" applyAlignment="1" applyProtection="1">
      <alignment horizontal="center" vertical="center" wrapText="1"/>
    </xf>
    <xf numFmtId="0" fontId="49" fillId="7" borderId="20" xfId="0" applyFont="1" applyFill="1" applyBorder="1" applyAlignment="1" applyProtection="1">
      <alignment horizontal="center" vertical="center"/>
    </xf>
    <xf numFmtId="0" fontId="52" fillId="0" borderId="3" xfId="0" applyFont="1" applyBorder="1" applyAlignment="1" applyProtection="1">
      <alignment horizontal="center" vertical="center"/>
      <protection locked="0"/>
    </xf>
    <xf numFmtId="0" fontId="52" fillId="0" borderId="34" xfId="0" applyFont="1" applyBorder="1" applyAlignment="1" applyProtection="1">
      <alignment horizontal="center" vertical="center"/>
      <protection locked="0"/>
    </xf>
    <xf numFmtId="0" fontId="24" fillId="7" borderId="26" xfId="0" applyFont="1" applyFill="1" applyBorder="1" applyAlignment="1" applyProtection="1">
      <alignment horizontal="center" shrinkToFit="1"/>
    </xf>
    <xf numFmtId="0" fontId="24" fillId="7" borderId="27" xfId="0" applyFont="1" applyFill="1" applyBorder="1" applyAlignment="1" applyProtection="1">
      <alignment horizontal="center" shrinkToFit="1"/>
    </xf>
    <xf numFmtId="0" fontId="24" fillId="7" borderId="28" xfId="0" applyFont="1" applyFill="1" applyBorder="1" applyAlignment="1" applyProtection="1">
      <alignment horizontal="center" shrinkToFit="1"/>
    </xf>
    <xf numFmtId="170" fontId="35" fillId="0" borderId="0" xfId="1" applyFont="1" applyBorder="1" applyAlignment="1" applyProtection="1">
      <alignment vertical="center" wrapText="1"/>
      <protection locked="0"/>
    </xf>
    <xf numFmtId="0" fontId="3" fillId="12" borderId="8" xfId="0" applyFont="1" applyFill="1" applyBorder="1" applyAlignment="1" applyProtection="1">
      <alignment horizontal="left"/>
      <protection locked="0"/>
    </xf>
    <xf numFmtId="0" fontId="3" fillId="12" borderId="9" xfId="0" applyFont="1" applyFill="1" applyBorder="1" applyAlignment="1" applyProtection="1">
      <alignment horizontal="left"/>
      <protection locked="0"/>
    </xf>
    <xf numFmtId="0" fontId="49" fillId="4" borderId="37" xfId="0" applyFont="1" applyFill="1" applyBorder="1" applyAlignment="1" applyProtection="1">
      <alignment horizontal="center" vertical="center"/>
    </xf>
    <xf numFmtId="0" fontId="49" fillId="4" borderId="36" xfId="0" applyFont="1" applyFill="1" applyBorder="1" applyAlignment="1" applyProtection="1">
      <alignment horizontal="center" vertical="center"/>
    </xf>
    <xf numFmtId="0" fontId="32" fillId="12" borderId="29" xfId="0" applyFont="1" applyFill="1" applyBorder="1" applyAlignment="1" applyProtection="1">
      <alignment horizontal="left"/>
    </xf>
    <xf numFmtId="0" fontId="32" fillId="12" borderId="0" xfId="0" applyFont="1" applyFill="1" applyBorder="1" applyAlignment="1" applyProtection="1">
      <alignment horizontal="left"/>
    </xf>
    <xf numFmtId="0" fontId="32" fillId="12" borderId="0" xfId="0" applyFont="1" applyFill="1" applyBorder="1" applyAlignment="1" applyProtection="1">
      <alignment horizontal="left"/>
      <protection locked="0"/>
    </xf>
    <xf numFmtId="0" fontId="32" fillId="12" borderId="10" xfId="0" applyFont="1" applyFill="1" applyBorder="1" applyAlignment="1" applyProtection="1">
      <alignment horizontal="left"/>
      <protection locked="0"/>
    </xf>
    <xf numFmtId="0" fontId="32" fillId="12" borderId="11" xfId="0" applyFont="1" applyFill="1" applyBorder="1" applyAlignment="1" applyProtection="1">
      <alignment horizontal="left"/>
      <protection locked="0"/>
    </xf>
    <xf numFmtId="0" fontId="32" fillId="12" borderId="12" xfId="0" applyFont="1" applyFill="1" applyBorder="1" applyAlignment="1" applyProtection="1">
      <alignment horizontal="left"/>
      <protection locked="0"/>
    </xf>
    <xf numFmtId="0" fontId="53" fillId="15" borderId="0" xfId="0" applyFont="1" applyFill="1" applyAlignment="1" applyProtection="1">
      <alignment horizontal="center" vertical="center"/>
    </xf>
    <xf numFmtId="0" fontId="32" fillId="13" borderId="11" xfId="0" applyFont="1" applyFill="1" applyBorder="1" applyAlignment="1" applyProtection="1">
      <alignment horizontal="left"/>
      <protection locked="0"/>
    </xf>
    <xf numFmtId="0" fontId="32" fillId="13" borderId="12" xfId="0" applyFont="1" applyFill="1" applyBorder="1" applyAlignment="1" applyProtection="1">
      <alignment horizontal="left"/>
      <protection locked="0"/>
    </xf>
    <xf numFmtId="0" fontId="3" fillId="13" borderId="8" xfId="0" applyFont="1" applyFill="1" applyBorder="1" applyAlignment="1" applyProtection="1">
      <alignment horizontal="left"/>
      <protection locked="0"/>
    </xf>
    <xf numFmtId="0" fontId="3" fillId="13" borderId="9" xfId="0" applyFont="1" applyFill="1" applyBorder="1" applyAlignment="1" applyProtection="1">
      <alignment horizontal="left"/>
      <protection locked="0"/>
    </xf>
    <xf numFmtId="0" fontId="32" fillId="13" borderId="29" xfId="0" applyFont="1" applyFill="1" applyBorder="1" applyAlignment="1" applyProtection="1">
      <alignment horizontal="left"/>
    </xf>
    <xf numFmtId="0" fontId="32" fillId="13" borderId="0" xfId="0" applyFont="1" applyFill="1" applyBorder="1" applyAlignment="1" applyProtection="1">
      <alignment horizontal="left"/>
    </xf>
    <xf numFmtId="0" fontId="32" fillId="13" borderId="0" xfId="0" applyFont="1" applyFill="1" applyBorder="1" applyAlignment="1" applyProtection="1">
      <alignment horizontal="left"/>
      <protection locked="0"/>
    </xf>
    <xf numFmtId="0" fontId="32" fillId="13" borderId="10" xfId="0" applyFont="1" applyFill="1" applyBorder="1" applyAlignment="1" applyProtection="1">
      <alignment horizontal="left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0</xdr:col>
      <xdr:colOff>990600</xdr:colOff>
      <xdr:row>3</xdr:row>
      <xdr:rowOff>352425</xdr:rowOff>
    </xdr:to>
    <xdr:pic>
      <xdr:nvPicPr>
        <xdr:cNvPr id="6654" name="Imagem 3">
          <a:extLst>
            <a:ext uri="{FF2B5EF4-FFF2-40B4-BE49-F238E27FC236}">
              <a16:creationId xmlns:a16="http://schemas.microsoft.com/office/drawing/2014/main" id="{3550CB07-399E-4999-ACF7-9EBC5D13E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9239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0</xdr:col>
      <xdr:colOff>981075</xdr:colOff>
      <xdr:row>3</xdr:row>
      <xdr:rowOff>352425</xdr:rowOff>
    </xdr:to>
    <xdr:pic>
      <xdr:nvPicPr>
        <xdr:cNvPr id="9731" name="Imagem 2">
          <a:extLst>
            <a:ext uri="{FF2B5EF4-FFF2-40B4-BE49-F238E27FC236}">
              <a16:creationId xmlns:a16="http://schemas.microsoft.com/office/drawing/2014/main" id="{273AA31F-078B-4D77-8EE9-AC56D902D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9239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0</xdr:col>
      <xdr:colOff>981075</xdr:colOff>
      <xdr:row>3</xdr:row>
      <xdr:rowOff>352425</xdr:rowOff>
    </xdr:to>
    <xdr:pic>
      <xdr:nvPicPr>
        <xdr:cNvPr id="10437" name="Imagem 2">
          <a:extLst>
            <a:ext uri="{FF2B5EF4-FFF2-40B4-BE49-F238E27FC236}">
              <a16:creationId xmlns:a16="http://schemas.microsoft.com/office/drawing/2014/main" id="{1181D7BF-B4B8-4444-BE76-1BB9885A1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9239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0</xdr:col>
      <xdr:colOff>990600</xdr:colOff>
      <xdr:row>3</xdr:row>
      <xdr:rowOff>352425</xdr:rowOff>
    </xdr:to>
    <xdr:pic>
      <xdr:nvPicPr>
        <xdr:cNvPr id="12394" name="Imagem 2">
          <a:extLst>
            <a:ext uri="{FF2B5EF4-FFF2-40B4-BE49-F238E27FC236}">
              <a16:creationId xmlns:a16="http://schemas.microsoft.com/office/drawing/2014/main" id="{5908E370-D7F5-493E-8272-2E0604BA9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9239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92D050"/>
    <pageSetUpPr fitToPage="1"/>
  </sheetPr>
  <dimension ref="A1:AS87"/>
  <sheetViews>
    <sheetView tabSelected="1" view="pageBreakPreview" zoomScale="90" zoomScaleNormal="100" zoomScaleSheetLayoutView="90" workbookViewId="0">
      <selection activeCell="P57" sqref="P57:Q58"/>
    </sheetView>
  </sheetViews>
  <sheetFormatPr defaultRowHeight="15.75" x14ac:dyDescent="0.2"/>
  <cols>
    <col min="1" max="1" width="20.5703125" style="18" customWidth="1"/>
    <col min="2" max="3" width="10.7109375" style="18" customWidth="1"/>
    <col min="4" max="4" width="10.7109375" style="17" customWidth="1"/>
    <col min="5" max="5" width="3.5703125" style="18" customWidth="1"/>
    <col min="6" max="6" width="17.140625" style="18" customWidth="1"/>
    <col min="7" max="8" width="10.7109375" style="18" customWidth="1"/>
    <col min="9" max="9" width="10.7109375" style="17" customWidth="1"/>
    <col min="10" max="10" width="3.5703125" style="21" customWidth="1"/>
    <col min="11" max="11" width="24.5703125" style="28" customWidth="1"/>
    <col min="12" max="12" width="14.140625" style="17" customWidth="1"/>
    <col min="13" max="13" width="1.42578125" style="94" customWidth="1"/>
    <col min="14" max="15" width="1.42578125" style="13" customWidth="1"/>
    <col min="16" max="18" width="9.140625" style="13"/>
    <col min="19" max="44" width="9.140625" style="3"/>
    <col min="45" max="16384" width="9.140625" style="4"/>
  </cols>
  <sheetData>
    <row r="1" spans="1:45" ht="20.100000000000001" customHeight="1" x14ac:dyDescent="0.4">
      <c r="A1" s="263" t="s">
        <v>10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117"/>
      <c r="N1" s="118"/>
      <c r="O1" s="119"/>
      <c r="P1" s="119"/>
      <c r="Q1" s="119"/>
      <c r="R1" s="1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45" ht="15.2" customHeight="1" x14ac:dyDescent="0.35">
      <c r="A2" s="264" t="s">
        <v>11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120"/>
      <c r="N2" s="121"/>
      <c r="O2" s="122"/>
      <c r="P2" s="122"/>
      <c r="Q2" s="122"/>
      <c r="R2" s="5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45" ht="15.2" customHeight="1" x14ac:dyDescent="0.35">
      <c r="A3" s="265" t="s">
        <v>12</v>
      </c>
      <c r="B3" s="265"/>
      <c r="C3" s="265"/>
      <c r="D3" s="265"/>
      <c r="E3" s="265"/>
      <c r="F3" s="265"/>
      <c r="G3" s="265"/>
      <c r="H3" s="265"/>
      <c r="I3" s="264"/>
      <c r="J3" s="264"/>
      <c r="K3" s="264"/>
      <c r="L3" s="264"/>
      <c r="M3" s="120"/>
      <c r="N3" s="121"/>
      <c r="O3" s="122"/>
      <c r="P3" s="122"/>
      <c r="Q3" s="122"/>
      <c r="R3" s="5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45" ht="32.1" customHeight="1" thickBot="1" x14ac:dyDescent="0.4">
      <c r="A4" s="123"/>
      <c r="B4" s="123"/>
      <c r="C4" s="123"/>
      <c r="D4" s="124"/>
      <c r="E4" s="123"/>
      <c r="F4" s="123"/>
      <c r="G4" s="123"/>
      <c r="H4" s="123"/>
      <c r="I4" s="124"/>
      <c r="J4" s="123"/>
      <c r="K4" s="124"/>
      <c r="L4" s="124"/>
      <c r="M4" s="125"/>
      <c r="N4" s="126"/>
      <c r="O4" s="127"/>
      <c r="P4" s="127"/>
      <c r="Q4" s="128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45" s="8" customFormat="1" ht="20.100000000000001" customHeight="1" x14ac:dyDescent="0.35">
      <c r="A5" s="129" t="s">
        <v>86</v>
      </c>
      <c r="B5" s="238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102"/>
      <c r="N5" s="103"/>
      <c r="O5" s="104"/>
      <c r="P5" s="104"/>
      <c r="Q5" s="10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 spans="1:45" s="82" customFormat="1" ht="20.100000000000001" customHeight="1" x14ac:dyDescent="0.35">
      <c r="A6" s="240" t="s">
        <v>73</v>
      </c>
      <c r="B6" s="241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100"/>
      <c r="N6" s="99"/>
      <c r="O6" s="101"/>
      <c r="P6" s="101"/>
      <c r="Q6" s="106"/>
    </row>
    <row r="7" spans="1:45" s="82" customFormat="1" ht="20.100000000000001" customHeight="1" thickBot="1" x14ac:dyDescent="0.4">
      <c r="A7" s="130" t="s">
        <v>87</v>
      </c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107"/>
      <c r="N7" s="108"/>
      <c r="O7" s="109"/>
      <c r="P7" s="109"/>
      <c r="Q7" s="110"/>
    </row>
    <row r="8" spans="1:45" ht="11.25" customHeight="1" thickBot="1" x14ac:dyDescent="0.3">
      <c r="A8" s="131"/>
      <c r="B8" s="131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3"/>
      <c r="N8" s="134"/>
      <c r="O8" s="135"/>
      <c r="P8" s="136"/>
      <c r="Q8" s="128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45" ht="24.2" customHeight="1" thickBot="1" x14ac:dyDescent="0.5">
      <c r="A9" s="266" t="s">
        <v>74</v>
      </c>
      <c r="B9" s="267"/>
      <c r="C9" s="267"/>
      <c r="D9" s="267"/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268"/>
      <c r="R9" s="11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45" ht="12.95" customHeight="1" x14ac:dyDescent="0.2">
      <c r="A10" s="137"/>
      <c r="B10" s="137"/>
      <c r="C10" s="137"/>
      <c r="D10" s="138"/>
      <c r="E10" s="137"/>
      <c r="F10" s="137"/>
      <c r="G10" s="137"/>
      <c r="H10" s="137"/>
      <c r="I10" s="138"/>
      <c r="J10" s="137"/>
      <c r="K10" s="138"/>
      <c r="L10" s="138"/>
      <c r="M10" s="139"/>
      <c r="N10" s="140"/>
      <c r="O10" s="141"/>
      <c r="P10" s="142"/>
      <c r="Q10" s="142"/>
    </row>
    <row r="11" spans="1:45" ht="23.25" customHeight="1" x14ac:dyDescent="0.2">
      <c r="A11" s="244" t="s">
        <v>67</v>
      </c>
      <c r="B11" s="245"/>
      <c r="C11" s="245"/>
      <c r="D11" s="245"/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5"/>
      <c r="R11" s="14"/>
    </row>
    <row r="12" spans="1:45" ht="12.95" customHeight="1" x14ac:dyDescent="0.2">
      <c r="A12" s="143"/>
      <c r="B12" s="143"/>
      <c r="C12" s="143"/>
      <c r="D12" s="144"/>
      <c r="E12" s="143"/>
      <c r="F12" s="143"/>
      <c r="G12" s="143"/>
      <c r="H12" s="143"/>
      <c r="I12" s="144"/>
      <c r="J12" s="143"/>
      <c r="K12" s="144"/>
      <c r="L12" s="144"/>
      <c r="M12" s="145"/>
      <c r="N12" s="146"/>
      <c r="O12" s="147"/>
      <c r="P12" s="142"/>
      <c r="Q12" s="142"/>
    </row>
    <row r="13" spans="1:45" ht="23.25" customHeight="1" x14ac:dyDescent="0.2">
      <c r="A13" s="269" t="s">
        <v>89</v>
      </c>
      <c r="B13" s="269"/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148"/>
      <c r="N13" s="149"/>
      <c r="O13" s="150"/>
      <c r="P13" s="150"/>
      <c r="Q13" s="150"/>
      <c r="R13" s="15"/>
    </row>
    <row r="14" spans="1:45" ht="13.5" customHeight="1" thickBot="1" x14ac:dyDescent="0.25">
      <c r="A14" s="151"/>
      <c r="B14" s="151"/>
      <c r="C14" s="151"/>
      <c r="D14" s="152"/>
      <c r="E14" s="151"/>
      <c r="F14" s="151"/>
      <c r="G14" s="151"/>
      <c r="H14" s="151"/>
      <c r="I14" s="152"/>
      <c r="J14" s="151"/>
      <c r="K14" s="152"/>
      <c r="L14" s="152"/>
      <c r="M14" s="153"/>
      <c r="N14" s="154"/>
      <c r="O14" s="151"/>
      <c r="P14" s="151"/>
      <c r="Q14" s="151"/>
      <c r="R14" s="16"/>
    </row>
    <row r="15" spans="1:45" ht="20.25" customHeight="1" thickBot="1" x14ac:dyDescent="0.25">
      <c r="A15" s="260" t="s">
        <v>62</v>
      </c>
      <c r="B15" s="260"/>
      <c r="C15" s="260"/>
      <c r="D15" s="260"/>
      <c r="E15" s="79"/>
      <c r="F15" s="260" t="s">
        <v>13</v>
      </c>
      <c r="G15" s="260"/>
      <c r="H15" s="260"/>
      <c r="I15" s="260"/>
      <c r="J15" s="79"/>
      <c r="K15" s="260" t="s">
        <v>26</v>
      </c>
      <c r="L15" s="260"/>
      <c r="M15" s="153"/>
      <c r="N15" s="154"/>
      <c r="O15" s="151"/>
      <c r="P15" s="246" t="s">
        <v>96</v>
      </c>
      <c r="Q15" s="247"/>
    </row>
    <row r="16" spans="1:45" ht="12.95" customHeight="1" thickBot="1" x14ac:dyDescent="0.25">
      <c r="A16" s="155"/>
      <c r="B16" s="155"/>
      <c r="C16" s="143"/>
      <c r="D16" s="144"/>
      <c r="E16" s="155"/>
      <c r="F16" s="143"/>
      <c r="G16" s="143"/>
      <c r="H16" s="143"/>
      <c r="I16" s="54"/>
      <c r="J16" s="143"/>
      <c r="K16" s="144"/>
      <c r="L16" s="144"/>
      <c r="M16" s="156"/>
      <c r="N16" s="157"/>
      <c r="O16" s="147"/>
      <c r="P16" s="142"/>
      <c r="Q16" s="142"/>
    </row>
    <row r="17" spans="1:17" ht="15.95" customHeight="1" x14ac:dyDescent="0.2">
      <c r="A17" s="243" t="s">
        <v>15</v>
      </c>
      <c r="B17" s="243"/>
      <c r="C17" s="243"/>
      <c r="D17" s="243"/>
      <c r="E17" s="158"/>
      <c r="F17" s="261" t="s">
        <v>15</v>
      </c>
      <c r="G17" s="261"/>
      <c r="H17" s="261"/>
      <c r="I17" s="261"/>
      <c r="J17" s="159"/>
      <c r="K17" s="262" t="s">
        <v>15</v>
      </c>
      <c r="L17" s="262"/>
      <c r="M17" s="156"/>
      <c r="N17" s="157"/>
      <c r="O17" s="142"/>
      <c r="P17" s="248" t="s">
        <v>80</v>
      </c>
      <c r="Q17" s="249"/>
    </row>
    <row r="18" spans="1:17" ht="15.95" customHeight="1" x14ac:dyDescent="0.2">
      <c r="A18" s="50" t="s">
        <v>16</v>
      </c>
      <c r="B18" s="50" t="s">
        <v>4</v>
      </c>
      <c r="C18" s="50" t="s">
        <v>5</v>
      </c>
      <c r="D18" s="65" t="s">
        <v>32</v>
      </c>
      <c r="E18" s="158"/>
      <c r="F18" s="50" t="s">
        <v>16</v>
      </c>
      <c r="G18" s="50" t="s">
        <v>4</v>
      </c>
      <c r="H18" s="50" t="s">
        <v>5</v>
      </c>
      <c r="I18" s="65" t="s">
        <v>32</v>
      </c>
      <c r="J18" s="159"/>
      <c r="K18" s="66" t="s">
        <v>14</v>
      </c>
      <c r="L18" s="98">
        <f>D21</f>
        <v>0</v>
      </c>
      <c r="M18" s="156"/>
      <c r="N18" s="157"/>
      <c r="O18" s="142"/>
      <c r="P18" s="250"/>
      <c r="Q18" s="251"/>
    </row>
    <row r="19" spans="1:17" ht="15.95" customHeight="1" thickBot="1" x14ac:dyDescent="0.25">
      <c r="A19" s="160" t="s">
        <v>18</v>
      </c>
      <c r="B19" s="24"/>
      <c r="C19" s="24"/>
      <c r="D19" s="48">
        <f>SUM(B19:C19)</f>
        <v>0</v>
      </c>
      <c r="E19" s="158"/>
      <c r="F19" s="160" t="s">
        <v>90</v>
      </c>
      <c r="G19" s="24"/>
      <c r="H19" s="24"/>
      <c r="I19" s="48">
        <f>SUM(G19:H19)</f>
        <v>0</v>
      </c>
      <c r="J19" s="159"/>
      <c r="K19" s="85" t="s">
        <v>13</v>
      </c>
      <c r="L19" s="98">
        <f>I20</f>
        <v>0</v>
      </c>
      <c r="M19" s="156"/>
      <c r="N19" s="157"/>
      <c r="O19" s="142"/>
      <c r="P19" s="252"/>
      <c r="Q19" s="253"/>
    </row>
    <row r="20" spans="1:17" ht="15.95" customHeight="1" thickBot="1" x14ac:dyDescent="0.25">
      <c r="A20" s="160" t="s">
        <v>17</v>
      </c>
      <c r="B20" s="24"/>
      <c r="C20" s="24"/>
      <c r="D20" s="48">
        <f>SUM(B20:C20)</f>
        <v>0</v>
      </c>
      <c r="E20" s="158"/>
      <c r="F20" s="50" t="s">
        <v>26</v>
      </c>
      <c r="G20" s="50">
        <f>G19</f>
        <v>0</v>
      </c>
      <c r="H20" s="50">
        <f>H19</f>
        <v>0</v>
      </c>
      <c r="I20" s="50">
        <f>SUM(G20:H20)</f>
        <v>0</v>
      </c>
      <c r="J20" s="159"/>
      <c r="K20" s="49" t="s">
        <v>26</v>
      </c>
      <c r="L20" s="46">
        <f>SUM(L18:L19)</f>
        <v>0</v>
      </c>
      <c r="M20" s="156"/>
      <c r="N20" s="157"/>
      <c r="O20" s="142"/>
      <c r="P20" s="142"/>
      <c r="Q20" s="142"/>
    </row>
    <row r="21" spans="1:17" ht="15.95" customHeight="1" x14ac:dyDescent="0.2">
      <c r="A21" s="50" t="s">
        <v>6</v>
      </c>
      <c r="B21" s="50">
        <f>SUM(B19:B20)</f>
        <v>0</v>
      </c>
      <c r="C21" s="50">
        <f>SUM(C19:C20)</f>
        <v>0</v>
      </c>
      <c r="D21" s="50">
        <f>SUM(D19:D20)</f>
        <v>0</v>
      </c>
      <c r="E21" s="158"/>
      <c r="F21" s="161"/>
      <c r="G21" s="161"/>
      <c r="H21" s="161"/>
      <c r="I21" s="87"/>
      <c r="J21" s="159"/>
      <c r="K21" s="51"/>
      <c r="L21" s="51"/>
      <c r="M21" s="156"/>
      <c r="N21" s="157"/>
      <c r="O21" s="142"/>
      <c r="P21" s="248" t="s">
        <v>81</v>
      </c>
      <c r="Q21" s="249"/>
    </row>
    <row r="22" spans="1:17" ht="15.95" customHeight="1" x14ac:dyDescent="0.2">
      <c r="A22" s="52"/>
      <c r="B22" s="52"/>
      <c r="C22" s="162"/>
      <c r="D22" s="162"/>
      <c r="E22" s="158"/>
      <c r="F22" s="158"/>
      <c r="G22" s="158"/>
      <c r="H22" s="158"/>
      <c r="I22" s="158"/>
      <c r="J22" s="159"/>
      <c r="K22" s="163"/>
      <c r="L22" s="164"/>
      <c r="M22" s="165"/>
      <c r="N22" s="166"/>
      <c r="O22" s="142"/>
      <c r="P22" s="250"/>
      <c r="Q22" s="251"/>
    </row>
    <row r="23" spans="1:17" ht="15.95" customHeight="1" thickBot="1" x14ac:dyDescent="0.25">
      <c r="A23" s="243" t="s">
        <v>19</v>
      </c>
      <c r="B23" s="243"/>
      <c r="C23" s="243"/>
      <c r="D23" s="243"/>
      <c r="E23" s="158"/>
      <c r="F23" s="261" t="s">
        <v>19</v>
      </c>
      <c r="G23" s="261"/>
      <c r="H23" s="261"/>
      <c r="I23" s="261"/>
      <c r="J23" s="159"/>
      <c r="K23" s="262" t="s">
        <v>19</v>
      </c>
      <c r="L23" s="262"/>
      <c r="M23" s="165"/>
      <c r="N23" s="166"/>
      <c r="O23" s="142"/>
      <c r="P23" s="252"/>
      <c r="Q23" s="253"/>
    </row>
    <row r="24" spans="1:17" ht="15.95" customHeight="1" thickBot="1" x14ac:dyDescent="0.25">
      <c r="A24" s="46" t="s">
        <v>16</v>
      </c>
      <c r="B24" s="46" t="s">
        <v>4</v>
      </c>
      <c r="C24" s="46" t="s">
        <v>5</v>
      </c>
      <c r="D24" s="47" t="s">
        <v>32</v>
      </c>
      <c r="E24" s="158"/>
      <c r="F24" s="46" t="s">
        <v>16</v>
      </c>
      <c r="G24" s="46" t="s">
        <v>4</v>
      </c>
      <c r="H24" s="46" t="s">
        <v>5</v>
      </c>
      <c r="I24" s="47" t="s">
        <v>32</v>
      </c>
      <c r="J24" s="159"/>
      <c r="K24" s="66" t="s">
        <v>14</v>
      </c>
      <c r="L24" s="98">
        <f>D27</f>
        <v>0</v>
      </c>
      <c r="M24" s="167"/>
      <c r="N24" s="168"/>
      <c r="O24" s="169"/>
      <c r="P24" s="169"/>
      <c r="Q24" s="142"/>
    </row>
    <row r="25" spans="1:17" ht="15.95" customHeight="1" x14ac:dyDescent="0.2">
      <c r="A25" s="160" t="s">
        <v>18</v>
      </c>
      <c r="B25" s="24"/>
      <c r="C25" s="24"/>
      <c r="D25" s="48">
        <f>SUM(B25:C25)</f>
        <v>0</v>
      </c>
      <c r="E25" s="158"/>
      <c r="F25" s="160" t="s">
        <v>90</v>
      </c>
      <c r="G25" s="24"/>
      <c r="H25" s="24"/>
      <c r="I25" s="48">
        <f>SUM(G25:H25)</f>
        <v>0</v>
      </c>
      <c r="J25" s="159"/>
      <c r="K25" s="85" t="s">
        <v>13</v>
      </c>
      <c r="L25" s="98">
        <f>I26</f>
        <v>0</v>
      </c>
      <c r="M25" s="167"/>
      <c r="N25" s="168"/>
      <c r="O25" s="169"/>
      <c r="P25" s="248" t="s">
        <v>13</v>
      </c>
      <c r="Q25" s="249"/>
    </row>
    <row r="26" spans="1:17" ht="15.75" customHeight="1" x14ac:dyDescent="0.2">
      <c r="A26" s="160" t="s">
        <v>17</v>
      </c>
      <c r="B26" s="24"/>
      <c r="C26" s="24"/>
      <c r="D26" s="48">
        <f>SUM(B26:C26)</f>
        <v>0</v>
      </c>
      <c r="E26" s="158"/>
      <c r="F26" s="46" t="s">
        <v>26</v>
      </c>
      <c r="G26" s="46">
        <f>G25</f>
        <v>0</v>
      </c>
      <c r="H26" s="46">
        <f>H25</f>
        <v>0</v>
      </c>
      <c r="I26" s="46">
        <f>SUM(G26:H26)</f>
        <v>0</v>
      </c>
      <c r="J26" s="159"/>
      <c r="K26" s="49" t="s">
        <v>26</v>
      </c>
      <c r="L26" s="46">
        <f>SUM(L24:L25)</f>
        <v>0</v>
      </c>
      <c r="M26" s="167"/>
      <c r="N26" s="168"/>
      <c r="O26" s="169"/>
      <c r="P26" s="250"/>
      <c r="Q26" s="251"/>
    </row>
    <row r="27" spans="1:17" ht="15.75" customHeight="1" thickBot="1" x14ac:dyDescent="0.25">
      <c r="A27" s="46" t="s">
        <v>26</v>
      </c>
      <c r="B27" s="46">
        <f>SUM(B25:B26)</f>
        <v>0</v>
      </c>
      <c r="C27" s="46">
        <f>SUM(C25:C26)</f>
        <v>0</v>
      </c>
      <c r="D27" s="46">
        <f>SUM(D25:D26)</f>
        <v>0</v>
      </c>
      <c r="E27" s="158"/>
      <c r="F27" s="161"/>
      <c r="G27" s="161"/>
      <c r="H27" s="161"/>
      <c r="I27" s="87"/>
      <c r="J27" s="170"/>
      <c r="K27" s="51"/>
      <c r="L27" s="52"/>
      <c r="M27" s="167"/>
      <c r="N27" s="168"/>
      <c r="O27" s="169"/>
      <c r="P27" s="252"/>
      <c r="Q27" s="253"/>
    </row>
    <row r="28" spans="1:17" ht="15.95" customHeight="1" thickBot="1" x14ac:dyDescent="0.25">
      <c r="A28" s="158"/>
      <c r="B28" s="158"/>
      <c r="C28" s="158"/>
      <c r="D28" s="158"/>
      <c r="E28" s="158"/>
      <c r="F28" s="158"/>
      <c r="G28" s="158"/>
      <c r="H28" s="158"/>
      <c r="I28" s="158"/>
      <c r="J28" s="159"/>
      <c r="K28" s="53"/>
      <c r="L28" s="54"/>
      <c r="M28" s="167"/>
      <c r="N28" s="168"/>
      <c r="O28" s="169"/>
      <c r="P28" s="169"/>
      <c r="Q28" s="142"/>
    </row>
    <row r="29" spans="1:17" ht="15.95" customHeight="1" x14ac:dyDescent="0.2">
      <c r="A29" s="243" t="s">
        <v>20</v>
      </c>
      <c r="B29" s="243"/>
      <c r="C29" s="243"/>
      <c r="D29" s="243"/>
      <c r="E29" s="158"/>
      <c r="F29" s="261" t="s">
        <v>20</v>
      </c>
      <c r="G29" s="261"/>
      <c r="H29" s="261"/>
      <c r="I29" s="261"/>
      <c r="J29" s="159"/>
      <c r="K29" s="262" t="s">
        <v>20</v>
      </c>
      <c r="L29" s="262"/>
      <c r="M29" s="156"/>
      <c r="N29" s="157"/>
      <c r="O29" s="142"/>
      <c r="P29" s="280" t="s">
        <v>32</v>
      </c>
      <c r="Q29" s="281"/>
    </row>
    <row r="30" spans="1:17" ht="15.95" customHeight="1" thickBot="1" x14ac:dyDescent="0.25">
      <c r="A30" s="46" t="s">
        <v>16</v>
      </c>
      <c r="B30" s="46" t="s">
        <v>4</v>
      </c>
      <c r="C30" s="46" t="s">
        <v>5</v>
      </c>
      <c r="D30" s="47" t="s">
        <v>32</v>
      </c>
      <c r="E30" s="158"/>
      <c r="F30" s="46" t="s">
        <v>16</v>
      </c>
      <c r="G30" s="46" t="s">
        <v>4</v>
      </c>
      <c r="H30" s="46" t="s">
        <v>5</v>
      </c>
      <c r="I30" s="47" t="s">
        <v>32</v>
      </c>
      <c r="J30" s="171"/>
      <c r="K30" s="66" t="s">
        <v>14</v>
      </c>
      <c r="L30" s="98">
        <f>D33</f>
        <v>0</v>
      </c>
      <c r="M30" s="172"/>
      <c r="N30" s="173"/>
      <c r="O30" s="142"/>
      <c r="P30" s="282">
        <f>SUM(P26,P22,P18)</f>
        <v>0</v>
      </c>
      <c r="Q30" s="283"/>
    </row>
    <row r="31" spans="1:17" ht="15.95" customHeight="1" x14ac:dyDescent="0.2">
      <c r="A31" s="160" t="s">
        <v>18</v>
      </c>
      <c r="B31" s="24"/>
      <c r="C31" s="24"/>
      <c r="D31" s="48">
        <f>SUM(B31:C31)</f>
        <v>0</v>
      </c>
      <c r="E31" s="158"/>
      <c r="F31" s="160" t="s">
        <v>90</v>
      </c>
      <c r="G31" s="24"/>
      <c r="H31" s="24"/>
      <c r="I31" s="48">
        <f>SUM(G31:H31)</f>
        <v>0</v>
      </c>
      <c r="J31" s="171"/>
      <c r="K31" s="85" t="s">
        <v>13</v>
      </c>
      <c r="L31" s="98">
        <f>I32</f>
        <v>0</v>
      </c>
      <c r="M31" s="172"/>
      <c r="N31" s="173"/>
      <c r="O31" s="142"/>
      <c r="P31" s="142"/>
      <c r="Q31" s="142"/>
    </row>
    <row r="32" spans="1:17" ht="15.95" customHeight="1" x14ac:dyDescent="0.2">
      <c r="A32" s="160" t="s">
        <v>17</v>
      </c>
      <c r="B32" s="24"/>
      <c r="C32" s="24"/>
      <c r="D32" s="48">
        <f>SUM(B32:C32)</f>
        <v>0</v>
      </c>
      <c r="E32" s="158"/>
      <c r="F32" s="46" t="s">
        <v>26</v>
      </c>
      <c r="G32" s="46">
        <f>G31</f>
        <v>0</v>
      </c>
      <c r="H32" s="46">
        <f>H31</f>
        <v>0</v>
      </c>
      <c r="I32" s="46">
        <f>SUM(G32:H32)</f>
        <v>0</v>
      </c>
      <c r="J32" s="159"/>
      <c r="K32" s="49" t="s">
        <v>26</v>
      </c>
      <c r="L32" s="46">
        <f>SUM(L30:L31)</f>
        <v>0</v>
      </c>
      <c r="M32" s="156"/>
      <c r="N32" s="157"/>
      <c r="O32" s="142"/>
      <c r="P32" s="142"/>
      <c r="Q32" s="142"/>
    </row>
    <row r="33" spans="1:30" ht="15.95" customHeight="1" x14ac:dyDescent="0.2">
      <c r="A33" s="50" t="s">
        <v>26</v>
      </c>
      <c r="B33" s="50">
        <f>SUM(B31:B32)</f>
        <v>0</v>
      </c>
      <c r="C33" s="50">
        <f>SUM(C31:C32)</f>
        <v>0</v>
      </c>
      <c r="D33" s="50">
        <f>SUM(D31:D32)</f>
        <v>0</v>
      </c>
      <c r="E33" s="158"/>
      <c r="F33" s="174"/>
      <c r="G33" s="161"/>
      <c r="H33" s="174"/>
      <c r="I33" s="87"/>
      <c r="J33" s="159"/>
      <c r="K33" s="53"/>
      <c r="L33" s="54"/>
      <c r="M33" s="156"/>
      <c r="N33" s="157"/>
      <c r="O33" s="142"/>
      <c r="P33" s="142"/>
      <c r="Q33" s="142"/>
    </row>
    <row r="34" spans="1:30" ht="15.95" customHeight="1" x14ac:dyDescent="0.2">
      <c r="A34" s="158"/>
      <c r="B34" s="158"/>
      <c r="C34" s="158"/>
      <c r="D34" s="158"/>
      <c r="E34" s="158"/>
      <c r="F34" s="158"/>
      <c r="G34" s="158"/>
      <c r="H34" s="158"/>
      <c r="I34" s="158"/>
      <c r="J34" s="159"/>
      <c r="K34" s="53"/>
      <c r="L34" s="54"/>
      <c r="M34" s="167"/>
      <c r="N34" s="168"/>
      <c r="O34" s="169"/>
      <c r="P34" s="169"/>
      <c r="Q34" s="142"/>
      <c r="R34" s="31"/>
      <c r="S34" s="32"/>
      <c r="T34" s="32"/>
      <c r="U34" s="29"/>
      <c r="V34" s="13"/>
      <c r="W34" s="29"/>
      <c r="X34" s="32"/>
      <c r="Y34" s="32"/>
      <c r="Z34" s="29"/>
    </row>
    <row r="35" spans="1:30" ht="15.95" customHeight="1" x14ac:dyDescent="0.2">
      <c r="A35" s="243" t="s">
        <v>21</v>
      </c>
      <c r="B35" s="243"/>
      <c r="C35" s="243"/>
      <c r="D35" s="243"/>
      <c r="E35" s="158"/>
      <c r="F35" s="261" t="s">
        <v>21</v>
      </c>
      <c r="G35" s="261"/>
      <c r="H35" s="261"/>
      <c r="I35" s="261"/>
      <c r="J35" s="159"/>
      <c r="K35" s="262" t="s">
        <v>21</v>
      </c>
      <c r="L35" s="262"/>
      <c r="M35" s="167"/>
      <c r="N35" s="168"/>
      <c r="O35" s="169"/>
      <c r="P35" s="169"/>
      <c r="Q35" s="142"/>
      <c r="R35" s="31"/>
      <c r="S35" s="32"/>
      <c r="T35" s="32"/>
      <c r="U35" s="29"/>
      <c r="V35" s="13"/>
      <c r="W35" s="29"/>
      <c r="X35" s="32"/>
      <c r="Y35" s="32"/>
      <c r="Z35" s="29"/>
    </row>
    <row r="36" spans="1:30" ht="15.95" customHeight="1" x14ac:dyDescent="0.2">
      <c r="A36" s="46" t="s">
        <v>16</v>
      </c>
      <c r="B36" s="46" t="s">
        <v>4</v>
      </c>
      <c r="C36" s="46" t="s">
        <v>5</v>
      </c>
      <c r="D36" s="47" t="s">
        <v>32</v>
      </c>
      <c r="E36" s="158"/>
      <c r="F36" s="46" t="s">
        <v>16</v>
      </c>
      <c r="G36" s="46" t="s">
        <v>4</v>
      </c>
      <c r="H36" s="46" t="s">
        <v>5</v>
      </c>
      <c r="I36" s="47" t="s">
        <v>32</v>
      </c>
      <c r="J36" s="159"/>
      <c r="K36" s="66" t="s">
        <v>14</v>
      </c>
      <c r="L36" s="98">
        <f>D39</f>
        <v>0</v>
      </c>
      <c r="M36" s="167"/>
      <c r="N36" s="168"/>
      <c r="O36" s="169"/>
      <c r="P36" s="169"/>
      <c r="Q36" s="142"/>
      <c r="R36" s="31"/>
      <c r="S36" s="32"/>
      <c r="T36" s="32"/>
      <c r="U36" s="29"/>
      <c r="V36" s="13"/>
      <c r="W36" s="29"/>
      <c r="X36" s="32"/>
      <c r="Y36" s="32"/>
      <c r="Z36" s="29"/>
    </row>
    <row r="37" spans="1:30" ht="15.95" customHeight="1" x14ac:dyDescent="0.2">
      <c r="A37" s="160" t="s">
        <v>18</v>
      </c>
      <c r="B37" s="24"/>
      <c r="C37" s="24"/>
      <c r="D37" s="48">
        <f>SUM(B37:C37)</f>
        <v>0</v>
      </c>
      <c r="E37" s="158"/>
      <c r="F37" s="160" t="s">
        <v>90</v>
      </c>
      <c r="G37" s="24"/>
      <c r="H37" s="24"/>
      <c r="I37" s="48">
        <f>SUM(G37:H37)</f>
        <v>0</v>
      </c>
      <c r="J37" s="159"/>
      <c r="K37" s="85" t="s">
        <v>13</v>
      </c>
      <c r="L37" s="98">
        <f>I38</f>
        <v>0</v>
      </c>
      <c r="M37" s="167"/>
      <c r="N37" s="168"/>
      <c r="O37" s="169"/>
      <c r="P37" s="169"/>
      <c r="Q37" s="142"/>
      <c r="R37" s="29"/>
      <c r="S37" s="29"/>
      <c r="T37" s="29"/>
      <c r="U37" s="29"/>
      <c r="V37" s="13"/>
      <c r="W37" s="29"/>
      <c r="X37" s="29"/>
      <c r="Y37" s="29"/>
      <c r="Z37" s="29"/>
    </row>
    <row r="38" spans="1:30" ht="15.95" customHeight="1" x14ac:dyDescent="0.2">
      <c r="A38" s="160" t="s">
        <v>17</v>
      </c>
      <c r="B38" s="24"/>
      <c r="C38" s="24"/>
      <c r="D38" s="48">
        <f>SUM(B38:C38)</f>
        <v>0</v>
      </c>
      <c r="E38" s="158"/>
      <c r="F38" s="46" t="s">
        <v>26</v>
      </c>
      <c r="G38" s="46">
        <f>G37</f>
        <v>0</v>
      </c>
      <c r="H38" s="46">
        <f>H37</f>
        <v>0</v>
      </c>
      <c r="I38" s="46">
        <f>SUM(G38:H38)</f>
        <v>0</v>
      </c>
      <c r="J38" s="159"/>
      <c r="K38" s="49" t="s">
        <v>26</v>
      </c>
      <c r="L38" s="46">
        <f>SUM(L36:L37)</f>
        <v>0</v>
      </c>
      <c r="M38" s="167"/>
      <c r="N38" s="168"/>
      <c r="O38" s="169"/>
      <c r="P38" s="169"/>
      <c r="Q38" s="142"/>
      <c r="R38" s="256"/>
      <c r="S38" s="256"/>
      <c r="T38" s="258"/>
      <c r="U38" s="258"/>
      <c r="V38" s="13"/>
      <c r="W38" s="256"/>
      <c r="X38" s="256"/>
      <c r="Y38" s="258"/>
      <c r="Z38" s="258"/>
    </row>
    <row r="39" spans="1:30" ht="15.95" customHeight="1" thickBot="1" x14ac:dyDescent="0.25">
      <c r="A39" s="46" t="s">
        <v>26</v>
      </c>
      <c r="B39" s="46">
        <f>SUM(B37:B38)</f>
        <v>0</v>
      </c>
      <c r="C39" s="46">
        <f>SUM(C37:C38)</f>
        <v>0</v>
      </c>
      <c r="D39" s="46">
        <f>SUM(D37:D38)</f>
        <v>0</v>
      </c>
      <c r="E39" s="158"/>
      <c r="F39" s="161"/>
      <c r="G39" s="174"/>
      <c r="H39" s="174"/>
      <c r="I39" s="87"/>
      <c r="J39" s="159"/>
      <c r="K39" s="51"/>
      <c r="L39" s="52"/>
      <c r="M39" s="167"/>
      <c r="N39" s="168"/>
      <c r="O39" s="169"/>
      <c r="P39" s="169"/>
      <c r="Q39" s="142"/>
      <c r="R39" s="26"/>
      <c r="S39" s="26"/>
      <c r="T39" s="33"/>
      <c r="U39" s="33"/>
      <c r="V39" s="13"/>
      <c r="W39" s="26"/>
      <c r="X39" s="26"/>
      <c r="Y39" s="33"/>
      <c r="Z39" s="33"/>
    </row>
    <row r="40" spans="1:30" ht="15.95" customHeight="1" thickTop="1" thickBot="1" x14ac:dyDescent="0.25">
      <c r="A40" s="158"/>
      <c r="B40" s="158"/>
      <c r="C40" s="158"/>
      <c r="D40" s="158"/>
      <c r="E40" s="158"/>
      <c r="F40" s="158"/>
      <c r="G40" s="158"/>
      <c r="H40" s="158"/>
      <c r="I40" s="158"/>
      <c r="J40" s="159"/>
      <c r="K40" s="84" t="s">
        <v>94</v>
      </c>
      <c r="L40" s="69">
        <f>SUM(L38,L32,L26,L20)</f>
        <v>0</v>
      </c>
      <c r="M40" s="172"/>
      <c r="N40" s="173"/>
      <c r="O40" s="175"/>
      <c r="P40" s="176"/>
      <c r="Q40" s="175"/>
      <c r="R40" s="32"/>
      <c r="S40" s="13"/>
      <c r="T40" s="13"/>
      <c r="U40" s="13"/>
      <c r="V40" s="13"/>
      <c r="W40" s="13"/>
      <c r="X40" s="31"/>
      <c r="Y40" s="29"/>
      <c r="Z40" s="32"/>
      <c r="AA40" s="13"/>
      <c r="AB40" s="13"/>
      <c r="AC40" s="32"/>
      <c r="AD40" s="13"/>
    </row>
    <row r="41" spans="1:30" ht="15.95" customHeight="1" thickTop="1" x14ac:dyDescent="0.2">
      <c r="A41" s="158"/>
      <c r="B41" s="158"/>
      <c r="C41" s="158"/>
      <c r="D41" s="158"/>
      <c r="E41" s="158"/>
      <c r="F41" s="158"/>
      <c r="G41" s="158"/>
      <c r="H41" s="158"/>
      <c r="I41" s="158"/>
      <c r="J41" s="159"/>
      <c r="K41" s="53"/>
      <c r="L41" s="54"/>
      <c r="M41" s="156"/>
      <c r="N41" s="157"/>
      <c r="O41" s="142"/>
      <c r="P41" s="142"/>
      <c r="Q41" s="142"/>
    </row>
    <row r="42" spans="1:30" ht="15.95" customHeight="1" x14ac:dyDescent="0.2">
      <c r="A42" s="274"/>
      <c r="B42" s="274"/>
      <c r="C42" s="274"/>
      <c r="D42" s="274"/>
      <c r="E42" s="274"/>
      <c r="F42" s="274"/>
      <c r="G42" s="274"/>
      <c r="H42" s="274"/>
      <c r="I42" s="274"/>
      <c r="J42" s="274"/>
      <c r="K42" s="274"/>
      <c r="L42" s="274"/>
      <c r="M42" s="274"/>
      <c r="N42" s="274"/>
      <c r="O42" s="274"/>
      <c r="P42" s="274"/>
      <c r="Q42" s="274"/>
    </row>
    <row r="43" spans="1:30" ht="15.95" customHeight="1" thickBot="1" x14ac:dyDescent="0.25">
      <c r="A43" s="158"/>
      <c r="B43" s="158"/>
      <c r="C43" s="158"/>
      <c r="D43" s="158"/>
      <c r="E43" s="158"/>
      <c r="F43" s="158"/>
      <c r="G43" s="158"/>
      <c r="H43" s="158"/>
      <c r="I43" s="158"/>
      <c r="J43" s="159"/>
      <c r="K43" s="53"/>
      <c r="L43" s="54"/>
      <c r="M43" s="172"/>
      <c r="N43" s="173"/>
      <c r="O43" s="177"/>
      <c r="P43" s="176"/>
      <c r="Q43" s="177"/>
      <c r="R43" s="29"/>
      <c r="S43" s="13"/>
      <c r="T43" s="13"/>
      <c r="U43" s="13"/>
      <c r="V43" s="13"/>
      <c r="W43" s="13"/>
      <c r="X43" s="31"/>
      <c r="Y43" s="29"/>
      <c r="Z43" s="29"/>
      <c r="AA43" s="13"/>
      <c r="AB43" s="29"/>
      <c r="AC43" s="29"/>
      <c r="AD43" s="13"/>
    </row>
    <row r="44" spans="1:30" ht="15.95" customHeight="1" x14ac:dyDescent="0.2">
      <c r="A44" s="243" t="s">
        <v>28</v>
      </c>
      <c r="B44" s="243"/>
      <c r="C44" s="243"/>
      <c r="D44" s="243"/>
      <c r="E44" s="158"/>
      <c r="F44" s="261" t="s">
        <v>27</v>
      </c>
      <c r="G44" s="261"/>
      <c r="H44" s="261"/>
      <c r="I44" s="261"/>
      <c r="J44" s="159"/>
      <c r="K44" s="272" t="s">
        <v>22</v>
      </c>
      <c r="L44" s="272"/>
      <c r="M44" s="156"/>
      <c r="N44" s="157"/>
      <c r="O44" s="176"/>
      <c r="P44" s="248" t="s">
        <v>80</v>
      </c>
      <c r="Q44" s="249"/>
      <c r="S44" s="13"/>
      <c r="T44" s="13"/>
      <c r="U44" s="13"/>
      <c r="V44" s="13"/>
      <c r="W44" s="13"/>
      <c r="X44" s="31"/>
      <c r="Y44" s="13"/>
      <c r="Z44" s="13"/>
      <c r="AA44" s="13"/>
      <c r="AB44" s="13"/>
      <c r="AC44" s="13"/>
      <c r="AD44" s="13"/>
    </row>
    <row r="45" spans="1:30" ht="15.95" customHeight="1" x14ac:dyDescent="0.2">
      <c r="A45" s="46" t="s">
        <v>16</v>
      </c>
      <c r="B45" s="46" t="s">
        <v>4</v>
      </c>
      <c r="C45" s="46" t="s">
        <v>5</v>
      </c>
      <c r="D45" s="47" t="s">
        <v>32</v>
      </c>
      <c r="E45" s="158"/>
      <c r="F45" s="46" t="s">
        <v>16</v>
      </c>
      <c r="G45" s="46" t="s">
        <v>4</v>
      </c>
      <c r="H45" s="46" t="s">
        <v>5</v>
      </c>
      <c r="I45" s="47" t="s">
        <v>32</v>
      </c>
      <c r="J45" s="159"/>
      <c r="K45" s="66" t="s">
        <v>31</v>
      </c>
      <c r="L45" s="98">
        <f>D55</f>
        <v>0</v>
      </c>
      <c r="M45" s="156"/>
      <c r="N45" s="157"/>
      <c r="O45" s="176"/>
      <c r="P45" s="250"/>
      <c r="Q45" s="251"/>
      <c r="R45" s="257"/>
      <c r="S45" s="257"/>
      <c r="T45" s="13"/>
      <c r="U45" s="13"/>
      <c r="V45" s="13"/>
      <c r="W45" s="35"/>
      <c r="X45" s="29"/>
      <c r="Y45" s="259"/>
      <c r="Z45" s="259"/>
      <c r="AA45" s="259"/>
      <c r="AB45" s="34"/>
      <c r="AC45" s="257"/>
      <c r="AD45" s="257"/>
    </row>
    <row r="46" spans="1:30" ht="15.95" customHeight="1" thickBot="1" x14ac:dyDescent="0.25">
      <c r="A46" s="160" t="s">
        <v>0</v>
      </c>
      <c r="B46" s="24"/>
      <c r="C46" s="24"/>
      <c r="D46" s="48">
        <f>SUM(B46:C46)</f>
        <v>0</v>
      </c>
      <c r="E46" s="158"/>
      <c r="F46" s="160" t="s">
        <v>0</v>
      </c>
      <c r="G46" s="24"/>
      <c r="H46" s="24"/>
      <c r="I46" s="48">
        <f>SUM(G46:H46)</f>
        <v>0</v>
      </c>
      <c r="J46" s="159"/>
      <c r="K46" s="85" t="s">
        <v>13</v>
      </c>
      <c r="L46" s="98">
        <f>I55</f>
        <v>0</v>
      </c>
      <c r="M46" s="156"/>
      <c r="N46" s="157"/>
      <c r="O46" s="176"/>
      <c r="P46" s="252"/>
      <c r="Q46" s="253"/>
      <c r="R46" s="36"/>
      <c r="S46" s="36"/>
      <c r="T46" s="13"/>
      <c r="U46" s="13"/>
      <c r="V46" s="13"/>
      <c r="W46" s="13"/>
      <c r="X46" s="254"/>
      <c r="Y46" s="254"/>
      <c r="Z46" s="254"/>
      <c r="AA46" s="255"/>
      <c r="AB46" s="255"/>
      <c r="AC46" s="36"/>
      <c r="AD46" s="36"/>
    </row>
    <row r="47" spans="1:30" ht="15.95" customHeight="1" thickBot="1" x14ac:dyDescent="0.25">
      <c r="A47" s="160" t="s">
        <v>1</v>
      </c>
      <c r="B47" s="23"/>
      <c r="C47" s="23"/>
      <c r="D47" s="48">
        <f t="shared" ref="D47:D53" si="0">SUM(B47:C47)</f>
        <v>0</v>
      </c>
      <c r="E47" s="158"/>
      <c r="F47" s="160" t="s">
        <v>1</v>
      </c>
      <c r="G47" s="23"/>
      <c r="H47" s="23"/>
      <c r="I47" s="48">
        <f t="shared" ref="I47:I53" si="1">SUM(G47:H47)</f>
        <v>0</v>
      </c>
      <c r="J47" s="159"/>
      <c r="K47" s="49" t="s">
        <v>26</v>
      </c>
      <c r="L47" s="46">
        <f>SUM(L45:L46)</f>
        <v>0</v>
      </c>
      <c r="M47" s="156"/>
      <c r="N47" s="157"/>
      <c r="O47" s="142"/>
      <c r="P47" s="142"/>
      <c r="Q47" s="142"/>
    </row>
    <row r="48" spans="1:30" ht="15.95" customHeight="1" x14ac:dyDescent="0.2">
      <c r="A48" s="160" t="s">
        <v>2</v>
      </c>
      <c r="B48" s="23"/>
      <c r="C48" s="23"/>
      <c r="D48" s="48">
        <f t="shared" si="0"/>
        <v>0</v>
      </c>
      <c r="E48" s="158"/>
      <c r="F48" s="98" t="s">
        <v>2</v>
      </c>
      <c r="G48" s="23"/>
      <c r="H48" s="23"/>
      <c r="I48" s="48">
        <f t="shared" si="1"/>
        <v>0</v>
      </c>
      <c r="J48" s="159"/>
      <c r="K48" s="53"/>
      <c r="L48" s="54"/>
      <c r="M48" s="156"/>
      <c r="N48" s="157"/>
      <c r="O48" s="142"/>
      <c r="P48" s="248" t="s">
        <v>97</v>
      </c>
      <c r="Q48" s="249"/>
    </row>
    <row r="49" spans="1:17" ht="15.95" customHeight="1" x14ac:dyDescent="0.2">
      <c r="A49" s="160" t="s">
        <v>3</v>
      </c>
      <c r="B49" s="23"/>
      <c r="C49" s="23"/>
      <c r="D49" s="48">
        <f t="shared" si="0"/>
        <v>0</v>
      </c>
      <c r="E49" s="158"/>
      <c r="F49" s="98" t="s">
        <v>3</v>
      </c>
      <c r="G49" s="23"/>
      <c r="H49" s="23"/>
      <c r="I49" s="48">
        <f t="shared" si="1"/>
        <v>0</v>
      </c>
      <c r="J49" s="159"/>
      <c r="K49" s="53"/>
      <c r="L49" s="54"/>
      <c r="M49" s="156"/>
      <c r="N49" s="157"/>
      <c r="O49" s="142"/>
      <c r="P49" s="250"/>
      <c r="Q49" s="251"/>
    </row>
    <row r="50" spans="1:17" ht="15.95" customHeight="1" thickBot="1" x14ac:dyDescent="0.25">
      <c r="A50" s="160" t="s">
        <v>7</v>
      </c>
      <c r="B50" s="23"/>
      <c r="C50" s="23"/>
      <c r="D50" s="48">
        <f t="shared" si="0"/>
        <v>0</v>
      </c>
      <c r="E50" s="158"/>
      <c r="F50" s="98" t="s">
        <v>7</v>
      </c>
      <c r="G50" s="23"/>
      <c r="H50" s="23"/>
      <c r="I50" s="48">
        <f t="shared" si="1"/>
        <v>0</v>
      </c>
      <c r="J50" s="159"/>
      <c r="K50" s="53"/>
      <c r="L50" s="54"/>
      <c r="M50" s="156"/>
      <c r="N50" s="157"/>
      <c r="O50" s="142"/>
      <c r="P50" s="252"/>
      <c r="Q50" s="253"/>
    </row>
    <row r="51" spans="1:17" ht="15.95" customHeight="1" thickBot="1" x14ac:dyDescent="0.25">
      <c r="A51" s="160" t="s">
        <v>5</v>
      </c>
      <c r="B51" s="23"/>
      <c r="C51" s="23"/>
      <c r="D51" s="48">
        <f t="shared" si="0"/>
        <v>0</v>
      </c>
      <c r="E51" s="158"/>
      <c r="F51" s="98" t="s">
        <v>5</v>
      </c>
      <c r="G51" s="23"/>
      <c r="H51" s="23"/>
      <c r="I51" s="48">
        <f t="shared" si="1"/>
        <v>0</v>
      </c>
      <c r="J51" s="159"/>
      <c r="K51" s="53"/>
      <c r="L51" s="54"/>
      <c r="M51" s="156"/>
      <c r="N51" s="157"/>
      <c r="O51" s="142"/>
      <c r="P51" s="142"/>
      <c r="Q51" s="142"/>
    </row>
    <row r="52" spans="1:17" ht="15.95" customHeight="1" x14ac:dyDescent="0.2">
      <c r="A52" s="160" t="s">
        <v>8</v>
      </c>
      <c r="B52" s="23"/>
      <c r="C52" s="23"/>
      <c r="D52" s="48">
        <f t="shared" si="0"/>
        <v>0</v>
      </c>
      <c r="E52" s="158"/>
      <c r="F52" s="98" t="s">
        <v>8</v>
      </c>
      <c r="G52" s="23"/>
      <c r="H52" s="23"/>
      <c r="I52" s="48">
        <f t="shared" si="1"/>
        <v>0</v>
      </c>
      <c r="J52" s="159"/>
      <c r="K52" s="53"/>
      <c r="L52" s="54"/>
      <c r="M52" s="156"/>
      <c r="N52" s="157"/>
      <c r="O52" s="142"/>
      <c r="P52" s="248" t="s">
        <v>81</v>
      </c>
      <c r="Q52" s="249"/>
    </row>
    <row r="53" spans="1:17" ht="15.95" customHeight="1" x14ac:dyDescent="0.2">
      <c r="A53" s="160" t="s">
        <v>60</v>
      </c>
      <c r="B53" s="23"/>
      <c r="C53" s="23"/>
      <c r="D53" s="48">
        <f t="shared" si="0"/>
        <v>0</v>
      </c>
      <c r="E53" s="158"/>
      <c r="F53" s="98" t="s">
        <v>60</v>
      </c>
      <c r="G53" s="23"/>
      <c r="H53" s="23"/>
      <c r="I53" s="48">
        <f t="shared" si="1"/>
        <v>0</v>
      </c>
      <c r="J53" s="159"/>
      <c r="K53" s="53"/>
      <c r="L53" s="54"/>
      <c r="M53" s="156"/>
      <c r="N53" s="157"/>
      <c r="O53" s="142"/>
      <c r="P53" s="250"/>
      <c r="Q53" s="251"/>
    </row>
    <row r="54" spans="1:17" ht="15.95" customHeight="1" thickBot="1" x14ac:dyDescent="0.25">
      <c r="A54" s="160" t="s">
        <v>69</v>
      </c>
      <c r="B54" s="23"/>
      <c r="C54" s="23"/>
      <c r="D54" s="48">
        <f>SUM(B54:C54)</f>
        <v>0</v>
      </c>
      <c r="E54" s="158"/>
      <c r="F54" s="98" t="s">
        <v>69</v>
      </c>
      <c r="G54" s="23"/>
      <c r="H54" s="23"/>
      <c r="I54" s="48">
        <f>SUM(G54:H54)</f>
        <v>0</v>
      </c>
      <c r="J54" s="159"/>
      <c r="K54" s="53"/>
      <c r="L54" s="54"/>
      <c r="M54" s="156"/>
      <c r="N54" s="157"/>
      <c r="O54" s="142"/>
      <c r="P54" s="252"/>
      <c r="Q54" s="253"/>
    </row>
    <row r="55" spans="1:17" ht="15.95" customHeight="1" thickBot="1" x14ac:dyDescent="0.25">
      <c r="A55" s="46" t="s">
        <v>26</v>
      </c>
      <c r="B55" s="46">
        <f>SUM(B46:B54)</f>
        <v>0</v>
      </c>
      <c r="C55" s="46">
        <f>SUM(C46:C54)</f>
        <v>0</v>
      </c>
      <c r="D55" s="46">
        <f>SUM(D46:D54)</f>
        <v>0</v>
      </c>
      <c r="E55" s="158"/>
      <c r="F55" s="46" t="s">
        <v>26</v>
      </c>
      <c r="G55" s="46">
        <f>SUM(G46:G54)</f>
        <v>0</v>
      </c>
      <c r="H55" s="46">
        <f>SUM(H46:H54)</f>
        <v>0</v>
      </c>
      <c r="I55" s="46">
        <f>SUM(I46:I54)</f>
        <v>0</v>
      </c>
      <c r="J55" s="159"/>
      <c r="K55" s="53"/>
      <c r="L55" s="54"/>
      <c r="M55" s="156"/>
      <c r="N55" s="157"/>
      <c r="O55" s="142"/>
      <c r="P55" s="142"/>
      <c r="Q55" s="142"/>
    </row>
    <row r="56" spans="1:17" ht="15.95" customHeight="1" x14ac:dyDescent="0.2">
      <c r="A56" s="158"/>
      <c r="B56" s="158"/>
      <c r="C56" s="158"/>
      <c r="D56" s="158"/>
      <c r="E56" s="158"/>
      <c r="F56" s="158"/>
      <c r="G56" s="158"/>
      <c r="H56" s="158"/>
      <c r="I56" s="158"/>
      <c r="J56" s="159"/>
      <c r="K56" s="53"/>
      <c r="L56" s="54"/>
      <c r="M56" s="156"/>
      <c r="N56" s="157"/>
      <c r="O56" s="142"/>
      <c r="P56" s="248" t="s">
        <v>13</v>
      </c>
      <c r="Q56" s="249"/>
    </row>
    <row r="57" spans="1:17" ht="15.95" customHeight="1" x14ac:dyDescent="0.2">
      <c r="A57" s="158"/>
      <c r="B57" s="158"/>
      <c r="C57" s="158"/>
      <c r="D57" s="158"/>
      <c r="E57" s="158"/>
      <c r="F57" s="158"/>
      <c r="G57" s="158"/>
      <c r="H57" s="158"/>
      <c r="I57" s="158"/>
      <c r="J57" s="159"/>
      <c r="K57" s="53"/>
      <c r="L57" s="54"/>
      <c r="M57" s="156"/>
      <c r="N57" s="157"/>
      <c r="O57" s="142"/>
      <c r="P57" s="250"/>
      <c r="Q57" s="251"/>
    </row>
    <row r="58" spans="1:17" ht="15.95" customHeight="1" thickBot="1" x14ac:dyDescent="0.25">
      <c r="A58" s="243" t="s">
        <v>30</v>
      </c>
      <c r="B58" s="243"/>
      <c r="C58" s="243"/>
      <c r="D58" s="243"/>
      <c r="E58" s="158"/>
      <c r="F58" s="261" t="s">
        <v>29</v>
      </c>
      <c r="G58" s="261"/>
      <c r="H58" s="261"/>
      <c r="I58" s="261"/>
      <c r="J58" s="159"/>
      <c r="K58" s="262" t="s">
        <v>23</v>
      </c>
      <c r="L58" s="262"/>
      <c r="M58" s="156"/>
      <c r="N58" s="157"/>
      <c r="O58" s="142"/>
      <c r="P58" s="252"/>
      <c r="Q58" s="253"/>
    </row>
    <row r="59" spans="1:17" ht="15.95" customHeight="1" thickBot="1" x14ac:dyDescent="0.25">
      <c r="A59" s="46" t="s">
        <v>16</v>
      </c>
      <c r="B59" s="46" t="s">
        <v>4</v>
      </c>
      <c r="C59" s="46" t="s">
        <v>5</v>
      </c>
      <c r="D59" s="47" t="s">
        <v>32</v>
      </c>
      <c r="E59" s="158"/>
      <c r="F59" s="46" t="s">
        <v>16</v>
      </c>
      <c r="G59" s="46" t="s">
        <v>4</v>
      </c>
      <c r="H59" s="46" t="s">
        <v>5</v>
      </c>
      <c r="I59" s="47" t="s">
        <v>32</v>
      </c>
      <c r="J59" s="159"/>
      <c r="K59" s="66" t="s">
        <v>31</v>
      </c>
      <c r="L59" s="98">
        <f>D69</f>
        <v>0</v>
      </c>
      <c r="M59" s="156"/>
      <c r="N59" s="157"/>
      <c r="O59" s="142"/>
      <c r="P59" s="142"/>
      <c r="Q59" s="142"/>
    </row>
    <row r="60" spans="1:17" ht="15.95" customHeight="1" x14ac:dyDescent="0.2">
      <c r="A60" s="160" t="s">
        <v>0</v>
      </c>
      <c r="B60" s="24"/>
      <c r="C60" s="24"/>
      <c r="D60" s="48">
        <f>SUM(B60:C60)</f>
        <v>0</v>
      </c>
      <c r="E60" s="158"/>
      <c r="F60" s="160" t="s">
        <v>0</v>
      </c>
      <c r="G60" s="24"/>
      <c r="H60" s="24"/>
      <c r="I60" s="48">
        <f>SUM(G60:H60)</f>
        <v>0</v>
      </c>
      <c r="J60" s="159"/>
      <c r="K60" s="85" t="s">
        <v>13</v>
      </c>
      <c r="L60" s="98">
        <f>I69</f>
        <v>0</v>
      </c>
      <c r="M60" s="156"/>
      <c r="N60" s="157"/>
      <c r="O60" s="142"/>
      <c r="P60" s="280" t="s">
        <v>32</v>
      </c>
      <c r="Q60" s="281"/>
    </row>
    <row r="61" spans="1:17" ht="15.95" customHeight="1" thickBot="1" x14ac:dyDescent="0.25">
      <c r="A61" s="160" t="s">
        <v>1</v>
      </c>
      <c r="B61" s="23"/>
      <c r="C61" s="23"/>
      <c r="D61" s="48">
        <f t="shared" ref="D61:D67" si="2">SUM(B61:C61)</f>
        <v>0</v>
      </c>
      <c r="E61" s="158"/>
      <c r="F61" s="160" t="s">
        <v>1</v>
      </c>
      <c r="G61" s="23"/>
      <c r="H61" s="23"/>
      <c r="I61" s="48">
        <f t="shared" ref="I61:I67" si="3">SUM(G61:H61)</f>
        <v>0</v>
      </c>
      <c r="J61" s="159"/>
      <c r="K61" s="49" t="s">
        <v>26</v>
      </c>
      <c r="L61" s="46">
        <f>SUM(L59:L60)</f>
        <v>0</v>
      </c>
      <c r="M61" s="156"/>
      <c r="N61" s="157"/>
      <c r="O61" s="142"/>
      <c r="P61" s="282">
        <f>SUM(P45,P49,P53,P57)</f>
        <v>0</v>
      </c>
      <c r="Q61" s="283"/>
    </row>
    <row r="62" spans="1:17" ht="15.95" customHeight="1" x14ac:dyDescent="0.2">
      <c r="A62" s="98" t="s">
        <v>2</v>
      </c>
      <c r="B62" s="23"/>
      <c r="C62" s="23"/>
      <c r="D62" s="48">
        <f t="shared" si="2"/>
        <v>0</v>
      </c>
      <c r="E62" s="158"/>
      <c r="F62" s="98" t="s">
        <v>2</v>
      </c>
      <c r="G62" s="23"/>
      <c r="H62" s="23"/>
      <c r="I62" s="48">
        <f t="shared" si="3"/>
        <v>0</v>
      </c>
      <c r="J62" s="159"/>
      <c r="K62" s="53"/>
      <c r="L62" s="54"/>
      <c r="M62" s="156"/>
      <c r="N62" s="157"/>
      <c r="O62" s="142"/>
      <c r="P62" s="142"/>
      <c r="Q62" s="142"/>
    </row>
    <row r="63" spans="1:17" ht="15.95" customHeight="1" x14ac:dyDescent="0.2">
      <c r="A63" s="178" t="s">
        <v>3</v>
      </c>
      <c r="B63" s="30"/>
      <c r="C63" s="30"/>
      <c r="D63" s="48">
        <f t="shared" si="2"/>
        <v>0</v>
      </c>
      <c r="E63" s="158"/>
      <c r="F63" s="178" t="s">
        <v>3</v>
      </c>
      <c r="G63" s="30"/>
      <c r="H63" s="30"/>
      <c r="I63" s="48">
        <f t="shared" si="3"/>
        <v>0</v>
      </c>
      <c r="J63" s="159"/>
      <c r="K63" s="53"/>
      <c r="L63" s="54"/>
      <c r="M63" s="156"/>
      <c r="N63" s="157"/>
      <c r="O63" s="142"/>
      <c r="P63" s="142"/>
      <c r="Q63" s="142"/>
    </row>
    <row r="64" spans="1:17" ht="15.95" customHeight="1" x14ac:dyDescent="0.2">
      <c r="A64" s="178" t="s">
        <v>7</v>
      </c>
      <c r="B64" s="30"/>
      <c r="C64" s="30"/>
      <c r="D64" s="48">
        <f t="shared" si="2"/>
        <v>0</v>
      </c>
      <c r="E64" s="158"/>
      <c r="F64" s="178" t="s">
        <v>7</v>
      </c>
      <c r="G64" s="30"/>
      <c r="H64" s="30"/>
      <c r="I64" s="48">
        <f t="shared" si="3"/>
        <v>0</v>
      </c>
      <c r="J64" s="159"/>
      <c r="K64" s="53"/>
      <c r="L64" s="54"/>
      <c r="M64" s="156"/>
      <c r="N64" s="157"/>
      <c r="O64" s="142"/>
      <c r="P64" s="142"/>
      <c r="Q64" s="142"/>
    </row>
    <row r="65" spans="1:17" ht="15.95" customHeight="1" x14ac:dyDescent="0.2">
      <c r="A65" s="178" t="s">
        <v>5</v>
      </c>
      <c r="B65" s="30"/>
      <c r="C65" s="30"/>
      <c r="D65" s="48">
        <f t="shared" si="2"/>
        <v>0</v>
      </c>
      <c r="E65" s="158"/>
      <c r="F65" s="178" t="s">
        <v>5</v>
      </c>
      <c r="G65" s="30"/>
      <c r="H65" s="30"/>
      <c r="I65" s="48">
        <f t="shared" si="3"/>
        <v>0</v>
      </c>
      <c r="J65" s="159"/>
      <c r="K65" s="53"/>
      <c r="L65" s="54"/>
      <c r="M65" s="156"/>
      <c r="N65" s="157"/>
      <c r="O65" s="142"/>
      <c r="P65" s="142"/>
      <c r="Q65" s="142"/>
    </row>
    <row r="66" spans="1:17" ht="15.95" customHeight="1" x14ac:dyDescent="0.2">
      <c r="A66" s="178" t="s">
        <v>8</v>
      </c>
      <c r="B66" s="30"/>
      <c r="C66" s="30"/>
      <c r="D66" s="48">
        <f t="shared" si="2"/>
        <v>0</v>
      </c>
      <c r="E66" s="158"/>
      <c r="F66" s="178" t="s">
        <v>8</v>
      </c>
      <c r="G66" s="30"/>
      <c r="H66" s="30"/>
      <c r="I66" s="48">
        <f t="shared" si="3"/>
        <v>0</v>
      </c>
      <c r="J66" s="159"/>
      <c r="K66" s="53"/>
      <c r="L66" s="54"/>
      <c r="M66" s="156"/>
      <c r="N66" s="157"/>
      <c r="O66" s="142"/>
      <c r="P66" s="142"/>
      <c r="Q66" s="142"/>
    </row>
    <row r="67" spans="1:17" ht="15.95" customHeight="1" x14ac:dyDescent="0.2">
      <c r="A67" s="178" t="s">
        <v>60</v>
      </c>
      <c r="B67" s="30"/>
      <c r="C67" s="30"/>
      <c r="D67" s="48">
        <f t="shared" si="2"/>
        <v>0</v>
      </c>
      <c r="E67" s="158"/>
      <c r="F67" s="178" t="s">
        <v>60</v>
      </c>
      <c r="G67" s="30"/>
      <c r="H67" s="30"/>
      <c r="I67" s="48">
        <f t="shared" si="3"/>
        <v>0</v>
      </c>
      <c r="J67" s="159"/>
      <c r="K67" s="53"/>
      <c r="L67" s="54"/>
      <c r="M67" s="156"/>
      <c r="N67" s="157"/>
      <c r="O67" s="142"/>
      <c r="P67" s="142"/>
      <c r="Q67" s="142"/>
    </row>
    <row r="68" spans="1:17" ht="15.95" customHeight="1" x14ac:dyDescent="0.2">
      <c r="A68" s="178" t="s">
        <v>69</v>
      </c>
      <c r="B68" s="30"/>
      <c r="C68" s="30"/>
      <c r="D68" s="48">
        <f>SUM(B68:C68)</f>
        <v>0</v>
      </c>
      <c r="E68" s="158"/>
      <c r="F68" s="178" t="s">
        <v>69</v>
      </c>
      <c r="G68" s="30"/>
      <c r="H68" s="30"/>
      <c r="I68" s="48">
        <f>SUM(G68:H68)</f>
        <v>0</v>
      </c>
      <c r="J68" s="159"/>
      <c r="K68" s="53"/>
      <c r="L68" s="54"/>
      <c r="M68" s="156"/>
      <c r="N68" s="157"/>
      <c r="O68" s="142"/>
      <c r="P68" s="142"/>
      <c r="Q68" s="142"/>
    </row>
    <row r="69" spans="1:17" ht="15.95" customHeight="1" x14ac:dyDescent="0.2">
      <c r="A69" s="46" t="s">
        <v>26</v>
      </c>
      <c r="B69" s="46">
        <f>SUM(B60:B68)</f>
        <v>0</v>
      </c>
      <c r="C69" s="46">
        <f>SUM(C60:C68)</f>
        <v>0</v>
      </c>
      <c r="D69" s="46">
        <f>SUM(D60:D68)</f>
        <v>0</v>
      </c>
      <c r="E69" s="158"/>
      <c r="F69" s="46" t="s">
        <v>26</v>
      </c>
      <c r="G69" s="46">
        <f>SUM(G60:G68)</f>
        <v>0</v>
      </c>
      <c r="H69" s="46">
        <f>SUM(H60:H68)</f>
        <v>0</v>
      </c>
      <c r="I69" s="46">
        <f>SUM(I60:I68)</f>
        <v>0</v>
      </c>
      <c r="J69" s="159"/>
      <c r="K69" s="53"/>
      <c r="L69" s="54"/>
      <c r="M69" s="156"/>
      <c r="N69" s="157"/>
      <c r="O69" s="142"/>
      <c r="P69" s="142"/>
      <c r="Q69" s="142"/>
    </row>
    <row r="70" spans="1:17" ht="15.95" customHeight="1" thickBot="1" x14ac:dyDescent="0.25">
      <c r="A70" s="52"/>
      <c r="B70" s="52"/>
      <c r="C70" s="52"/>
      <c r="D70" s="52"/>
      <c r="E70" s="164"/>
      <c r="F70" s="52"/>
      <c r="G70" s="52"/>
      <c r="H70" s="52"/>
      <c r="I70" s="52"/>
      <c r="J70" s="170"/>
      <c r="K70" s="53"/>
      <c r="L70" s="54"/>
      <c r="M70" s="156"/>
      <c r="N70" s="157"/>
      <c r="O70" s="142"/>
      <c r="P70" s="142"/>
      <c r="Q70" s="142"/>
    </row>
    <row r="71" spans="1:17" ht="15.95" customHeight="1" thickTop="1" thickBot="1" x14ac:dyDescent="0.25">
      <c r="A71" s="52"/>
      <c r="B71" s="52"/>
      <c r="C71" s="52"/>
      <c r="D71" s="52"/>
      <c r="E71" s="164"/>
      <c r="F71" s="52"/>
      <c r="G71" s="52"/>
      <c r="H71" s="52"/>
      <c r="I71" s="52"/>
      <c r="J71" s="170"/>
      <c r="K71" s="84" t="s">
        <v>95</v>
      </c>
      <c r="L71" s="69">
        <f>SUM(L61,L47)</f>
        <v>0</v>
      </c>
      <c r="M71" s="156"/>
      <c r="N71" s="157"/>
      <c r="O71" s="142"/>
      <c r="P71" s="142"/>
      <c r="Q71" s="142"/>
    </row>
    <row r="72" spans="1:17" ht="17.25" thickTop="1" thickBot="1" x14ac:dyDescent="0.25">
      <c r="A72" s="155"/>
      <c r="B72" s="155"/>
      <c r="C72" s="155"/>
      <c r="D72" s="54"/>
      <c r="E72" s="155"/>
      <c r="F72" s="155"/>
      <c r="G72" s="155"/>
      <c r="H72" s="155"/>
      <c r="I72" s="54"/>
      <c r="J72" s="159"/>
      <c r="K72" s="53"/>
      <c r="L72" s="54"/>
      <c r="M72" s="156"/>
      <c r="N72" s="157"/>
      <c r="O72" s="142"/>
      <c r="P72" s="142"/>
      <c r="Q72" s="142"/>
    </row>
    <row r="73" spans="1:17" ht="44.45" customHeight="1" thickTop="1" thickBot="1" x14ac:dyDescent="0.25">
      <c r="A73" s="277" t="s">
        <v>25</v>
      </c>
      <c r="B73" s="278"/>
      <c r="C73" s="279"/>
      <c r="D73" s="67">
        <f>SUM(D21,D27,D33,D39,D55,D69)</f>
        <v>0</v>
      </c>
      <c r="E73" s="158"/>
      <c r="F73" s="273" t="s">
        <v>24</v>
      </c>
      <c r="G73" s="273"/>
      <c r="H73" s="273"/>
      <c r="I73" s="86">
        <f>SUM(I55,I69,I38,I32,I26,I20)</f>
        <v>0</v>
      </c>
      <c r="J73" s="179"/>
      <c r="K73" s="97" t="s">
        <v>26</v>
      </c>
      <c r="L73" s="97">
        <f>SUM(L20,L26,L32,L38,L47,L61)</f>
        <v>0</v>
      </c>
      <c r="M73" s="156"/>
      <c r="N73" s="157"/>
      <c r="O73" s="142"/>
      <c r="P73" s="142"/>
      <c r="Q73" s="142"/>
    </row>
    <row r="74" spans="1:17" ht="16.5" thickTop="1" x14ac:dyDescent="0.2">
      <c r="A74" s="155"/>
      <c r="B74" s="155"/>
      <c r="C74" s="155"/>
      <c r="D74" s="54"/>
      <c r="E74" s="155"/>
      <c r="F74" s="155"/>
      <c r="G74" s="155"/>
      <c r="H74" s="155"/>
      <c r="I74" s="54"/>
      <c r="J74" s="159"/>
      <c r="K74" s="53"/>
      <c r="L74" s="54"/>
      <c r="M74" s="156"/>
      <c r="N74" s="157"/>
      <c r="O74" s="142"/>
      <c r="P74" s="142"/>
      <c r="Q74" s="142"/>
    </row>
    <row r="75" spans="1:17" ht="11.1" customHeight="1" x14ac:dyDescent="0.2">
      <c r="A75" s="274"/>
      <c r="B75" s="274"/>
      <c r="C75" s="274"/>
      <c r="D75" s="274"/>
      <c r="E75" s="274"/>
      <c r="F75" s="274"/>
      <c r="G75" s="274"/>
      <c r="H75" s="274"/>
      <c r="I75" s="274"/>
      <c r="J75" s="274"/>
      <c r="K75" s="274"/>
      <c r="L75" s="274"/>
      <c r="M75" s="274"/>
      <c r="N75" s="274"/>
      <c r="O75" s="274"/>
      <c r="P75" s="274"/>
      <c r="Q75" s="274"/>
    </row>
    <row r="77" spans="1:17" ht="15.75" customHeight="1" x14ac:dyDescent="0.2">
      <c r="A77" s="271" t="s">
        <v>93</v>
      </c>
      <c r="B77" s="271"/>
      <c r="C77" s="271"/>
      <c r="D77" s="271"/>
      <c r="E77" s="271"/>
      <c r="F77" s="271"/>
      <c r="G77" s="271"/>
      <c r="H77" s="271"/>
      <c r="I77" s="271"/>
      <c r="J77" s="271"/>
      <c r="K77" s="271"/>
      <c r="L77" s="271"/>
    </row>
    <row r="78" spans="1:17" x14ac:dyDescent="0.2">
      <c r="A78" s="37"/>
      <c r="B78" s="37"/>
      <c r="C78" s="37"/>
      <c r="D78" s="38"/>
      <c r="E78" s="37"/>
      <c r="F78" s="37"/>
      <c r="G78" s="37"/>
      <c r="H78" s="37"/>
      <c r="I78" s="38"/>
      <c r="J78" s="39"/>
      <c r="K78" s="40"/>
      <c r="L78" s="38"/>
    </row>
    <row r="79" spans="1:17" ht="12.95" customHeight="1" x14ac:dyDescent="0.2">
      <c r="A79" s="270" t="s">
        <v>63</v>
      </c>
      <c r="B79" s="270"/>
      <c r="C79" s="270"/>
      <c r="D79" s="270"/>
      <c r="E79" s="270"/>
      <c r="F79" s="270"/>
      <c r="G79" s="270"/>
      <c r="H79" s="270"/>
      <c r="I79" s="270"/>
      <c r="J79" s="270"/>
      <c r="K79" s="270"/>
      <c r="L79" s="270"/>
    </row>
    <row r="80" spans="1:17" ht="12.95" customHeight="1" x14ac:dyDescent="0.2">
      <c r="A80" s="270" t="s">
        <v>64</v>
      </c>
      <c r="B80" s="270"/>
      <c r="C80" s="270"/>
      <c r="D80" s="270"/>
      <c r="E80" s="270"/>
      <c r="F80" s="270"/>
      <c r="G80" s="270"/>
      <c r="H80" s="270"/>
      <c r="I80" s="270"/>
      <c r="J80" s="270"/>
      <c r="K80" s="270"/>
      <c r="L80" s="270"/>
    </row>
    <row r="81" spans="1:15" ht="12.95" customHeight="1" x14ac:dyDescent="0.2">
      <c r="A81" s="270" t="s">
        <v>65</v>
      </c>
      <c r="B81" s="270"/>
      <c r="C81" s="270"/>
      <c r="D81" s="270"/>
      <c r="E81" s="270"/>
      <c r="F81" s="270"/>
      <c r="G81" s="270"/>
      <c r="H81" s="270"/>
      <c r="I81" s="270"/>
      <c r="J81" s="270"/>
      <c r="K81" s="270"/>
      <c r="L81" s="270"/>
    </row>
    <row r="82" spans="1:15" ht="17.45" customHeight="1" x14ac:dyDescent="0.2">
      <c r="A82" s="270" t="s">
        <v>66</v>
      </c>
      <c r="B82" s="270"/>
      <c r="C82" s="270"/>
      <c r="D82" s="270"/>
      <c r="E82" s="270"/>
      <c r="F82" s="270"/>
      <c r="G82" s="270"/>
      <c r="H82" s="270"/>
      <c r="I82" s="270"/>
      <c r="J82" s="270"/>
      <c r="K82" s="270"/>
      <c r="L82" s="270"/>
    </row>
    <row r="83" spans="1:15" ht="17.45" customHeight="1" x14ac:dyDescent="0.2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1:15" ht="15.75" customHeight="1" x14ac:dyDescent="0.2">
      <c r="A84" s="275" t="s">
        <v>61</v>
      </c>
      <c r="B84" s="275"/>
      <c r="C84" s="275"/>
      <c r="D84" s="275"/>
      <c r="E84" s="275"/>
      <c r="F84" s="275"/>
      <c r="G84" s="275"/>
      <c r="H84" s="275"/>
      <c r="I84" s="275"/>
      <c r="J84" s="78"/>
      <c r="K84" s="78"/>
      <c r="L84" s="78"/>
      <c r="M84" s="95"/>
      <c r="N84" s="41"/>
      <c r="O84" s="41"/>
    </row>
    <row r="85" spans="1:15" ht="18.75" x14ac:dyDescent="0.2">
      <c r="A85" s="276" t="s">
        <v>27</v>
      </c>
      <c r="B85" s="276"/>
      <c r="C85" s="276"/>
      <c r="D85" s="276"/>
      <c r="E85" s="20"/>
      <c r="F85" s="276" t="s">
        <v>28</v>
      </c>
      <c r="G85" s="276"/>
      <c r="H85" s="276"/>
      <c r="I85" s="276"/>
      <c r="J85" s="42"/>
      <c r="K85" s="43"/>
      <c r="L85" s="44"/>
      <c r="M85" s="96"/>
      <c r="N85" s="45"/>
      <c r="O85" s="45"/>
    </row>
    <row r="86" spans="1:15" ht="18.75" x14ac:dyDescent="0.2">
      <c r="A86" s="19" t="s">
        <v>16</v>
      </c>
      <c r="B86" s="19" t="s">
        <v>4</v>
      </c>
      <c r="C86" s="19" t="s">
        <v>5</v>
      </c>
      <c r="D86" s="22" t="s">
        <v>32</v>
      </c>
      <c r="E86" s="20"/>
      <c r="F86" s="19" t="s">
        <v>16</v>
      </c>
      <c r="G86" s="19" t="s">
        <v>4</v>
      </c>
      <c r="H86" s="19" t="s">
        <v>5</v>
      </c>
      <c r="I86" s="22" t="s">
        <v>32</v>
      </c>
      <c r="J86" s="42"/>
      <c r="K86" s="43"/>
      <c r="L86" s="44"/>
      <c r="M86" s="96"/>
      <c r="N86" s="45"/>
      <c r="O86" s="45"/>
    </row>
    <row r="87" spans="1:15" ht="18.75" x14ac:dyDescent="0.2">
      <c r="A87" s="24" t="s">
        <v>33</v>
      </c>
      <c r="B87" s="24">
        <v>6</v>
      </c>
      <c r="C87" s="24">
        <v>8</v>
      </c>
      <c r="D87" s="25">
        <f>B87+C87</f>
        <v>14</v>
      </c>
      <c r="E87" s="20"/>
      <c r="F87" s="24" t="s">
        <v>33</v>
      </c>
      <c r="G87" s="24">
        <v>4</v>
      </c>
      <c r="H87" s="24">
        <v>7</v>
      </c>
      <c r="I87" s="25">
        <f xml:space="preserve"> G87+H87</f>
        <v>11</v>
      </c>
      <c r="J87" s="42"/>
      <c r="K87" s="43"/>
      <c r="L87" s="44"/>
      <c r="M87" s="96"/>
      <c r="N87" s="45"/>
      <c r="O87" s="45"/>
    </row>
  </sheetData>
  <sheetProtection password="C691" sheet="1" selectLockedCells="1"/>
  <mergeCells count="71">
    <mergeCell ref="P60:Q60"/>
    <mergeCell ref="P61:Q61"/>
    <mergeCell ref="P45:Q46"/>
    <mergeCell ref="P48:Q48"/>
    <mergeCell ref="P49:Q50"/>
    <mergeCell ref="P52:Q52"/>
    <mergeCell ref="P53:Q54"/>
    <mergeCell ref="A84:I84"/>
    <mergeCell ref="A85:D85"/>
    <mergeCell ref="F85:I85"/>
    <mergeCell ref="K17:L17"/>
    <mergeCell ref="A58:D58"/>
    <mergeCell ref="A73:C73"/>
    <mergeCell ref="A79:L79"/>
    <mergeCell ref="A80:L80"/>
    <mergeCell ref="A81:L81"/>
    <mergeCell ref="A75:Q75"/>
    <mergeCell ref="A82:L82"/>
    <mergeCell ref="A77:L77"/>
    <mergeCell ref="K35:L35"/>
    <mergeCell ref="K44:L44"/>
    <mergeCell ref="K58:L58"/>
    <mergeCell ref="F58:I58"/>
    <mergeCell ref="F73:H73"/>
    <mergeCell ref="F35:I35"/>
    <mergeCell ref="A42:Q42"/>
    <mergeCell ref="P57:Q58"/>
    <mergeCell ref="P56:Q56"/>
    <mergeCell ref="A1:L1"/>
    <mergeCell ref="A2:L2"/>
    <mergeCell ref="A3:L3"/>
    <mergeCell ref="A17:D17"/>
    <mergeCell ref="A9:Q9"/>
    <mergeCell ref="A13:L13"/>
    <mergeCell ref="A15:D15"/>
    <mergeCell ref="K15:L15"/>
    <mergeCell ref="A29:D29"/>
    <mergeCell ref="K29:L29"/>
    <mergeCell ref="F44:I44"/>
    <mergeCell ref="AC45:AD45"/>
    <mergeCell ref="P25:Q25"/>
    <mergeCell ref="P26:Q27"/>
    <mergeCell ref="P44:Q44"/>
    <mergeCell ref="F29:I29"/>
    <mergeCell ref="P29:Q29"/>
    <mergeCell ref="P30:Q30"/>
    <mergeCell ref="P21:Q21"/>
    <mergeCell ref="P22:Q23"/>
    <mergeCell ref="F15:I15"/>
    <mergeCell ref="F17:I17"/>
    <mergeCell ref="F23:I23"/>
    <mergeCell ref="A23:D23"/>
    <mergeCell ref="K23:L23"/>
    <mergeCell ref="X46:Z46"/>
    <mergeCell ref="AA46:AB46"/>
    <mergeCell ref="W38:X38"/>
    <mergeCell ref="R45:S45"/>
    <mergeCell ref="T38:U38"/>
    <mergeCell ref="Y38:Z38"/>
    <mergeCell ref="R38:S38"/>
    <mergeCell ref="Y45:AA45"/>
    <mergeCell ref="B5:L5"/>
    <mergeCell ref="B7:L7"/>
    <mergeCell ref="A6:B6"/>
    <mergeCell ref="C6:L6"/>
    <mergeCell ref="A35:D35"/>
    <mergeCell ref="A44:D44"/>
    <mergeCell ref="A11:Q11"/>
    <mergeCell ref="P15:Q15"/>
    <mergeCell ref="P17:Q17"/>
    <mergeCell ref="P18:Q19"/>
  </mergeCells>
  <phoneticPr fontId="2" type="noConversion"/>
  <printOptions horizontalCentered="1"/>
  <pageMargins left="0.39370078740157483" right="0.39370078740157483" top="0.39370078740157483" bottom="0.39370078740157483" header="0.27559055118110237" footer="0.51181102362204722"/>
  <pageSetup paperSize="9" scale="57" orientation="portrait" verticalDpi="300" r:id="rId1"/>
  <headerFooter alignWithMargins="0"/>
  <rowBreaks count="1" manualBreakCount="1">
    <brk id="76" max="12" man="1"/>
  </rowBreaks>
  <ignoredErrors>
    <ignoredError sqref="P30 P6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rgb="FF0000FF"/>
  </sheetPr>
  <dimension ref="A1:IR117"/>
  <sheetViews>
    <sheetView view="pageBreakPreview" zoomScaleNormal="100" zoomScaleSheetLayoutView="100" workbookViewId="0">
      <selection activeCell="B23" sqref="B23"/>
    </sheetView>
  </sheetViews>
  <sheetFormatPr defaultRowHeight="12.75" x14ac:dyDescent="0.2"/>
  <cols>
    <col min="1" max="1" width="19" style="18" customWidth="1"/>
    <col min="2" max="2" width="12.42578125" style="18" customWidth="1"/>
    <col min="3" max="4" width="10.7109375" style="18" customWidth="1"/>
    <col min="5" max="5" width="6.42578125" style="18" customWidth="1"/>
    <col min="6" max="6" width="17" style="18" customWidth="1"/>
    <col min="7" max="9" width="10.7109375" style="18" customWidth="1"/>
    <col min="10" max="10" width="5.42578125" style="21" customWidth="1"/>
    <col min="11" max="11" width="16.42578125" style="13" customWidth="1"/>
    <col min="12" max="14" width="10.7109375" style="13" customWidth="1"/>
    <col min="15" max="15" width="1.42578125" style="35" customWidth="1"/>
    <col min="16" max="17" width="1.42578125" style="13" customWidth="1"/>
    <col min="18" max="18" width="9.140625" style="13"/>
    <col min="19" max="35" width="9.140625" style="3"/>
    <col min="36" max="16384" width="9.140625" style="4"/>
  </cols>
  <sheetData>
    <row r="1" spans="1:41" ht="20.100000000000001" customHeight="1" x14ac:dyDescent="0.4">
      <c r="A1" s="263" t="s">
        <v>10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180"/>
      <c r="P1" s="181"/>
      <c r="Q1" s="119"/>
      <c r="R1" s="119"/>
      <c r="S1" s="182"/>
    </row>
    <row r="2" spans="1:41" ht="15.2" customHeight="1" x14ac:dyDescent="0.35">
      <c r="A2" s="264" t="s">
        <v>11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183"/>
      <c r="P2" s="184"/>
      <c r="Q2" s="122"/>
      <c r="R2" s="122"/>
      <c r="S2" s="185"/>
    </row>
    <row r="3" spans="1:41" ht="15.2" customHeight="1" x14ac:dyDescent="0.35">
      <c r="A3" s="265" t="s">
        <v>12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183"/>
      <c r="P3" s="184"/>
      <c r="Q3" s="122"/>
      <c r="R3" s="122"/>
      <c r="S3" s="185"/>
    </row>
    <row r="4" spans="1:41" ht="32.1" customHeight="1" thickBot="1" x14ac:dyDescent="0.4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7"/>
      <c r="L4" s="127"/>
      <c r="M4" s="128"/>
      <c r="N4" s="128"/>
      <c r="O4" s="186"/>
      <c r="P4" s="187"/>
      <c r="Q4" s="127"/>
      <c r="R4" s="127"/>
      <c r="S4" s="128"/>
    </row>
    <row r="5" spans="1:41" s="8" customFormat="1" ht="20.100000000000001" customHeight="1" x14ac:dyDescent="0.35">
      <c r="A5" s="221" t="s">
        <v>86</v>
      </c>
      <c r="B5" s="302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111"/>
      <c r="N5" s="111"/>
      <c r="O5" s="111"/>
      <c r="P5" s="111"/>
      <c r="Q5" s="111"/>
      <c r="R5" s="111"/>
      <c r="S5" s="112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</row>
    <row r="6" spans="1:41" s="82" customFormat="1" ht="20.100000000000001" customHeight="1" x14ac:dyDescent="0.25">
      <c r="A6" s="304" t="s">
        <v>73</v>
      </c>
      <c r="B6" s="305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113"/>
      <c r="P6" s="113"/>
      <c r="Q6" s="113"/>
      <c r="R6" s="113"/>
      <c r="S6" s="114"/>
    </row>
    <row r="7" spans="1:41" s="82" customFormat="1" ht="20.100000000000001" customHeight="1" thickBot="1" x14ac:dyDescent="0.3">
      <c r="A7" s="222" t="s">
        <v>87</v>
      </c>
      <c r="B7" s="303"/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115"/>
      <c r="N7" s="115"/>
      <c r="O7" s="115"/>
      <c r="P7" s="115"/>
      <c r="Q7" s="115"/>
      <c r="R7" s="115"/>
      <c r="S7" s="116"/>
    </row>
    <row r="8" spans="1:41" s="6" customFormat="1" ht="9" customHeight="1" thickBot="1" x14ac:dyDescent="0.4">
      <c r="A8" s="188"/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9"/>
      <c r="P8" s="190"/>
      <c r="Q8" s="135"/>
      <c r="R8" s="136"/>
      <c r="S8" s="185"/>
    </row>
    <row r="9" spans="1:41" ht="24.2" customHeight="1" thickBot="1" x14ac:dyDescent="0.5">
      <c r="A9" s="266" t="s">
        <v>74</v>
      </c>
      <c r="B9" s="267"/>
      <c r="C9" s="267"/>
      <c r="D9" s="267"/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267"/>
      <c r="R9" s="267"/>
      <c r="S9" s="268"/>
      <c r="T9" s="12"/>
      <c r="U9" s="12"/>
      <c r="V9" s="12"/>
      <c r="W9" s="12"/>
      <c r="X9" s="12"/>
      <c r="AJ9" s="3"/>
      <c r="AK9" s="3"/>
      <c r="AL9" s="3"/>
      <c r="AM9" s="3"/>
      <c r="AN9" s="3"/>
    </row>
    <row r="10" spans="1:41" ht="12.95" customHeight="1" x14ac:dyDescent="0.2">
      <c r="A10" s="137"/>
      <c r="B10" s="137"/>
      <c r="C10" s="137"/>
      <c r="D10" s="137"/>
      <c r="E10" s="137"/>
      <c r="F10" s="137"/>
      <c r="G10" s="137"/>
      <c r="H10" s="137"/>
      <c r="I10" s="137"/>
      <c r="J10" s="137"/>
      <c r="K10" s="141"/>
      <c r="L10" s="142"/>
      <c r="M10" s="142"/>
      <c r="N10" s="142"/>
      <c r="O10" s="191"/>
      <c r="P10" s="192"/>
      <c r="Q10" s="141"/>
      <c r="R10" s="142"/>
      <c r="S10" s="169"/>
    </row>
    <row r="11" spans="1:41" ht="23.25" customHeight="1" x14ac:dyDescent="0.2">
      <c r="A11" s="301" t="s">
        <v>58</v>
      </c>
      <c r="B11" s="301"/>
      <c r="C11" s="301"/>
      <c r="D11" s="301"/>
      <c r="E11" s="301"/>
      <c r="F11" s="301"/>
      <c r="G11" s="301"/>
      <c r="H11" s="301"/>
      <c r="I11" s="301"/>
      <c r="J11" s="301"/>
      <c r="K11" s="301"/>
      <c r="L11" s="301"/>
      <c r="M11" s="301"/>
      <c r="N11" s="301"/>
      <c r="O11" s="301"/>
      <c r="P11" s="301"/>
      <c r="Q11" s="301"/>
      <c r="R11" s="301"/>
      <c r="S11" s="301"/>
      <c r="AJ11" s="3"/>
      <c r="AK11" s="3"/>
      <c r="AL11" s="3"/>
      <c r="AM11" s="3"/>
      <c r="AN11" s="3"/>
    </row>
    <row r="12" spans="1:41" ht="12.95" customHeight="1" x14ac:dyDescent="0.2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7"/>
      <c r="L12" s="142"/>
      <c r="M12" s="142"/>
      <c r="N12" s="142"/>
      <c r="O12" s="193"/>
      <c r="P12" s="194"/>
      <c r="Q12" s="147"/>
      <c r="R12" s="142"/>
      <c r="S12" s="169"/>
    </row>
    <row r="13" spans="1:41" ht="18.75" customHeight="1" x14ac:dyDescent="0.2">
      <c r="A13" s="300"/>
      <c r="B13" s="300"/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195"/>
      <c r="P13" s="196"/>
      <c r="Q13" s="150"/>
      <c r="R13" s="150"/>
      <c r="S13" s="169"/>
    </row>
    <row r="14" spans="1:41" ht="12" customHeight="1" x14ac:dyDescent="0.2">
      <c r="A14" s="143"/>
      <c r="B14" s="143"/>
      <c r="C14" s="143"/>
      <c r="D14" s="155"/>
      <c r="E14" s="155"/>
      <c r="F14" s="155"/>
      <c r="G14" s="155"/>
      <c r="H14" s="143"/>
      <c r="I14" s="143"/>
      <c r="J14" s="143"/>
      <c r="K14" s="147"/>
      <c r="L14" s="142"/>
      <c r="M14" s="142"/>
      <c r="N14" s="142"/>
      <c r="O14" s="197"/>
      <c r="P14" s="198"/>
      <c r="Q14" s="151"/>
      <c r="R14" s="151"/>
      <c r="S14" s="169"/>
    </row>
    <row r="15" spans="1:41" ht="15.95" customHeight="1" x14ac:dyDescent="0.2">
      <c r="A15" s="289" t="s">
        <v>46</v>
      </c>
      <c r="B15" s="289"/>
      <c r="C15" s="289"/>
      <c r="D15" s="289"/>
      <c r="E15" s="199"/>
      <c r="F15" s="289" t="s">
        <v>34</v>
      </c>
      <c r="G15" s="289"/>
      <c r="H15" s="289"/>
      <c r="I15" s="289"/>
      <c r="J15" s="200"/>
      <c r="K15" s="289" t="s">
        <v>47</v>
      </c>
      <c r="L15" s="289"/>
      <c r="M15" s="289"/>
      <c r="N15" s="289"/>
      <c r="O15" s="197"/>
      <c r="P15" s="198"/>
      <c r="Q15" s="151"/>
      <c r="R15" s="142"/>
      <c r="S15" s="142"/>
      <c r="T15" s="32"/>
      <c r="U15" s="13"/>
    </row>
    <row r="16" spans="1:41" ht="15.95" customHeight="1" thickBot="1" x14ac:dyDescent="0.25">
      <c r="A16" s="155"/>
      <c r="B16" s="155"/>
      <c r="C16" s="155"/>
      <c r="D16" s="155"/>
      <c r="E16" s="155"/>
      <c r="F16" s="155"/>
      <c r="G16" s="155"/>
      <c r="H16" s="155"/>
      <c r="I16" s="155"/>
      <c r="J16" s="159"/>
      <c r="K16" s="177"/>
      <c r="L16" s="176"/>
      <c r="M16" s="177"/>
      <c r="N16" s="201"/>
      <c r="O16" s="176"/>
      <c r="P16" s="202"/>
      <c r="Q16" s="147"/>
      <c r="R16" s="142"/>
      <c r="S16" s="142"/>
      <c r="T16" s="29"/>
      <c r="U16" s="13"/>
    </row>
    <row r="17" spans="1:35" s="60" customFormat="1" ht="15.95" customHeight="1" thickBot="1" x14ac:dyDescent="0.25">
      <c r="A17" s="286" t="s">
        <v>9</v>
      </c>
      <c r="B17" s="287"/>
      <c r="C17" s="287"/>
      <c r="D17" s="288"/>
      <c r="E17" s="158"/>
      <c r="F17" s="286" t="s">
        <v>39</v>
      </c>
      <c r="G17" s="287"/>
      <c r="H17" s="287"/>
      <c r="I17" s="288"/>
      <c r="J17" s="179"/>
      <c r="K17" s="262" t="s">
        <v>48</v>
      </c>
      <c r="L17" s="262"/>
      <c r="M17" s="262"/>
      <c r="N17" s="262"/>
      <c r="O17" s="176"/>
      <c r="P17" s="202"/>
      <c r="Q17" s="142"/>
      <c r="R17" s="246" t="s">
        <v>96</v>
      </c>
      <c r="S17" s="247"/>
      <c r="T17" s="13"/>
      <c r="U17" s="13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</row>
    <row r="18" spans="1:35" s="60" customFormat="1" ht="15.95" customHeight="1" thickBot="1" x14ac:dyDescent="0.25">
      <c r="A18" s="46" t="s">
        <v>16</v>
      </c>
      <c r="B18" s="46" t="s">
        <v>4</v>
      </c>
      <c r="C18" s="46" t="s">
        <v>5</v>
      </c>
      <c r="D18" s="47" t="s">
        <v>32</v>
      </c>
      <c r="E18" s="158"/>
      <c r="F18" s="46" t="s">
        <v>16</v>
      </c>
      <c r="G18" s="46" t="s">
        <v>4</v>
      </c>
      <c r="H18" s="46" t="s">
        <v>5</v>
      </c>
      <c r="I18" s="47" t="s">
        <v>32</v>
      </c>
      <c r="J18" s="179"/>
      <c r="K18" s="46" t="s">
        <v>16</v>
      </c>
      <c r="L18" s="46" t="s">
        <v>4</v>
      </c>
      <c r="M18" s="46" t="s">
        <v>5</v>
      </c>
      <c r="N18" s="47" t="s">
        <v>32</v>
      </c>
      <c r="O18" s="176"/>
      <c r="P18" s="202"/>
      <c r="Q18" s="142"/>
      <c r="R18" s="142"/>
      <c r="S18" s="142"/>
      <c r="T18" s="257"/>
      <c r="U18" s="257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</row>
    <row r="19" spans="1:35" s="62" customFormat="1" ht="15.2" customHeight="1" x14ac:dyDescent="0.2">
      <c r="A19" s="203" t="s">
        <v>0</v>
      </c>
      <c r="B19" s="23"/>
      <c r="C19" s="23"/>
      <c r="D19" s="63">
        <f>B19+C19</f>
        <v>0</v>
      </c>
      <c r="E19" s="164"/>
      <c r="F19" s="203" t="s">
        <v>0</v>
      </c>
      <c r="G19" s="23"/>
      <c r="H19" s="23"/>
      <c r="I19" s="63">
        <f>G19+H19</f>
        <v>0</v>
      </c>
      <c r="J19" s="163"/>
      <c r="K19" s="203" t="s">
        <v>49</v>
      </c>
      <c r="L19" s="23">
        <v>4</v>
      </c>
      <c r="M19" s="23">
        <v>1</v>
      </c>
      <c r="N19" s="63">
        <f>L19+M19</f>
        <v>5</v>
      </c>
      <c r="O19" s="176"/>
      <c r="P19" s="202"/>
      <c r="Q19" s="142"/>
      <c r="R19" s="248" t="s">
        <v>80</v>
      </c>
      <c r="S19" s="249"/>
      <c r="T19" s="27"/>
      <c r="U19" s="27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</row>
    <row r="20" spans="1:35" s="62" customFormat="1" ht="15.2" customHeight="1" x14ac:dyDescent="0.2">
      <c r="A20" s="203" t="s">
        <v>1</v>
      </c>
      <c r="B20" s="23"/>
      <c r="C20" s="23"/>
      <c r="D20" s="63">
        <f t="shared" ref="D20:D30" si="0">B20+C20</f>
        <v>0</v>
      </c>
      <c r="E20" s="164"/>
      <c r="F20" s="203" t="s">
        <v>1</v>
      </c>
      <c r="G20" s="23"/>
      <c r="H20" s="23"/>
      <c r="I20" s="63">
        <f t="shared" ref="I20:I30" si="1">G20+H20</f>
        <v>0</v>
      </c>
      <c r="J20" s="163"/>
      <c r="K20" s="203" t="s">
        <v>56</v>
      </c>
      <c r="L20" s="23">
        <v>3</v>
      </c>
      <c r="M20" s="23">
        <v>1</v>
      </c>
      <c r="N20" s="63">
        <f>L20+M20</f>
        <v>4</v>
      </c>
      <c r="O20" s="176"/>
      <c r="P20" s="202"/>
      <c r="Q20" s="142"/>
      <c r="R20" s="250">
        <v>317</v>
      </c>
      <c r="S20" s="251"/>
      <c r="T20" s="27"/>
      <c r="U20" s="27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</row>
    <row r="21" spans="1:35" s="62" customFormat="1" ht="15.2" customHeight="1" thickBot="1" x14ac:dyDescent="0.25">
      <c r="A21" s="203" t="s">
        <v>2</v>
      </c>
      <c r="B21" s="23"/>
      <c r="C21" s="23"/>
      <c r="D21" s="63">
        <f t="shared" si="0"/>
        <v>0</v>
      </c>
      <c r="E21" s="164"/>
      <c r="F21" s="203" t="s">
        <v>2</v>
      </c>
      <c r="G21" s="23"/>
      <c r="H21" s="23"/>
      <c r="I21" s="63">
        <f t="shared" si="1"/>
        <v>0</v>
      </c>
      <c r="J21" s="163"/>
      <c r="K21" s="203" t="s">
        <v>59</v>
      </c>
      <c r="L21" s="23">
        <v>1</v>
      </c>
      <c r="M21" s="23">
        <v>4</v>
      </c>
      <c r="N21" s="63">
        <f>L21+M21</f>
        <v>5</v>
      </c>
      <c r="O21" s="176"/>
      <c r="P21" s="202"/>
      <c r="Q21" s="142"/>
      <c r="R21" s="252"/>
      <c r="S21" s="253"/>
      <c r="T21" s="27"/>
      <c r="U21" s="27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</row>
    <row r="22" spans="1:35" s="62" customFormat="1" ht="15.2" customHeight="1" thickBot="1" x14ac:dyDescent="0.25">
      <c r="A22" s="203" t="s">
        <v>3</v>
      </c>
      <c r="B22" s="23"/>
      <c r="C22" s="23"/>
      <c r="D22" s="63">
        <f t="shared" si="0"/>
        <v>0</v>
      </c>
      <c r="E22" s="164"/>
      <c r="F22" s="203" t="s">
        <v>3</v>
      </c>
      <c r="G22" s="23"/>
      <c r="H22" s="23"/>
      <c r="I22" s="63">
        <f t="shared" si="1"/>
        <v>0</v>
      </c>
      <c r="J22" s="163"/>
      <c r="K22" s="203" t="s">
        <v>68</v>
      </c>
      <c r="L22" s="23">
        <v>2</v>
      </c>
      <c r="M22" s="23">
        <v>5</v>
      </c>
      <c r="N22" s="63">
        <f>L22+M22</f>
        <v>7</v>
      </c>
      <c r="O22" s="175"/>
      <c r="P22" s="204"/>
      <c r="Q22" s="142"/>
      <c r="R22" s="142"/>
      <c r="S22" s="142"/>
      <c r="T22" s="27"/>
      <c r="U22" s="27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</row>
    <row r="23" spans="1:35" s="62" customFormat="1" ht="15.2" customHeight="1" x14ac:dyDescent="0.2">
      <c r="A23" s="203" t="s">
        <v>7</v>
      </c>
      <c r="B23" s="23"/>
      <c r="C23" s="23"/>
      <c r="D23" s="63">
        <f t="shared" si="0"/>
        <v>0</v>
      </c>
      <c r="E23" s="164"/>
      <c r="F23" s="203" t="s">
        <v>7</v>
      </c>
      <c r="G23" s="23"/>
      <c r="H23" s="23"/>
      <c r="I23" s="63">
        <f t="shared" si="1"/>
        <v>0</v>
      </c>
      <c r="J23" s="163"/>
      <c r="K23" s="46" t="s">
        <v>26</v>
      </c>
      <c r="L23" s="46">
        <f>SUM(L19:L22)</f>
        <v>10</v>
      </c>
      <c r="M23" s="46">
        <f>SUM(M19:M22)</f>
        <v>11</v>
      </c>
      <c r="N23" s="46">
        <f>SUM(N19:N22)</f>
        <v>21</v>
      </c>
      <c r="O23" s="175"/>
      <c r="P23" s="204"/>
      <c r="Q23" s="142"/>
      <c r="R23" s="248" t="s">
        <v>97</v>
      </c>
      <c r="S23" s="249"/>
      <c r="T23" s="27"/>
      <c r="U23" s="27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</row>
    <row r="24" spans="1:35" s="60" customFormat="1" ht="15.2" customHeight="1" x14ac:dyDescent="0.2">
      <c r="A24" s="48" t="s">
        <v>5</v>
      </c>
      <c r="B24" s="23"/>
      <c r="C24" s="23"/>
      <c r="D24" s="63">
        <f t="shared" si="0"/>
        <v>0</v>
      </c>
      <c r="E24" s="158"/>
      <c r="F24" s="48" t="s">
        <v>5</v>
      </c>
      <c r="G24" s="23"/>
      <c r="H24" s="23"/>
      <c r="I24" s="63">
        <f t="shared" si="1"/>
        <v>0</v>
      </c>
      <c r="J24" s="179"/>
      <c r="K24" s="205"/>
      <c r="L24" s="205"/>
      <c r="M24" s="205"/>
      <c r="N24" s="206"/>
      <c r="O24" s="207"/>
      <c r="P24" s="208"/>
      <c r="Q24" s="169"/>
      <c r="R24" s="250"/>
      <c r="S24" s="251"/>
      <c r="T24" s="36"/>
      <c r="U24" s="36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</row>
    <row r="25" spans="1:35" s="60" customFormat="1" ht="15.2" customHeight="1" thickBot="1" x14ac:dyDescent="0.25">
      <c r="A25" s="48" t="s">
        <v>8</v>
      </c>
      <c r="B25" s="23"/>
      <c r="C25" s="23"/>
      <c r="D25" s="63">
        <f t="shared" si="0"/>
        <v>0</v>
      </c>
      <c r="E25" s="158"/>
      <c r="F25" s="48" t="s">
        <v>8</v>
      </c>
      <c r="G25" s="23"/>
      <c r="H25" s="23"/>
      <c r="I25" s="63">
        <f t="shared" si="1"/>
        <v>0</v>
      </c>
      <c r="J25" s="179"/>
      <c r="K25" s="262" t="s">
        <v>50</v>
      </c>
      <c r="L25" s="262"/>
      <c r="M25" s="262"/>
      <c r="N25" s="262"/>
      <c r="O25" s="207"/>
      <c r="P25" s="208"/>
      <c r="Q25" s="169"/>
      <c r="R25" s="252"/>
      <c r="S25" s="253"/>
      <c r="T25" s="36"/>
      <c r="U25" s="36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</row>
    <row r="26" spans="1:35" s="60" customFormat="1" ht="15.2" customHeight="1" thickBot="1" x14ac:dyDescent="0.25">
      <c r="A26" s="48" t="s">
        <v>60</v>
      </c>
      <c r="B26" s="23"/>
      <c r="C26" s="23"/>
      <c r="D26" s="63">
        <f t="shared" si="0"/>
        <v>0</v>
      </c>
      <c r="E26" s="158"/>
      <c r="F26" s="48" t="s">
        <v>60</v>
      </c>
      <c r="G26" s="23"/>
      <c r="H26" s="23"/>
      <c r="I26" s="63">
        <f t="shared" si="1"/>
        <v>0</v>
      </c>
      <c r="J26" s="179"/>
      <c r="K26" s="46" t="s">
        <v>16</v>
      </c>
      <c r="L26" s="46" t="s">
        <v>4</v>
      </c>
      <c r="M26" s="46" t="s">
        <v>5</v>
      </c>
      <c r="N26" s="47" t="s">
        <v>32</v>
      </c>
      <c r="O26" s="207"/>
      <c r="P26" s="208"/>
      <c r="Q26" s="169"/>
      <c r="R26" s="169"/>
      <c r="S26" s="142"/>
      <c r="T26" s="36"/>
      <c r="U26" s="36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</row>
    <row r="27" spans="1:35" s="60" customFormat="1" ht="15.2" customHeight="1" x14ac:dyDescent="0.2">
      <c r="A27" s="48" t="s">
        <v>69</v>
      </c>
      <c r="B27" s="23"/>
      <c r="C27" s="23"/>
      <c r="D27" s="63">
        <f t="shared" si="0"/>
        <v>0</v>
      </c>
      <c r="E27" s="158"/>
      <c r="F27" s="48" t="s">
        <v>69</v>
      </c>
      <c r="G27" s="23"/>
      <c r="H27" s="23"/>
      <c r="I27" s="63">
        <f t="shared" si="1"/>
        <v>0</v>
      </c>
      <c r="J27" s="179"/>
      <c r="K27" s="203" t="s">
        <v>52</v>
      </c>
      <c r="L27" s="23">
        <v>4</v>
      </c>
      <c r="M27" s="23">
        <v>6</v>
      </c>
      <c r="N27" s="63">
        <f>L27+M27</f>
        <v>10</v>
      </c>
      <c r="O27" s="207"/>
      <c r="P27" s="208"/>
      <c r="Q27" s="169"/>
      <c r="R27" s="248" t="s">
        <v>81</v>
      </c>
      <c r="S27" s="249"/>
      <c r="T27" s="36"/>
      <c r="U27" s="36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</row>
    <row r="28" spans="1:35" s="60" customFormat="1" ht="15.2" customHeight="1" x14ac:dyDescent="0.2">
      <c r="A28" s="48" t="s">
        <v>70</v>
      </c>
      <c r="B28" s="23"/>
      <c r="C28" s="23"/>
      <c r="D28" s="63">
        <f t="shared" si="0"/>
        <v>0</v>
      </c>
      <c r="E28" s="158"/>
      <c r="F28" s="48" t="s">
        <v>70</v>
      </c>
      <c r="G28" s="23"/>
      <c r="H28" s="23"/>
      <c r="I28" s="63">
        <f t="shared" si="1"/>
        <v>0</v>
      </c>
      <c r="J28" s="179"/>
      <c r="K28" s="203" t="s">
        <v>53</v>
      </c>
      <c r="L28" s="23">
        <v>5</v>
      </c>
      <c r="M28" s="23">
        <v>1</v>
      </c>
      <c r="N28" s="63">
        <f>L28+M28</f>
        <v>6</v>
      </c>
      <c r="O28" s="207"/>
      <c r="P28" s="208"/>
      <c r="Q28" s="169"/>
      <c r="R28" s="250">
        <v>327</v>
      </c>
      <c r="S28" s="251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</row>
    <row r="29" spans="1:35" s="60" customFormat="1" ht="15.2" customHeight="1" thickBot="1" x14ac:dyDescent="0.25">
      <c r="A29" s="48" t="s">
        <v>71</v>
      </c>
      <c r="B29" s="23"/>
      <c r="C29" s="23"/>
      <c r="D29" s="63">
        <f t="shared" si="0"/>
        <v>0</v>
      </c>
      <c r="E29" s="158"/>
      <c r="F29" s="48" t="s">
        <v>71</v>
      </c>
      <c r="G29" s="23"/>
      <c r="H29" s="23"/>
      <c r="I29" s="63">
        <f t="shared" si="1"/>
        <v>0</v>
      </c>
      <c r="J29" s="179"/>
      <c r="K29" s="203" t="s">
        <v>54</v>
      </c>
      <c r="L29" s="23">
        <v>5</v>
      </c>
      <c r="M29" s="23">
        <v>8</v>
      </c>
      <c r="N29" s="63">
        <f>L29+M29</f>
        <v>13</v>
      </c>
      <c r="O29" s="176"/>
      <c r="P29" s="202"/>
      <c r="Q29" s="142"/>
      <c r="R29" s="252"/>
      <c r="S29" s="253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</row>
    <row r="30" spans="1:35" s="60" customFormat="1" ht="15.2" customHeight="1" thickBot="1" x14ac:dyDescent="0.25">
      <c r="A30" s="48" t="s">
        <v>72</v>
      </c>
      <c r="B30" s="23"/>
      <c r="C30" s="23"/>
      <c r="D30" s="63">
        <f t="shared" si="0"/>
        <v>0</v>
      </c>
      <c r="E30" s="158"/>
      <c r="F30" s="48" t="s">
        <v>72</v>
      </c>
      <c r="G30" s="23"/>
      <c r="H30" s="23"/>
      <c r="I30" s="63">
        <f t="shared" si="1"/>
        <v>0</v>
      </c>
      <c r="J30" s="179"/>
      <c r="K30" s="203" t="s">
        <v>55</v>
      </c>
      <c r="L30" s="23">
        <v>7</v>
      </c>
      <c r="M30" s="23">
        <v>11</v>
      </c>
      <c r="N30" s="63">
        <f>L30+M30</f>
        <v>18</v>
      </c>
      <c r="O30" s="177"/>
      <c r="P30" s="209"/>
      <c r="Q30" s="142"/>
      <c r="R30" s="169"/>
      <c r="S30" s="142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</row>
    <row r="31" spans="1:35" s="60" customFormat="1" ht="15.2" customHeight="1" x14ac:dyDescent="0.2">
      <c r="A31" s="48" t="s">
        <v>4</v>
      </c>
      <c r="B31" s="23"/>
      <c r="C31" s="23"/>
      <c r="D31" s="63">
        <f>B31+C31</f>
        <v>0</v>
      </c>
      <c r="E31" s="158"/>
      <c r="F31" s="48" t="s">
        <v>4</v>
      </c>
      <c r="G31" s="23"/>
      <c r="H31" s="23"/>
      <c r="I31" s="63">
        <f>G31+H31</f>
        <v>0</v>
      </c>
      <c r="J31" s="179"/>
      <c r="K31" s="46" t="s">
        <v>26</v>
      </c>
      <c r="L31" s="46">
        <f>SUM(L26:L30)</f>
        <v>21</v>
      </c>
      <c r="M31" s="46">
        <f>SUM(M26:M30)</f>
        <v>26</v>
      </c>
      <c r="N31" s="46">
        <f>SUM(N26:N30)</f>
        <v>47</v>
      </c>
      <c r="O31" s="177"/>
      <c r="P31" s="209"/>
      <c r="Q31" s="142"/>
      <c r="R31" s="248" t="s">
        <v>98</v>
      </c>
      <c r="S31" s="24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</row>
    <row r="32" spans="1:35" s="60" customFormat="1" ht="15.2" customHeight="1" x14ac:dyDescent="0.2">
      <c r="A32" s="48" t="s">
        <v>91</v>
      </c>
      <c r="B32" s="23"/>
      <c r="C32" s="23"/>
      <c r="D32" s="63">
        <f>B32+C32</f>
        <v>0</v>
      </c>
      <c r="E32" s="158"/>
      <c r="F32" s="48" t="s">
        <v>91</v>
      </c>
      <c r="G32" s="23"/>
      <c r="H32" s="23"/>
      <c r="I32" s="63">
        <f>G32+H32</f>
        <v>0</v>
      </c>
      <c r="J32" s="179"/>
      <c r="K32" s="52"/>
      <c r="L32" s="174"/>
      <c r="M32" s="174"/>
      <c r="N32" s="88"/>
      <c r="O32" s="176"/>
      <c r="P32" s="202"/>
      <c r="Q32" s="142"/>
      <c r="R32" s="250">
        <v>133</v>
      </c>
      <c r="S32" s="251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</row>
    <row r="33" spans="1:35" s="60" customFormat="1" ht="15.2" customHeight="1" thickBot="1" x14ac:dyDescent="0.25">
      <c r="A33" s="46" t="s">
        <v>26</v>
      </c>
      <c r="B33" s="46">
        <f>SUM(B19:B32)</f>
        <v>0</v>
      </c>
      <c r="C33" s="46">
        <f>SUM(C19:C32)</f>
        <v>0</v>
      </c>
      <c r="D33" s="46">
        <f>SUM(D19:D32)</f>
        <v>0</v>
      </c>
      <c r="E33" s="158"/>
      <c r="F33" s="46" t="s">
        <v>26</v>
      </c>
      <c r="G33" s="46">
        <f>SUM(G19:G32)</f>
        <v>0</v>
      </c>
      <c r="H33" s="46">
        <f>SUM(H19:H32)</f>
        <v>0</v>
      </c>
      <c r="I33" s="46">
        <f>SUM(I19:I32)</f>
        <v>0</v>
      </c>
      <c r="J33" s="179"/>
      <c r="K33" s="262" t="s">
        <v>51</v>
      </c>
      <c r="L33" s="262"/>
      <c r="M33" s="262"/>
      <c r="N33" s="262"/>
      <c r="O33" s="176"/>
      <c r="P33" s="202"/>
      <c r="Q33" s="142"/>
      <c r="R33" s="252"/>
      <c r="S33" s="253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</row>
    <row r="34" spans="1:35" s="60" customFormat="1" ht="15.2" customHeight="1" x14ac:dyDescent="0.2">
      <c r="A34" s="158"/>
      <c r="B34" s="158"/>
      <c r="C34" s="158"/>
      <c r="D34" s="158"/>
      <c r="E34" s="158"/>
      <c r="F34" s="158"/>
      <c r="G34" s="158"/>
      <c r="H34" s="158"/>
      <c r="I34" s="158"/>
      <c r="J34" s="179"/>
      <c r="K34" s="46" t="s">
        <v>16</v>
      </c>
      <c r="L34" s="46" t="s">
        <v>4</v>
      </c>
      <c r="M34" s="46" t="s">
        <v>5</v>
      </c>
      <c r="N34" s="47" t="s">
        <v>32</v>
      </c>
      <c r="O34" s="207"/>
      <c r="P34" s="208"/>
      <c r="Q34" s="169"/>
      <c r="R34" s="169"/>
      <c r="S34" s="210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s="60" customFormat="1" ht="15.2" customHeight="1" thickBot="1" x14ac:dyDescent="0.25">
      <c r="A35" s="286" t="s">
        <v>35</v>
      </c>
      <c r="B35" s="287"/>
      <c r="C35" s="287"/>
      <c r="D35" s="288"/>
      <c r="E35" s="158"/>
      <c r="F35" s="286" t="s">
        <v>40</v>
      </c>
      <c r="G35" s="287"/>
      <c r="H35" s="287"/>
      <c r="I35" s="288"/>
      <c r="J35" s="179"/>
      <c r="K35" s="203" t="s">
        <v>9</v>
      </c>
      <c r="L35" s="23">
        <v>10</v>
      </c>
      <c r="M35" s="23">
        <v>6</v>
      </c>
      <c r="N35" s="63">
        <f>L35+M35</f>
        <v>16</v>
      </c>
      <c r="O35" s="207"/>
      <c r="P35" s="208"/>
      <c r="Q35" s="169"/>
      <c r="R35" s="169"/>
      <c r="S35" s="210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s="60" customFormat="1" ht="15.2" customHeight="1" x14ac:dyDescent="0.2">
      <c r="A36" s="46" t="s">
        <v>16</v>
      </c>
      <c r="B36" s="46" t="s">
        <v>4</v>
      </c>
      <c r="C36" s="46" t="s">
        <v>5</v>
      </c>
      <c r="D36" s="47" t="s">
        <v>32</v>
      </c>
      <c r="E36" s="158"/>
      <c r="F36" s="46" t="s">
        <v>16</v>
      </c>
      <c r="G36" s="46" t="s">
        <v>4</v>
      </c>
      <c r="H36" s="46" t="s">
        <v>5</v>
      </c>
      <c r="I36" s="47" t="s">
        <v>32</v>
      </c>
      <c r="J36" s="179"/>
      <c r="K36" s="203" t="s">
        <v>35</v>
      </c>
      <c r="L36" s="23">
        <v>11</v>
      </c>
      <c r="M36" s="23">
        <v>9</v>
      </c>
      <c r="N36" s="63">
        <f>L36+M36</f>
        <v>20</v>
      </c>
      <c r="O36" s="207"/>
      <c r="P36" s="208"/>
      <c r="Q36" s="169"/>
      <c r="R36" s="280" t="s">
        <v>32</v>
      </c>
      <c r="S36" s="281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s="60" customFormat="1" ht="15.2" customHeight="1" thickBot="1" x14ac:dyDescent="0.25">
      <c r="A37" s="203" t="s">
        <v>0</v>
      </c>
      <c r="B37" s="23"/>
      <c r="C37" s="23"/>
      <c r="D37" s="63">
        <f>B37+C37</f>
        <v>0</v>
      </c>
      <c r="E37" s="158"/>
      <c r="F37" s="203" t="s">
        <v>0</v>
      </c>
      <c r="G37" s="23"/>
      <c r="H37" s="23"/>
      <c r="I37" s="63">
        <f>G37+H37</f>
        <v>0</v>
      </c>
      <c r="J37" s="179"/>
      <c r="K37" s="203" t="s">
        <v>36</v>
      </c>
      <c r="L37" s="23">
        <v>12</v>
      </c>
      <c r="M37" s="23">
        <v>17</v>
      </c>
      <c r="N37" s="63">
        <f>L37+M37</f>
        <v>29</v>
      </c>
      <c r="O37" s="207"/>
      <c r="P37" s="208"/>
      <c r="Q37" s="169"/>
      <c r="R37" s="282">
        <f>SUM(R28,R24,R20,R32)</f>
        <v>777</v>
      </c>
      <c r="S37" s="283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s="60" customFormat="1" ht="15.2" customHeight="1" x14ac:dyDescent="0.2">
      <c r="A38" s="203" t="s">
        <v>1</v>
      </c>
      <c r="B38" s="23"/>
      <c r="C38" s="23"/>
      <c r="D38" s="63">
        <f>B38+C38</f>
        <v>0</v>
      </c>
      <c r="E38" s="158"/>
      <c r="F38" s="203" t="s">
        <v>1</v>
      </c>
      <c r="G38" s="23"/>
      <c r="H38" s="23"/>
      <c r="I38" s="63">
        <f t="shared" ref="I38:I48" si="2">G38+H38</f>
        <v>0</v>
      </c>
      <c r="J38" s="179"/>
      <c r="K38" s="46" t="s">
        <v>26</v>
      </c>
      <c r="L38" s="46">
        <f>SUM(L35:L37)</f>
        <v>33</v>
      </c>
      <c r="M38" s="46">
        <f>SUM(M35:M37)</f>
        <v>32</v>
      </c>
      <c r="N38" s="46">
        <f>SUM(N35:N37)</f>
        <v>65</v>
      </c>
      <c r="O38" s="207"/>
      <c r="P38" s="208"/>
      <c r="Q38" s="169"/>
      <c r="R38" s="211"/>
      <c r="S38" s="211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s="60" customFormat="1" ht="15.2" customHeight="1" thickBot="1" x14ac:dyDescent="0.25">
      <c r="A39" s="203" t="s">
        <v>2</v>
      </c>
      <c r="B39" s="23"/>
      <c r="C39" s="23"/>
      <c r="D39" s="63">
        <f t="shared" ref="D39:D48" si="3">B39+C39</f>
        <v>0</v>
      </c>
      <c r="E39" s="158"/>
      <c r="F39" s="203" t="s">
        <v>2</v>
      </c>
      <c r="G39" s="23"/>
      <c r="H39" s="23"/>
      <c r="I39" s="63">
        <f t="shared" si="2"/>
        <v>0</v>
      </c>
      <c r="J39" s="179"/>
      <c r="K39" s="211"/>
      <c r="L39" s="211"/>
      <c r="M39" s="211"/>
      <c r="N39" s="211"/>
      <c r="O39" s="207"/>
      <c r="P39" s="208"/>
      <c r="Q39" s="169"/>
      <c r="R39" s="211"/>
      <c r="S39" s="211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s="60" customFormat="1" ht="15.2" customHeight="1" thickTop="1" thickBot="1" x14ac:dyDescent="0.25">
      <c r="A40" s="203" t="s">
        <v>3</v>
      </c>
      <c r="B40" s="23"/>
      <c r="C40" s="23"/>
      <c r="D40" s="63">
        <f t="shared" si="3"/>
        <v>0</v>
      </c>
      <c r="E40" s="158"/>
      <c r="F40" s="203" t="s">
        <v>3</v>
      </c>
      <c r="G40" s="23"/>
      <c r="H40" s="23"/>
      <c r="I40" s="63">
        <f t="shared" si="2"/>
        <v>0</v>
      </c>
      <c r="J40" s="179"/>
      <c r="K40" s="290" t="s">
        <v>92</v>
      </c>
      <c r="L40" s="290"/>
      <c r="M40" s="290"/>
      <c r="N40" s="69">
        <f>SUM(N23,N31,N38)</f>
        <v>133</v>
      </c>
      <c r="O40" s="207"/>
      <c r="P40" s="208"/>
      <c r="Q40" s="169"/>
      <c r="R40" s="169"/>
      <c r="S40" s="210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s="60" customFormat="1" ht="15.2" customHeight="1" thickTop="1" x14ac:dyDescent="0.2">
      <c r="A41" s="203" t="s">
        <v>7</v>
      </c>
      <c r="B41" s="23"/>
      <c r="C41" s="23"/>
      <c r="D41" s="63">
        <f t="shared" si="3"/>
        <v>0</v>
      </c>
      <c r="E41" s="158"/>
      <c r="F41" s="203" t="s">
        <v>7</v>
      </c>
      <c r="G41" s="23"/>
      <c r="H41" s="23"/>
      <c r="I41" s="63">
        <f t="shared" si="2"/>
        <v>0</v>
      </c>
      <c r="J41" s="179"/>
      <c r="K41" s="211"/>
      <c r="L41" s="211"/>
      <c r="M41" s="211"/>
      <c r="N41" s="211"/>
      <c r="O41" s="177"/>
      <c r="P41" s="209"/>
      <c r="Q41" s="175"/>
      <c r="R41" s="176"/>
      <c r="S41" s="210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s="60" customFormat="1" ht="15.2" customHeight="1" x14ac:dyDescent="0.2">
      <c r="A42" s="48" t="s">
        <v>5</v>
      </c>
      <c r="B42" s="23"/>
      <c r="C42" s="23"/>
      <c r="D42" s="63">
        <f t="shared" si="3"/>
        <v>0</v>
      </c>
      <c r="E42" s="158"/>
      <c r="F42" s="48" t="s">
        <v>5</v>
      </c>
      <c r="G42" s="23"/>
      <c r="H42" s="23"/>
      <c r="I42" s="63">
        <f t="shared" si="2"/>
        <v>0</v>
      </c>
      <c r="J42" s="179"/>
      <c r="K42" s="211"/>
      <c r="L42" s="211"/>
      <c r="M42" s="211"/>
      <c r="N42" s="211"/>
      <c r="O42" s="177"/>
      <c r="P42" s="209"/>
      <c r="Q42" s="177"/>
      <c r="R42" s="176"/>
      <c r="S42" s="210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s="60" customFormat="1" ht="15.2" customHeight="1" x14ac:dyDescent="0.2">
      <c r="A43" s="48" t="s">
        <v>8</v>
      </c>
      <c r="B43" s="23"/>
      <c r="C43" s="23"/>
      <c r="D43" s="63">
        <f t="shared" si="3"/>
        <v>0</v>
      </c>
      <c r="E43" s="158"/>
      <c r="F43" s="48" t="s">
        <v>8</v>
      </c>
      <c r="G43" s="23"/>
      <c r="H43" s="23"/>
      <c r="I43" s="63">
        <f t="shared" si="2"/>
        <v>0</v>
      </c>
      <c r="J43" s="179"/>
      <c r="K43" s="211"/>
      <c r="L43" s="211"/>
      <c r="M43" s="211"/>
      <c r="N43" s="211"/>
      <c r="O43" s="176"/>
      <c r="P43" s="202"/>
      <c r="Q43" s="176"/>
      <c r="R43" s="176"/>
      <c r="S43" s="210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s="60" customFormat="1" ht="15.2" customHeight="1" x14ac:dyDescent="0.2">
      <c r="A44" s="48" t="s">
        <v>60</v>
      </c>
      <c r="B44" s="23"/>
      <c r="C44" s="23"/>
      <c r="D44" s="63">
        <f t="shared" si="3"/>
        <v>0</v>
      </c>
      <c r="E44" s="158"/>
      <c r="F44" s="48" t="s">
        <v>60</v>
      </c>
      <c r="G44" s="23"/>
      <c r="H44" s="23"/>
      <c r="I44" s="63">
        <f t="shared" si="2"/>
        <v>0</v>
      </c>
      <c r="J44" s="179"/>
      <c r="K44" s="211"/>
      <c r="L44" s="211"/>
      <c r="M44" s="211"/>
      <c r="N44" s="211"/>
      <c r="O44" s="176"/>
      <c r="P44" s="202"/>
      <c r="Q44" s="176"/>
      <c r="R44" s="176"/>
      <c r="S44" s="210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s="60" customFormat="1" ht="15.2" customHeight="1" x14ac:dyDescent="0.2">
      <c r="A45" s="48" t="s">
        <v>69</v>
      </c>
      <c r="B45" s="23"/>
      <c r="C45" s="23"/>
      <c r="D45" s="63">
        <f t="shared" si="3"/>
        <v>0</v>
      </c>
      <c r="E45" s="158"/>
      <c r="F45" s="48" t="s">
        <v>69</v>
      </c>
      <c r="G45" s="23"/>
      <c r="H45" s="23"/>
      <c r="I45" s="63">
        <f t="shared" si="2"/>
        <v>0</v>
      </c>
      <c r="J45" s="179"/>
      <c r="K45" s="212"/>
      <c r="L45" s="212"/>
      <c r="M45" s="212"/>
      <c r="N45" s="212"/>
      <c r="O45" s="176"/>
      <c r="P45" s="202"/>
      <c r="Q45" s="176"/>
      <c r="R45" s="176"/>
      <c r="S45" s="210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s="60" customFormat="1" ht="15.2" customHeight="1" x14ac:dyDescent="0.2">
      <c r="A46" s="48" t="s">
        <v>70</v>
      </c>
      <c r="B46" s="23"/>
      <c r="C46" s="23"/>
      <c r="D46" s="63">
        <f t="shared" si="3"/>
        <v>0</v>
      </c>
      <c r="E46" s="158"/>
      <c r="F46" s="48" t="s">
        <v>70</v>
      </c>
      <c r="G46" s="23"/>
      <c r="H46" s="23"/>
      <c r="I46" s="63">
        <f t="shared" si="2"/>
        <v>0</v>
      </c>
      <c r="J46" s="179"/>
      <c r="K46" s="211"/>
      <c r="L46" s="211"/>
      <c r="M46" s="211"/>
      <c r="N46" s="211"/>
      <c r="O46" s="176"/>
      <c r="P46" s="202"/>
      <c r="Q46" s="142"/>
      <c r="R46" s="142"/>
      <c r="S46" s="210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s="60" customFormat="1" ht="15.2" customHeight="1" x14ac:dyDescent="0.2">
      <c r="A47" s="48" t="s">
        <v>71</v>
      </c>
      <c r="B47" s="23"/>
      <c r="C47" s="23"/>
      <c r="D47" s="63">
        <f t="shared" si="3"/>
        <v>0</v>
      </c>
      <c r="E47" s="158"/>
      <c r="F47" s="48" t="s">
        <v>71</v>
      </c>
      <c r="G47" s="23"/>
      <c r="H47" s="23"/>
      <c r="I47" s="63">
        <f t="shared" si="2"/>
        <v>0</v>
      </c>
      <c r="J47" s="179"/>
      <c r="K47" s="211"/>
      <c r="L47" s="211"/>
      <c r="M47" s="211"/>
      <c r="N47" s="211"/>
      <c r="O47" s="176"/>
      <c r="P47" s="202"/>
      <c r="Q47" s="142"/>
      <c r="R47" s="142"/>
      <c r="S47" s="210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</row>
    <row r="48" spans="1:35" s="60" customFormat="1" ht="15.2" customHeight="1" x14ac:dyDescent="0.2">
      <c r="A48" s="48" t="s">
        <v>72</v>
      </c>
      <c r="B48" s="23"/>
      <c r="C48" s="23"/>
      <c r="D48" s="63">
        <f t="shared" si="3"/>
        <v>0</v>
      </c>
      <c r="E48" s="158"/>
      <c r="F48" s="48" t="s">
        <v>72</v>
      </c>
      <c r="G48" s="23"/>
      <c r="H48" s="23"/>
      <c r="I48" s="63">
        <f t="shared" si="2"/>
        <v>0</v>
      </c>
      <c r="J48" s="179"/>
      <c r="K48" s="211"/>
      <c r="L48" s="211"/>
      <c r="M48" s="211"/>
      <c r="N48" s="211"/>
      <c r="O48" s="176"/>
      <c r="P48" s="202"/>
      <c r="Q48" s="142"/>
      <c r="R48" s="142"/>
      <c r="S48" s="210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s="60" customFormat="1" ht="15.2" customHeight="1" x14ac:dyDescent="0.2">
      <c r="A49" s="48" t="s">
        <v>4</v>
      </c>
      <c r="B49" s="23"/>
      <c r="C49" s="23"/>
      <c r="D49" s="63">
        <f>B49+C49</f>
        <v>0</v>
      </c>
      <c r="E49" s="158"/>
      <c r="F49" s="48" t="s">
        <v>4</v>
      </c>
      <c r="G49" s="23"/>
      <c r="H49" s="23"/>
      <c r="I49" s="63">
        <f>G49+H49</f>
        <v>0</v>
      </c>
      <c r="J49" s="179"/>
      <c r="K49" s="211"/>
      <c r="L49" s="211"/>
      <c r="M49" s="211"/>
      <c r="N49" s="211"/>
      <c r="O49" s="176"/>
      <c r="P49" s="202"/>
      <c r="Q49" s="142"/>
      <c r="R49" s="142"/>
      <c r="S49" s="210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s="60" customFormat="1" ht="15.2" customHeight="1" x14ac:dyDescent="0.2">
      <c r="A50" s="48" t="s">
        <v>91</v>
      </c>
      <c r="B50" s="23"/>
      <c r="C50" s="23"/>
      <c r="D50" s="63">
        <f>B50+C50</f>
        <v>0</v>
      </c>
      <c r="E50" s="158"/>
      <c r="F50" s="48" t="s">
        <v>91</v>
      </c>
      <c r="G50" s="23"/>
      <c r="H50" s="23"/>
      <c r="I50" s="63">
        <f>G50+H50</f>
        <v>0</v>
      </c>
      <c r="J50" s="179"/>
      <c r="K50" s="211"/>
      <c r="L50" s="211"/>
      <c r="M50" s="211"/>
      <c r="N50" s="211"/>
      <c r="O50" s="176"/>
      <c r="P50" s="202"/>
      <c r="Q50" s="142"/>
      <c r="R50" s="142"/>
      <c r="S50" s="210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s="60" customFormat="1" ht="15.2" customHeight="1" x14ac:dyDescent="0.2">
      <c r="A51" s="46" t="s">
        <v>26</v>
      </c>
      <c r="B51" s="46">
        <f>SUM(B37:B50)</f>
        <v>0</v>
      </c>
      <c r="C51" s="46">
        <f>SUM(C37:C50)</f>
        <v>0</v>
      </c>
      <c r="D51" s="46">
        <f>SUM(D37:D50)</f>
        <v>0</v>
      </c>
      <c r="E51" s="158"/>
      <c r="F51" s="46" t="s">
        <v>26</v>
      </c>
      <c r="G51" s="46">
        <f>SUM(G37:G50)</f>
        <v>0</v>
      </c>
      <c r="H51" s="46">
        <f>SUM(H37:H50)</f>
        <v>0</v>
      </c>
      <c r="I51" s="46">
        <f>SUM(I37:I50)</f>
        <v>0</v>
      </c>
      <c r="J51" s="179"/>
      <c r="K51" s="211"/>
      <c r="L51" s="211"/>
      <c r="M51" s="211"/>
      <c r="N51" s="211"/>
      <c r="O51" s="176"/>
      <c r="P51" s="202"/>
      <c r="Q51" s="142"/>
      <c r="R51" s="142"/>
      <c r="S51" s="210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s="60" customFormat="1" ht="15.2" customHeight="1" x14ac:dyDescent="0.2">
      <c r="A52" s="158"/>
      <c r="B52" s="158"/>
      <c r="C52" s="158"/>
      <c r="D52" s="158"/>
      <c r="E52" s="158"/>
      <c r="F52" s="158"/>
      <c r="G52" s="158"/>
      <c r="H52" s="158"/>
      <c r="I52" s="158"/>
      <c r="J52" s="179"/>
      <c r="K52" s="211"/>
      <c r="L52" s="211"/>
      <c r="M52" s="211"/>
      <c r="N52" s="211"/>
      <c r="O52" s="176"/>
      <c r="P52" s="202"/>
      <c r="Q52" s="142"/>
      <c r="R52" s="142"/>
      <c r="S52" s="210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s="60" customFormat="1" ht="15.2" customHeight="1" x14ac:dyDescent="0.2">
      <c r="A53" s="286" t="s">
        <v>36</v>
      </c>
      <c r="B53" s="287"/>
      <c r="C53" s="287"/>
      <c r="D53" s="288"/>
      <c r="E53" s="158"/>
      <c r="F53" s="286" t="s">
        <v>41</v>
      </c>
      <c r="G53" s="287"/>
      <c r="H53" s="287"/>
      <c r="I53" s="288"/>
      <c r="J53" s="179"/>
      <c r="K53" s="211"/>
      <c r="L53" s="211"/>
      <c r="M53" s="211"/>
      <c r="N53" s="211"/>
      <c r="O53" s="176"/>
      <c r="P53" s="202"/>
      <c r="Q53" s="142"/>
      <c r="R53" s="142"/>
      <c r="S53" s="210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s="60" customFormat="1" ht="15.2" customHeight="1" x14ac:dyDescent="0.2">
      <c r="A54" s="46" t="s">
        <v>16</v>
      </c>
      <c r="B54" s="46" t="s">
        <v>4</v>
      </c>
      <c r="C54" s="46" t="s">
        <v>5</v>
      </c>
      <c r="D54" s="47" t="s">
        <v>32</v>
      </c>
      <c r="E54" s="158"/>
      <c r="F54" s="46" t="s">
        <v>16</v>
      </c>
      <c r="G54" s="46" t="s">
        <v>4</v>
      </c>
      <c r="H54" s="46" t="s">
        <v>5</v>
      </c>
      <c r="I54" s="47" t="s">
        <v>32</v>
      </c>
      <c r="J54" s="179"/>
      <c r="K54" s="212"/>
      <c r="L54" s="212"/>
      <c r="M54" s="212"/>
      <c r="N54" s="212"/>
      <c r="O54" s="176"/>
      <c r="P54" s="202"/>
      <c r="Q54" s="142"/>
      <c r="R54" s="142"/>
      <c r="S54" s="210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s="60" customFormat="1" ht="15.2" customHeight="1" x14ac:dyDescent="0.2">
      <c r="A55" s="203" t="s">
        <v>0</v>
      </c>
      <c r="B55" s="23"/>
      <c r="C55" s="23"/>
      <c r="D55" s="63">
        <f>B55+C55</f>
        <v>0</v>
      </c>
      <c r="E55" s="158"/>
      <c r="F55" s="203" t="s">
        <v>0</v>
      </c>
      <c r="G55" s="23"/>
      <c r="H55" s="23"/>
      <c r="I55" s="63">
        <f>G55+H55</f>
        <v>0</v>
      </c>
      <c r="J55" s="179"/>
      <c r="K55" s="212"/>
      <c r="L55" s="212"/>
      <c r="M55" s="212"/>
      <c r="N55" s="212"/>
      <c r="O55" s="176"/>
      <c r="P55" s="202"/>
      <c r="Q55" s="142"/>
      <c r="R55" s="142"/>
      <c r="S55" s="210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s="60" customFormat="1" ht="15.2" customHeight="1" x14ac:dyDescent="0.2">
      <c r="A56" s="203" t="s">
        <v>1</v>
      </c>
      <c r="B56" s="23"/>
      <c r="C56" s="23"/>
      <c r="D56" s="63">
        <f t="shared" ref="D56:D66" si="4">B56+C56</f>
        <v>0</v>
      </c>
      <c r="E56" s="158"/>
      <c r="F56" s="203" t="s">
        <v>1</v>
      </c>
      <c r="G56" s="23"/>
      <c r="H56" s="23"/>
      <c r="I56" s="63">
        <f t="shared" ref="I56:I66" si="5">G56+H56</f>
        <v>0</v>
      </c>
      <c r="J56" s="179"/>
      <c r="K56" s="212"/>
      <c r="L56" s="212"/>
      <c r="M56" s="212"/>
      <c r="N56" s="212"/>
      <c r="O56" s="176"/>
      <c r="P56" s="202"/>
      <c r="Q56" s="142"/>
      <c r="R56" s="142"/>
      <c r="S56" s="210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s="60" customFormat="1" ht="15.2" customHeight="1" x14ac:dyDescent="0.2">
      <c r="A57" s="203" t="s">
        <v>2</v>
      </c>
      <c r="B57" s="23"/>
      <c r="C57" s="23"/>
      <c r="D57" s="63">
        <f t="shared" si="4"/>
        <v>0</v>
      </c>
      <c r="E57" s="158"/>
      <c r="F57" s="203" t="s">
        <v>2</v>
      </c>
      <c r="G57" s="23"/>
      <c r="H57" s="23"/>
      <c r="I57" s="63">
        <f t="shared" si="5"/>
        <v>0</v>
      </c>
      <c r="J57" s="179"/>
      <c r="K57" s="212"/>
      <c r="L57" s="212"/>
      <c r="M57" s="212"/>
      <c r="N57" s="212"/>
      <c r="O57" s="176"/>
      <c r="P57" s="202"/>
      <c r="Q57" s="142"/>
      <c r="R57" s="142"/>
      <c r="S57" s="210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s="60" customFormat="1" ht="15.2" customHeight="1" x14ac:dyDescent="0.2">
      <c r="A58" s="203" t="s">
        <v>3</v>
      </c>
      <c r="B58" s="23"/>
      <c r="C58" s="23"/>
      <c r="D58" s="63">
        <f t="shared" si="4"/>
        <v>0</v>
      </c>
      <c r="E58" s="158"/>
      <c r="F58" s="203" t="s">
        <v>3</v>
      </c>
      <c r="G58" s="23"/>
      <c r="H58" s="23"/>
      <c r="I58" s="63">
        <f t="shared" si="5"/>
        <v>0</v>
      </c>
      <c r="J58" s="179"/>
      <c r="K58" s="212"/>
      <c r="L58" s="212"/>
      <c r="M58" s="212"/>
      <c r="N58" s="212"/>
      <c r="O58" s="176"/>
      <c r="P58" s="202"/>
      <c r="Q58" s="142"/>
      <c r="R58" s="142"/>
      <c r="S58" s="210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s="60" customFormat="1" ht="15.2" customHeight="1" x14ac:dyDescent="0.2">
      <c r="A59" s="203" t="s">
        <v>7</v>
      </c>
      <c r="B59" s="23"/>
      <c r="C59" s="23"/>
      <c r="D59" s="63">
        <f t="shared" si="4"/>
        <v>0</v>
      </c>
      <c r="E59" s="158"/>
      <c r="F59" s="203" t="s">
        <v>7</v>
      </c>
      <c r="G59" s="23"/>
      <c r="H59" s="23"/>
      <c r="I59" s="63">
        <f t="shared" si="5"/>
        <v>0</v>
      </c>
      <c r="J59" s="179"/>
      <c r="K59" s="212"/>
      <c r="L59" s="212"/>
      <c r="M59" s="212"/>
      <c r="N59" s="212"/>
      <c r="O59" s="176"/>
      <c r="P59" s="202"/>
      <c r="Q59" s="142"/>
      <c r="R59" s="142"/>
      <c r="S59" s="210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s="60" customFormat="1" ht="15.2" customHeight="1" x14ac:dyDescent="0.2">
      <c r="A60" s="48" t="s">
        <v>5</v>
      </c>
      <c r="B60" s="23"/>
      <c r="C60" s="23"/>
      <c r="D60" s="63">
        <f t="shared" si="4"/>
        <v>0</v>
      </c>
      <c r="E60" s="158"/>
      <c r="F60" s="48" t="s">
        <v>5</v>
      </c>
      <c r="G60" s="23"/>
      <c r="H60" s="23"/>
      <c r="I60" s="63">
        <f t="shared" si="5"/>
        <v>0</v>
      </c>
      <c r="J60" s="179"/>
      <c r="K60" s="212"/>
      <c r="L60" s="212"/>
      <c r="M60" s="212"/>
      <c r="N60" s="212"/>
      <c r="O60" s="176"/>
      <c r="P60" s="202"/>
      <c r="Q60" s="142"/>
      <c r="R60" s="142"/>
      <c r="S60" s="210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s="60" customFormat="1" ht="15.2" customHeight="1" x14ac:dyDescent="0.2">
      <c r="A61" s="48" t="s">
        <v>8</v>
      </c>
      <c r="B61" s="23"/>
      <c r="C61" s="23"/>
      <c r="D61" s="63">
        <f t="shared" si="4"/>
        <v>0</v>
      </c>
      <c r="E61" s="158"/>
      <c r="F61" s="48" t="s">
        <v>8</v>
      </c>
      <c r="G61" s="23"/>
      <c r="H61" s="23"/>
      <c r="I61" s="63">
        <f t="shared" si="5"/>
        <v>0</v>
      </c>
      <c r="J61" s="179"/>
      <c r="K61" s="212"/>
      <c r="L61" s="212"/>
      <c r="M61" s="212"/>
      <c r="N61" s="212"/>
      <c r="O61" s="176"/>
      <c r="P61" s="202"/>
      <c r="Q61" s="142"/>
      <c r="R61" s="142"/>
      <c r="S61" s="210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s="60" customFormat="1" ht="15.2" customHeight="1" x14ac:dyDescent="0.2">
      <c r="A62" s="48" t="s">
        <v>60</v>
      </c>
      <c r="B62" s="23"/>
      <c r="C62" s="23"/>
      <c r="D62" s="63">
        <f t="shared" si="4"/>
        <v>0</v>
      </c>
      <c r="E62" s="158"/>
      <c r="F62" s="48" t="s">
        <v>60</v>
      </c>
      <c r="G62" s="23"/>
      <c r="H62" s="23"/>
      <c r="I62" s="63">
        <f t="shared" si="5"/>
        <v>0</v>
      </c>
      <c r="J62" s="179"/>
      <c r="K62" s="212"/>
      <c r="L62" s="212"/>
      <c r="M62" s="212"/>
      <c r="N62" s="212"/>
      <c r="O62" s="176"/>
      <c r="P62" s="202"/>
      <c r="Q62" s="142"/>
      <c r="R62" s="142"/>
      <c r="S62" s="210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s="60" customFormat="1" ht="15.2" customHeight="1" x14ac:dyDescent="0.2">
      <c r="A63" s="48" t="s">
        <v>69</v>
      </c>
      <c r="B63" s="23"/>
      <c r="C63" s="23"/>
      <c r="D63" s="63">
        <f t="shared" si="4"/>
        <v>0</v>
      </c>
      <c r="E63" s="158"/>
      <c r="F63" s="48" t="s">
        <v>69</v>
      </c>
      <c r="G63" s="23"/>
      <c r="H63" s="23"/>
      <c r="I63" s="63">
        <f t="shared" si="5"/>
        <v>0</v>
      </c>
      <c r="J63" s="179"/>
      <c r="K63" s="212"/>
      <c r="L63" s="212"/>
      <c r="M63" s="212"/>
      <c r="N63" s="212"/>
      <c r="O63" s="176"/>
      <c r="P63" s="202"/>
      <c r="Q63" s="142"/>
      <c r="R63" s="142"/>
      <c r="S63" s="210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</row>
    <row r="64" spans="1:35" s="60" customFormat="1" ht="15.2" customHeight="1" x14ac:dyDescent="0.2">
      <c r="A64" s="48" t="s">
        <v>70</v>
      </c>
      <c r="B64" s="23"/>
      <c r="C64" s="23"/>
      <c r="D64" s="63">
        <f t="shared" si="4"/>
        <v>0</v>
      </c>
      <c r="E64" s="158"/>
      <c r="F64" s="48" t="s">
        <v>70</v>
      </c>
      <c r="G64" s="23"/>
      <c r="H64" s="23"/>
      <c r="I64" s="63">
        <f t="shared" si="5"/>
        <v>0</v>
      </c>
      <c r="J64" s="179"/>
      <c r="K64" s="212"/>
      <c r="L64" s="212"/>
      <c r="M64" s="212"/>
      <c r="N64" s="212"/>
      <c r="O64" s="176"/>
      <c r="P64" s="202"/>
      <c r="Q64" s="142"/>
      <c r="R64" s="142"/>
      <c r="S64" s="210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s="60" customFormat="1" ht="15.2" customHeight="1" x14ac:dyDescent="0.2">
      <c r="A65" s="48" t="s">
        <v>71</v>
      </c>
      <c r="B65" s="23"/>
      <c r="C65" s="23"/>
      <c r="D65" s="63">
        <f t="shared" si="4"/>
        <v>0</v>
      </c>
      <c r="E65" s="158"/>
      <c r="F65" s="48" t="s">
        <v>71</v>
      </c>
      <c r="G65" s="23"/>
      <c r="H65" s="23"/>
      <c r="I65" s="63">
        <f t="shared" si="5"/>
        <v>0</v>
      </c>
      <c r="J65" s="179"/>
      <c r="K65" s="212"/>
      <c r="L65" s="212"/>
      <c r="M65" s="212"/>
      <c r="N65" s="212"/>
      <c r="O65" s="176"/>
      <c r="P65" s="202"/>
      <c r="Q65" s="142"/>
      <c r="R65" s="142"/>
      <c r="S65" s="210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s="60" customFormat="1" ht="15.2" customHeight="1" x14ac:dyDescent="0.2">
      <c r="A66" s="48" t="s">
        <v>72</v>
      </c>
      <c r="B66" s="23"/>
      <c r="C66" s="23"/>
      <c r="D66" s="63">
        <f t="shared" si="4"/>
        <v>0</v>
      </c>
      <c r="E66" s="158"/>
      <c r="F66" s="48" t="s">
        <v>72</v>
      </c>
      <c r="G66" s="23"/>
      <c r="H66" s="23"/>
      <c r="I66" s="63">
        <f t="shared" si="5"/>
        <v>0</v>
      </c>
      <c r="J66" s="179"/>
      <c r="K66" s="212"/>
      <c r="L66" s="212"/>
      <c r="M66" s="212"/>
      <c r="N66" s="212"/>
      <c r="O66" s="176"/>
      <c r="P66" s="202"/>
      <c r="Q66" s="142"/>
      <c r="R66" s="142"/>
      <c r="S66" s="210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s="60" customFormat="1" ht="15.2" customHeight="1" x14ac:dyDescent="0.2">
      <c r="A67" s="48" t="s">
        <v>4</v>
      </c>
      <c r="B67" s="23"/>
      <c r="C67" s="23"/>
      <c r="D67" s="63">
        <f>B67+C67</f>
        <v>0</v>
      </c>
      <c r="E67" s="158"/>
      <c r="F67" s="48" t="s">
        <v>4</v>
      </c>
      <c r="G67" s="23"/>
      <c r="H67" s="23"/>
      <c r="I67" s="63">
        <f>G67+H67</f>
        <v>0</v>
      </c>
      <c r="J67" s="179"/>
      <c r="K67" s="212"/>
      <c r="L67" s="212"/>
      <c r="M67" s="212"/>
      <c r="N67" s="212"/>
      <c r="O67" s="176"/>
      <c r="P67" s="202"/>
      <c r="Q67" s="142"/>
      <c r="R67" s="142"/>
      <c r="S67" s="210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s="60" customFormat="1" ht="15.2" customHeight="1" x14ac:dyDescent="0.2">
      <c r="A68" s="48" t="s">
        <v>91</v>
      </c>
      <c r="B68" s="23"/>
      <c r="C68" s="23"/>
      <c r="D68" s="63">
        <f>B68+C68</f>
        <v>0</v>
      </c>
      <c r="E68" s="158"/>
      <c r="F68" s="48" t="s">
        <v>91</v>
      </c>
      <c r="G68" s="23"/>
      <c r="H68" s="23"/>
      <c r="I68" s="63">
        <f>G68+H68</f>
        <v>0</v>
      </c>
      <c r="J68" s="179"/>
      <c r="K68" s="212"/>
      <c r="L68" s="212"/>
      <c r="M68" s="212"/>
      <c r="N68" s="212"/>
      <c r="O68" s="176"/>
      <c r="P68" s="202"/>
      <c r="Q68" s="142"/>
      <c r="R68" s="142"/>
      <c r="S68" s="210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s="60" customFormat="1" ht="15.2" customHeight="1" x14ac:dyDescent="0.2">
      <c r="A69" s="46" t="s">
        <v>26</v>
      </c>
      <c r="B69" s="46">
        <f>SUM(B55:B68)</f>
        <v>0</v>
      </c>
      <c r="C69" s="46">
        <f>SUM(C55:C68)</f>
        <v>0</v>
      </c>
      <c r="D69" s="46">
        <f>SUM(D55:D68)</f>
        <v>0</v>
      </c>
      <c r="E69" s="158"/>
      <c r="F69" s="46" t="s">
        <v>26</v>
      </c>
      <c r="G69" s="46">
        <f>SUM(G55:G68)</f>
        <v>0</v>
      </c>
      <c r="H69" s="46">
        <f>SUM(H55:H68)</f>
        <v>0</v>
      </c>
      <c r="I69" s="46">
        <f>SUM(I55:I68)</f>
        <v>0</v>
      </c>
      <c r="J69" s="179"/>
      <c r="K69" s="212"/>
      <c r="L69" s="212"/>
      <c r="M69" s="212"/>
      <c r="N69" s="212"/>
      <c r="O69" s="176"/>
      <c r="P69" s="202"/>
      <c r="Q69" s="142"/>
      <c r="R69" s="142"/>
      <c r="S69" s="210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s="60" customFormat="1" ht="15.2" customHeight="1" x14ac:dyDescent="0.2">
      <c r="A70" s="158"/>
      <c r="B70" s="158"/>
      <c r="C70" s="158"/>
      <c r="D70" s="158"/>
      <c r="E70" s="158"/>
      <c r="F70" s="158"/>
      <c r="G70" s="158"/>
      <c r="H70" s="158"/>
      <c r="I70" s="158"/>
      <c r="J70" s="179"/>
      <c r="K70" s="212"/>
      <c r="L70" s="212"/>
      <c r="M70" s="212"/>
      <c r="N70" s="212"/>
      <c r="O70" s="176"/>
      <c r="P70" s="202"/>
      <c r="Q70" s="142"/>
      <c r="R70" s="142"/>
      <c r="S70" s="210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s="60" customFormat="1" ht="15.2" customHeight="1" x14ac:dyDescent="0.2">
      <c r="A71" s="286" t="s">
        <v>37</v>
      </c>
      <c r="B71" s="287"/>
      <c r="C71" s="287"/>
      <c r="D71" s="288"/>
      <c r="E71" s="158"/>
      <c r="F71" s="286" t="s">
        <v>42</v>
      </c>
      <c r="G71" s="287"/>
      <c r="H71" s="287"/>
      <c r="I71" s="288"/>
      <c r="J71" s="179"/>
      <c r="K71" s="212"/>
      <c r="L71" s="212"/>
      <c r="M71" s="212"/>
      <c r="N71" s="212"/>
      <c r="O71" s="176"/>
      <c r="P71" s="202"/>
      <c r="Q71" s="142"/>
      <c r="R71" s="142"/>
      <c r="S71" s="210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s="60" customFormat="1" ht="15.2" customHeight="1" x14ac:dyDescent="0.2">
      <c r="A72" s="46" t="s">
        <v>16</v>
      </c>
      <c r="B72" s="46" t="s">
        <v>4</v>
      </c>
      <c r="C72" s="46" t="s">
        <v>5</v>
      </c>
      <c r="D72" s="47" t="s">
        <v>32</v>
      </c>
      <c r="E72" s="158"/>
      <c r="F72" s="46" t="s">
        <v>16</v>
      </c>
      <c r="G72" s="46" t="s">
        <v>4</v>
      </c>
      <c r="H72" s="46" t="s">
        <v>5</v>
      </c>
      <c r="I72" s="47" t="s">
        <v>32</v>
      </c>
      <c r="J72" s="179"/>
      <c r="K72" s="212"/>
      <c r="L72" s="212"/>
      <c r="M72" s="212"/>
      <c r="N72" s="212"/>
      <c r="O72" s="176"/>
      <c r="P72" s="202"/>
      <c r="Q72" s="142"/>
      <c r="R72" s="142"/>
      <c r="S72" s="210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s="60" customFormat="1" ht="15.2" customHeight="1" x14ac:dyDescent="0.2">
      <c r="A73" s="203" t="s">
        <v>0</v>
      </c>
      <c r="B73" s="23"/>
      <c r="C73" s="23"/>
      <c r="D73" s="63">
        <f>B73+C73</f>
        <v>0</v>
      </c>
      <c r="E73" s="158"/>
      <c r="F73" s="203" t="s">
        <v>0</v>
      </c>
      <c r="G73" s="23"/>
      <c r="H73" s="23"/>
      <c r="I73" s="63">
        <f>G73+H73</f>
        <v>0</v>
      </c>
      <c r="J73" s="179"/>
      <c r="K73" s="212"/>
      <c r="L73" s="212"/>
      <c r="M73" s="212"/>
      <c r="N73" s="212"/>
      <c r="O73" s="176"/>
      <c r="P73" s="202"/>
      <c r="Q73" s="142"/>
      <c r="R73" s="142"/>
      <c r="S73" s="210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s="60" customFormat="1" ht="15.2" customHeight="1" x14ac:dyDescent="0.2">
      <c r="A74" s="203" t="s">
        <v>1</v>
      </c>
      <c r="B74" s="23"/>
      <c r="C74" s="23"/>
      <c r="D74" s="63">
        <f t="shared" ref="D74:D86" si="6">B74+C74</f>
        <v>0</v>
      </c>
      <c r="E74" s="158"/>
      <c r="F74" s="203" t="s">
        <v>1</v>
      </c>
      <c r="G74" s="23"/>
      <c r="H74" s="23"/>
      <c r="I74" s="63">
        <f t="shared" ref="I74:I86" si="7">G74+H74</f>
        <v>0</v>
      </c>
      <c r="J74" s="179"/>
      <c r="K74" s="212"/>
      <c r="L74" s="212"/>
      <c r="M74" s="212"/>
      <c r="N74" s="212"/>
      <c r="O74" s="176"/>
      <c r="P74" s="202"/>
      <c r="Q74" s="142"/>
      <c r="R74" s="142"/>
      <c r="S74" s="210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s="60" customFormat="1" ht="15.2" customHeight="1" x14ac:dyDescent="0.2">
      <c r="A75" s="203" t="s">
        <v>2</v>
      </c>
      <c r="B75" s="23"/>
      <c r="C75" s="23"/>
      <c r="D75" s="63">
        <f t="shared" si="6"/>
        <v>0</v>
      </c>
      <c r="E75" s="158"/>
      <c r="F75" s="203" t="s">
        <v>2</v>
      </c>
      <c r="G75" s="23"/>
      <c r="H75" s="23"/>
      <c r="I75" s="63">
        <f t="shared" si="7"/>
        <v>0</v>
      </c>
      <c r="J75" s="179"/>
      <c r="K75" s="212"/>
      <c r="L75" s="212"/>
      <c r="M75" s="212"/>
      <c r="N75" s="212"/>
      <c r="O75" s="176"/>
      <c r="P75" s="202"/>
      <c r="Q75" s="142"/>
      <c r="R75" s="142"/>
      <c r="S75" s="210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s="60" customFormat="1" ht="15.2" customHeight="1" x14ac:dyDescent="0.2">
      <c r="A76" s="203" t="s">
        <v>3</v>
      </c>
      <c r="B76" s="23"/>
      <c r="C76" s="23"/>
      <c r="D76" s="63">
        <f t="shared" si="6"/>
        <v>0</v>
      </c>
      <c r="E76" s="158"/>
      <c r="F76" s="203" t="s">
        <v>3</v>
      </c>
      <c r="G76" s="23"/>
      <c r="H76" s="23"/>
      <c r="I76" s="63">
        <f t="shared" si="7"/>
        <v>0</v>
      </c>
      <c r="J76" s="179"/>
      <c r="K76" s="212"/>
      <c r="L76" s="212"/>
      <c r="M76" s="212"/>
      <c r="N76" s="212"/>
      <c r="O76" s="176"/>
      <c r="P76" s="202"/>
      <c r="Q76" s="142"/>
      <c r="R76" s="142"/>
      <c r="S76" s="210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s="60" customFormat="1" ht="15.2" customHeight="1" x14ac:dyDescent="0.2">
      <c r="A77" s="203" t="s">
        <v>7</v>
      </c>
      <c r="B77" s="23"/>
      <c r="C77" s="23"/>
      <c r="D77" s="63">
        <f t="shared" si="6"/>
        <v>0</v>
      </c>
      <c r="E77" s="158"/>
      <c r="F77" s="203" t="s">
        <v>7</v>
      </c>
      <c r="G77" s="23"/>
      <c r="H77" s="23"/>
      <c r="I77" s="63">
        <f t="shared" si="7"/>
        <v>0</v>
      </c>
      <c r="J77" s="179"/>
      <c r="K77" s="212"/>
      <c r="L77" s="212"/>
      <c r="M77" s="212"/>
      <c r="N77" s="212"/>
      <c r="O77" s="176"/>
      <c r="P77" s="202"/>
      <c r="Q77" s="142"/>
      <c r="R77" s="142"/>
      <c r="S77" s="210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</row>
    <row r="78" spans="1:35" s="60" customFormat="1" ht="15.2" customHeight="1" x14ac:dyDescent="0.2">
      <c r="A78" s="48" t="s">
        <v>5</v>
      </c>
      <c r="B78" s="23"/>
      <c r="C78" s="23"/>
      <c r="D78" s="63">
        <f t="shared" si="6"/>
        <v>0</v>
      </c>
      <c r="E78" s="158"/>
      <c r="F78" s="48" t="s">
        <v>5</v>
      </c>
      <c r="G78" s="23"/>
      <c r="H78" s="23"/>
      <c r="I78" s="63">
        <f t="shared" si="7"/>
        <v>0</v>
      </c>
      <c r="J78" s="179"/>
      <c r="K78" s="212"/>
      <c r="L78" s="212"/>
      <c r="M78" s="212"/>
      <c r="N78" s="212"/>
      <c r="O78" s="176"/>
      <c r="P78" s="202"/>
      <c r="Q78" s="142"/>
      <c r="R78" s="142"/>
      <c r="S78" s="210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</row>
    <row r="79" spans="1:35" s="60" customFormat="1" ht="15.2" customHeight="1" x14ac:dyDescent="0.2">
      <c r="A79" s="48" t="s">
        <v>8</v>
      </c>
      <c r="B79" s="23"/>
      <c r="C79" s="23"/>
      <c r="D79" s="63">
        <f t="shared" si="6"/>
        <v>0</v>
      </c>
      <c r="E79" s="158"/>
      <c r="F79" s="48" t="s">
        <v>8</v>
      </c>
      <c r="G79" s="23"/>
      <c r="H79" s="23"/>
      <c r="I79" s="63">
        <f t="shared" si="7"/>
        <v>0</v>
      </c>
      <c r="J79" s="179"/>
      <c r="K79" s="212"/>
      <c r="L79" s="212"/>
      <c r="M79" s="212"/>
      <c r="N79" s="212"/>
      <c r="O79" s="213"/>
      <c r="P79" s="214"/>
      <c r="Q79" s="215"/>
      <c r="R79" s="142"/>
      <c r="S79" s="210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s="60" customFormat="1" ht="15.2" customHeight="1" x14ac:dyDescent="0.2">
      <c r="A80" s="48" t="s">
        <v>60</v>
      </c>
      <c r="B80" s="23"/>
      <c r="C80" s="23"/>
      <c r="D80" s="63">
        <f t="shared" si="6"/>
        <v>0</v>
      </c>
      <c r="E80" s="158"/>
      <c r="F80" s="48" t="s">
        <v>60</v>
      </c>
      <c r="G80" s="23"/>
      <c r="H80" s="23"/>
      <c r="I80" s="63">
        <f t="shared" si="7"/>
        <v>0</v>
      </c>
      <c r="J80" s="179"/>
      <c r="K80" s="212"/>
      <c r="L80" s="212"/>
      <c r="M80" s="212"/>
      <c r="N80" s="212"/>
      <c r="O80" s="216"/>
      <c r="P80" s="217"/>
      <c r="Q80" s="218"/>
      <c r="R80" s="142"/>
      <c r="S80" s="210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s="60" customFormat="1" ht="15.2" customHeight="1" x14ac:dyDescent="0.2">
      <c r="A81" s="48" t="s">
        <v>69</v>
      </c>
      <c r="B81" s="23"/>
      <c r="C81" s="23"/>
      <c r="D81" s="63">
        <f t="shared" si="6"/>
        <v>0</v>
      </c>
      <c r="E81" s="158"/>
      <c r="F81" s="48" t="s">
        <v>69</v>
      </c>
      <c r="G81" s="23"/>
      <c r="H81" s="23"/>
      <c r="I81" s="63">
        <f t="shared" si="7"/>
        <v>0</v>
      </c>
      <c r="J81" s="179"/>
      <c r="K81" s="212"/>
      <c r="L81" s="212"/>
      <c r="M81" s="212"/>
      <c r="N81" s="212"/>
      <c r="O81" s="216"/>
      <c r="P81" s="217"/>
      <c r="Q81" s="218"/>
      <c r="R81" s="142"/>
      <c r="S81" s="210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s="60" customFormat="1" ht="15.2" customHeight="1" x14ac:dyDescent="0.2">
      <c r="A82" s="48" t="s">
        <v>70</v>
      </c>
      <c r="B82" s="23"/>
      <c r="C82" s="23"/>
      <c r="D82" s="63">
        <f t="shared" si="6"/>
        <v>0</v>
      </c>
      <c r="E82" s="158"/>
      <c r="F82" s="48" t="s">
        <v>70</v>
      </c>
      <c r="G82" s="23"/>
      <c r="H82" s="23"/>
      <c r="I82" s="63">
        <f t="shared" si="7"/>
        <v>0</v>
      </c>
      <c r="J82" s="179"/>
      <c r="K82" s="212"/>
      <c r="L82" s="212"/>
      <c r="M82" s="212"/>
      <c r="N82" s="212"/>
      <c r="O82" s="216"/>
      <c r="P82" s="217"/>
      <c r="Q82" s="218"/>
      <c r="R82" s="142"/>
      <c r="S82" s="210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s="60" customFormat="1" ht="15.2" customHeight="1" x14ac:dyDescent="0.2">
      <c r="A83" s="48" t="s">
        <v>71</v>
      </c>
      <c r="B83" s="23"/>
      <c r="C83" s="23"/>
      <c r="D83" s="63">
        <f t="shared" si="6"/>
        <v>0</v>
      </c>
      <c r="E83" s="158"/>
      <c r="F83" s="48" t="s">
        <v>71</v>
      </c>
      <c r="G83" s="23"/>
      <c r="H83" s="23"/>
      <c r="I83" s="63">
        <f t="shared" si="7"/>
        <v>0</v>
      </c>
      <c r="J83" s="179"/>
      <c r="K83" s="212"/>
      <c r="L83" s="212"/>
      <c r="M83" s="212"/>
      <c r="N83" s="212"/>
      <c r="O83" s="176"/>
      <c r="P83" s="202"/>
      <c r="Q83" s="142"/>
      <c r="R83" s="142"/>
      <c r="S83" s="210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s="60" customFormat="1" ht="15.2" customHeight="1" x14ac:dyDescent="0.2">
      <c r="A84" s="48" t="s">
        <v>72</v>
      </c>
      <c r="B84" s="23"/>
      <c r="C84" s="23"/>
      <c r="D84" s="63">
        <f t="shared" si="6"/>
        <v>0</v>
      </c>
      <c r="E84" s="158"/>
      <c r="F84" s="48" t="s">
        <v>72</v>
      </c>
      <c r="G84" s="23"/>
      <c r="H84" s="23"/>
      <c r="I84" s="63">
        <f t="shared" si="7"/>
        <v>0</v>
      </c>
      <c r="J84" s="179"/>
      <c r="K84" s="212"/>
      <c r="L84" s="212"/>
      <c r="M84" s="212"/>
      <c r="N84" s="212"/>
      <c r="O84" s="176"/>
      <c r="P84" s="202"/>
      <c r="Q84" s="142"/>
      <c r="R84" s="142"/>
      <c r="S84" s="210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s="60" customFormat="1" ht="15.2" customHeight="1" x14ac:dyDescent="0.2">
      <c r="A85" s="48" t="s">
        <v>4</v>
      </c>
      <c r="B85" s="23"/>
      <c r="C85" s="23"/>
      <c r="D85" s="63">
        <f t="shared" si="6"/>
        <v>0</v>
      </c>
      <c r="E85" s="158"/>
      <c r="F85" s="48" t="s">
        <v>4</v>
      </c>
      <c r="G85" s="23"/>
      <c r="H85" s="23"/>
      <c r="I85" s="63">
        <f t="shared" si="7"/>
        <v>0</v>
      </c>
      <c r="J85" s="179"/>
      <c r="K85" s="212"/>
      <c r="L85" s="212"/>
      <c r="M85" s="212"/>
      <c r="N85" s="212"/>
      <c r="O85" s="176"/>
      <c r="P85" s="202"/>
      <c r="Q85" s="142"/>
      <c r="R85" s="142"/>
      <c r="S85" s="210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s="60" customFormat="1" ht="15.2" customHeight="1" x14ac:dyDescent="0.2">
      <c r="A86" s="48" t="s">
        <v>91</v>
      </c>
      <c r="B86" s="23"/>
      <c r="C86" s="23"/>
      <c r="D86" s="63">
        <f t="shared" si="6"/>
        <v>0</v>
      </c>
      <c r="E86" s="158"/>
      <c r="F86" s="48" t="s">
        <v>91</v>
      </c>
      <c r="G86" s="23"/>
      <c r="H86" s="23"/>
      <c r="I86" s="63">
        <f t="shared" si="7"/>
        <v>0</v>
      </c>
      <c r="J86" s="179"/>
      <c r="K86" s="212"/>
      <c r="L86" s="212"/>
      <c r="M86" s="212"/>
      <c r="N86" s="212"/>
      <c r="O86" s="176"/>
      <c r="P86" s="202"/>
      <c r="Q86" s="142"/>
      <c r="R86" s="142"/>
      <c r="S86" s="210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s="60" customFormat="1" ht="15.2" customHeight="1" x14ac:dyDescent="0.2">
      <c r="A87" s="46" t="s">
        <v>26</v>
      </c>
      <c r="B87" s="46">
        <f>SUM(B73:B86)</f>
        <v>0</v>
      </c>
      <c r="C87" s="46">
        <f>SUM(C73:C86)</f>
        <v>0</v>
      </c>
      <c r="D87" s="46">
        <f>SUM(D73:D86)</f>
        <v>0</v>
      </c>
      <c r="E87" s="158"/>
      <c r="F87" s="46" t="s">
        <v>26</v>
      </c>
      <c r="G87" s="46">
        <f>SUM(G73:G86)</f>
        <v>0</v>
      </c>
      <c r="H87" s="46">
        <f>SUM(H73:H86)</f>
        <v>0</v>
      </c>
      <c r="I87" s="46">
        <f>SUM(I73:I86)</f>
        <v>0</v>
      </c>
      <c r="J87" s="179"/>
      <c r="K87" s="212"/>
      <c r="L87" s="212"/>
      <c r="M87" s="212"/>
      <c r="N87" s="212"/>
      <c r="O87" s="176"/>
      <c r="P87" s="202"/>
      <c r="Q87" s="142"/>
      <c r="R87" s="142"/>
      <c r="S87" s="210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s="60" customFormat="1" ht="15.2" customHeight="1" x14ac:dyDescent="0.2">
      <c r="A88" s="158"/>
      <c r="B88" s="158"/>
      <c r="C88" s="158"/>
      <c r="D88" s="158"/>
      <c r="E88" s="158"/>
      <c r="F88" s="158"/>
      <c r="G88" s="158"/>
      <c r="H88" s="158"/>
      <c r="I88" s="158"/>
      <c r="J88" s="179"/>
      <c r="K88" s="212"/>
      <c r="L88" s="212"/>
      <c r="M88" s="212"/>
      <c r="N88" s="212"/>
      <c r="O88" s="176"/>
      <c r="P88" s="202"/>
      <c r="Q88" s="142"/>
      <c r="R88" s="142"/>
      <c r="S88" s="210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s="60" customFormat="1" ht="15.2" customHeight="1" thickBot="1" x14ac:dyDescent="0.25">
      <c r="A89" s="286" t="s">
        <v>38</v>
      </c>
      <c r="B89" s="287"/>
      <c r="C89" s="287"/>
      <c r="D89" s="288"/>
      <c r="E89" s="158"/>
      <c r="F89" s="219"/>
      <c r="G89" s="219"/>
      <c r="H89" s="219"/>
      <c r="I89" s="219"/>
      <c r="J89" s="179"/>
      <c r="K89" s="212"/>
      <c r="L89" s="212"/>
      <c r="M89" s="212"/>
      <c r="N89" s="212"/>
      <c r="O89" s="176"/>
      <c r="P89" s="202"/>
      <c r="Q89" s="142"/>
      <c r="R89" s="142"/>
      <c r="S89" s="210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s="60" customFormat="1" ht="15.2" customHeight="1" thickTop="1" thickBot="1" x14ac:dyDescent="0.25">
      <c r="A90" s="46" t="s">
        <v>16</v>
      </c>
      <c r="B90" s="46" t="s">
        <v>4</v>
      </c>
      <c r="C90" s="46" t="s">
        <v>5</v>
      </c>
      <c r="D90" s="47" t="s">
        <v>32</v>
      </c>
      <c r="E90" s="158"/>
      <c r="F90" s="290" t="s">
        <v>44</v>
      </c>
      <c r="G90" s="290"/>
      <c r="H90" s="290"/>
      <c r="I90" s="69">
        <f>SUM(I87,I69,I51,I33)</f>
        <v>0</v>
      </c>
      <c r="J90" s="179"/>
      <c r="K90" s="211"/>
      <c r="L90" s="211"/>
      <c r="M90" s="211"/>
      <c r="N90" s="211"/>
      <c r="O90" s="176"/>
      <c r="P90" s="202"/>
      <c r="Q90" s="142"/>
      <c r="R90" s="142"/>
      <c r="S90" s="210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s="60" customFormat="1" ht="15.2" customHeight="1" thickTop="1" x14ac:dyDescent="0.2">
      <c r="A91" s="203" t="s">
        <v>0</v>
      </c>
      <c r="B91" s="23">
        <v>13</v>
      </c>
      <c r="C91" s="23">
        <v>10</v>
      </c>
      <c r="D91" s="63">
        <f>B91+C91</f>
        <v>23</v>
      </c>
      <c r="E91" s="158"/>
      <c r="F91" s="52"/>
      <c r="G91" s="52"/>
      <c r="H91" s="52"/>
      <c r="I91" s="88"/>
      <c r="J91" s="179"/>
      <c r="K91" s="211"/>
      <c r="L91" s="211"/>
      <c r="M91" s="211"/>
      <c r="N91" s="211"/>
      <c r="O91" s="176"/>
      <c r="P91" s="202"/>
      <c r="Q91" s="142"/>
      <c r="R91" s="142"/>
      <c r="S91" s="210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s="60" customFormat="1" ht="15.2" customHeight="1" x14ac:dyDescent="0.2">
      <c r="A92" s="203" t="s">
        <v>1</v>
      </c>
      <c r="B92" s="23">
        <v>9</v>
      </c>
      <c r="C92" s="23">
        <v>16</v>
      </c>
      <c r="D92" s="63">
        <f t="shared" ref="D92:D102" si="8">B92+C92</f>
        <v>25</v>
      </c>
      <c r="E92" s="158"/>
      <c r="F92" s="52"/>
      <c r="G92" s="52"/>
      <c r="H92" s="52"/>
      <c r="I92" s="88"/>
      <c r="J92" s="179"/>
      <c r="K92" s="211"/>
      <c r="L92" s="211"/>
      <c r="M92" s="211"/>
      <c r="N92" s="211"/>
      <c r="O92" s="176"/>
      <c r="P92" s="202"/>
      <c r="Q92" s="142"/>
      <c r="R92" s="142"/>
      <c r="S92" s="210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s="60" customFormat="1" ht="15.2" customHeight="1" x14ac:dyDescent="0.2">
      <c r="A93" s="203" t="s">
        <v>2</v>
      </c>
      <c r="B93" s="23">
        <v>12</v>
      </c>
      <c r="C93" s="23">
        <v>15</v>
      </c>
      <c r="D93" s="63">
        <f t="shared" si="8"/>
        <v>27</v>
      </c>
      <c r="E93" s="158"/>
      <c r="F93" s="52"/>
      <c r="G93" s="52"/>
      <c r="H93" s="52"/>
      <c r="I93" s="88"/>
      <c r="J93" s="179"/>
      <c r="K93" s="211"/>
      <c r="L93" s="211"/>
      <c r="M93" s="211"/>
      <c r="N93" s="211"/>
      <c r="O93" s="176"/>
      <c r="P93" s="202"/>
      <c r="Q93" s="142"/>
      <c r="R93" s="142"/>
      <c r="S93" s="210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s="60" customFormat="1" ht="15.2" customHeight="1" x14ac:dyDescent="0.2">
      <c r="A94" s="203" t="s">
        <v>3</v>
      </c>
      <c r="B94" s="23">
        <v>15</v>
      </c>
      <c r="C94" s="23">
        <v>9</v>
      </c>
      <c r="D94" s="63">
        <f t="shared" si="8"/>
        <v>24</v>
      </c>
      <c r="E94" s="158"/>
      <c r="F94" s="52"/>
      <c r="G94" s="52"/>
      <c r="H94" s="52"/>
      <c r="I94" s="88"/>
      <c r="J94" s="179"/>
      <c r="K94" s="211"/>
      <c r="L94" s="211"/>
      <c r="M94" s="211"/>
      <c r="N94" s="211"/>
      <c r="O94" s="176"/>
      <c r="P94" s="202"/>
      <c r="Q94" s="142"/>
      <c r="R94" s="142"/>
      <c r="S94" s="210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s="60" customFormat="1" ht="15.2" customHeight="1" x14ac:dyDescent="0.2">
      <c r="A95" s="203" t="s">
        <v>7</v>
      </c>
      <c r="B95" s="23">
        <v>14</v>
      </c>
      <c r="C95" s="23">
        <v>12</v>
      </c>
      <c r="D95" s="63">
        <f t="shared" si="8"/>
        <v>26</v>
      </c>
      <c r="E95" s="158"/>
      <c r="F95" s="52"/>
      <c r="G95" s="52"/>
      <c r="H95" s="52"/>
      <c r="I95" s="88"/>
      <c r="J95" s="179"/>
      <c r="K95" s="212"/>
      <c r="L95" s="212"/>
      <c r="M95" s="212"/>
      <c r="N95" s="212"/>
      <c r="O95" s="176"/>
      <c r="P95" s="202"/>
      <c r="Q95" s="142"/>
      <c r="R95" s="142"/>
      <c r="S95" s="210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</row>
    <row r="96" spans="1:35" s="60" customFormat="1" ht="15.2" customHeight="1" x14ac:dyDescent="0.2">
      <c r="A96" s="48" t="s">
        <v>5</v>
      </c>
      <c r="B96" s="23">
        <v>17</v>
      </c>
      <c r="C96" s="23">
        <v>10</v>
      </c>
      <c r="D96" s="63">
        <f t="shared" si="8"/>
        <v>27</v>
      </c>
      <c r="E96" s="158"/>
      <c r="F96" s="174"/>
      <c r="G96" s="174"/>
      <c r="H96" s="174"/>
      <c r="I96" s="52"/>
      <c r="J96" s="179"/>
      <c r="K96" s="212"/>
      <c r="L96" s="212"/>
      <c r="M96" s="212"/>
      <c r="N96" s="212"/>
      <c r="O96" s="176"/>
      <c r="P96" s="202"/>
      <c r="Q96" s="142"/>
      <c r="R96" s="142"/>
      <c r="S96" s="210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252" s="60" customFormat="1" ht="15.2" customHeight="1" x14ac:dyDescent="0.2">
      <c r="A97" s="48" t="s">
        <v>8</v>
      </c>
      <c r="B97" s="23">
        <v>12</v>
      </c>
      <c r="C97" s="23">
        <v>12</v>
      </c>
      <c r="D97" s="63">
        <f t="shared" si="8"/>
        <v>24</v>
      </c>
      <c r="E97" s="158"/>
      <c r="F97" s="174"/>
      <c r="G97" s="174"/>
      <c r="H97" s="174"/>
      <c r="I97" s="52"/>
      <c r="J97" s="179"/>
      <c r="K97" s="212"/>
      <c r="L97" s="212"/>
      <c r="M97" s="212"/>
      <c r="N97" s="212"/>
      <c r="O97" s="176"/>
      <c r="P97" s="202"/>
      <c r="Q97" s="142"/>
      <c r="R97" s="142"/>
      <c r="S97" s="210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252" s="60" customFormat="1" ht="15.2" customHeight="1" x14ac:dyDescent="0.2">
      <c r="A98" s="48" t="s">
        <v>60</v>
      </c>
      <c r="B98" s="23"/>
      <c r="C98" s="23"/>
      <c r="D98" s="63">
        <f t="shared" si="8"/>
        <v>0</v>
      </c>
      <c r="E98" s="158"/>
      <c r="F98" s="174"/>
      <c r="G98" s="174"/>
      <c r="H98" s="174"/>
      <c r="I98" s="52"/>
      <c r="J98" s="179"/>
      <c r="K98" s="212"/>
      <c r="L98" s="212"/>
      <c r="M98" s="212"/>
      <c r="N98" s="212"/>
      <c r="O98" s="176"/>
      <c r="P98" s="202"/>
      <c r="Q98" s="142"/>
      <c r="R98" s="142"/>
      <c r="S98" s="210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252" s="60" customFormat="1" ht="15.2" customHeight="1" x14ac:dyDescent="0.2">
      <c r="A99" s="48" t="s">
        <v>69</v>
      </c>
      <c r="B99" s="23"/>
      <c r="C99" s="23"/>
      <c r="D99" s="63">
        <f t="shared" si="8"/>
        <v>0</v>
      </c>
      <c r="E99" s="158"/>
      <c r="F99" s="174"/>
      <c r="G99" s="174"/>
      <c r="H99" s="174"/>
      <c r="I99" s="52"/>
      <c r="J99" s="179"/>
      <c r="K99" s="212"/>
      <c r="L99" s="212"/>
      <c r="M99" s="212"/>
      <c r="N99" s="212"/>
      <c r="O99" s="176"/>
      <c r="P99" s="202"/>
      <c r="Q99" s="142"/>
      <c r="R99" s="142"/>
      <c r="S99" s="210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252" s="60" customFormat="1" ht="15.2" customHeight="1" x14ac:dyDescent="0.2">
      <c r="A100" s="48" t="s">
        <v>70</v>
      </c>
      <c r="B100" s="23"/>
      <c r="C100" s="23"/>
      <c r="D100" s="63">
        <f t="shared" si="8"/>
        <v>0</v>
      </c>
      <c r="E100" s="158"/>
      <c r="F100" s="174"/>
      <c r="G100" s="174"/>
      <c r="H100" s="174"/>
      <c r="I100" s="52"/>
      <c r="J100" s="179"/>
      <c r="K100" s="220"/>
      <c r="L100" s="220"/>
      <c r="M100" s="220"/>
      <c r="N100" s="220"/>
      <c r="O100" s="176"/>
      <c r="P100" s="202"/>
      <c r="Q100" s="142"/>
      <c r="R100" s="142"/>
      <c r="S100" s="210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252" s="60" customFormat="1" ht="15.2" customHeight="1" x14ac:dyDescent="0.2">
      <c r="A101" s="48" t="s">
        <v>71</v>
      </c>
      <c r="B101" s="23"/>
      <c r="C101" s="23"/>
      <c r="D101" s="63">
        <f t="shared" si="8"/>
        <v>0</v>
      </c>
      <c r="E101" s="158"/>
      <c r="F101" s="174"/>
      <c r="G101" s="174"/>
      <c r="H101" s="174"/>
      <c r="I101" s="52"/>
      <c r="J101" s="179"/>
      <c r="K101" s="220"/>
      <c r="L101" s="220"/>
      <c r="M101" s="220"/>
      <c r="N101" s="220"/>
      <c r="O101" s="176"/>
      <c r="P101" s="202"/>
      <c r="Q101" s="142"/>
      <c r="R101" s="142"/>
      <c r="S101" s="210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252" s="60" customFormat="1" ht="15.2" customHeight="1" x14ac:dyDescent="0.2">
      <c r="A102" s="48" t="s">
        <v>72</v>
      </c>
      <c r="B102" s="23"/>
      <c r="C102" s="23"/>
      <c r="D102" s="63">
        <f t="shared" si="8"/>
        <v>0</v>
      </c>
      <c r="E102" s="158"/>
      <c r="F102" s="174"/>
      <c r="G102" s="174"/>
      <c r="H102" s="174"/>
      <c r="I102" s="52"/>
      <c r="J102" s="179"/>
      <c r="K102" s="211"/>
      <c r="L102" s="211"/>
      <c r="M102" s="211"/>
      <c r="N102" s="211"/>
      <c r="O102" s="176"/>
      <c r="P102" s="202"/>
      <c r="Q102" s="142"/>
      <c r="R102" s="142"/>
      <c r="S102" s="210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252" s="60" customFormat="1" ht="15.2" customHeight="1" x14ac:dyDescent="0.2">
      <c r="A103" s="48" t="s">
        <v>4</v>
      </c>
      <c r="B103" s="23"/>
      <c r="C103" s="23"/>
      <c r="D103" s="63">
        <f>B103+C103</f>
        <v>0</v>
      </c>
      <c r="E103" s="158"/>
      <c r="F103" s="174"/>
      <c r="G103" s="174"/>
      <c r="H103" s="174"/>
      <c r="I103" s="52"/>
      <c r="J103" s="179"/>
      <c r="K103" s="220"/>
      <c r="L103" s="220"/>
      <c r="M103" s="220"/>
      <c r="N103" s="220"/>
      <c r="O103" s="176"/>
      <c r="P103" s="202"/>
      <c r="Q103" s="142"/>
      <c r="R103" s="142"/>
      <c r="S103" s="210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252" s="60" customFormat="1" ht="15.2" customHeight="1" x14ac:dyDescent="0.2">
      <c r="A104" s="48" t="s">
        <v>91</v>
      </c>
      <c r="B104" s="23"/>
      <c r="C104" s="23"/>
      <c r="D104" s="63">
        <f>B104+C104</f>
        <v>0</v>
      </c>
      <c r="E104" s="158"/>
      <c r="F104" s="174"/>
      <c r="G104" s="174"/>
      <c r="H104" s="174"/>
      <c r="I104" s="52"/>
      <c r="J104" s="179"/>
      <c r="K104" s="211"/>
      <c r="L104" s="211"/>
      <c r="M104" s="211"/>
      <c r="N104" s="211"/>
      <c r="O104" s="176"/>
      <c r="P104" s="202"/>
      <c r="Q104" s="142"/>
      <c r="R104" s="142"/>
      <c r="S104" s="210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252" s="60" customFormat="1" ht="15.2" customHeight="1" thickBot="1" x14ac:dyDescent="0.25">
      <c r="A105" s="46" t="s">
        <v>26</v>
      </c>
      <c r="B105" s="46">
        <f>SUM(B91:B104)</f>
        <v>92</v>
      </c>
      <c r="C105" s="46">
        <f>SUM(C91:C104)</f>
        <v>84</v>
      </c>
      <c r="D105" s="46">
        <f>SUM(D91:D104)</f>
        <v>176</v>
      </c>
      <c r="E105" s="158"/>
      <c r="F105" s="220"/>
      <c r="G105" s="220"/>
      <c r="H105" s="220"/>
      <c r="I105" s="220"/>
      <c r="J105" s="220"/>
      <c r="K105" s="211"/>
      <c r="L105" s="211"/>
      <c r="M105" s="211"/>
      <c r="N105" s="211"/>
      <c r="O105" s="176"/>
      <c r="P105" s="202"/>
      <c r="Q105" s="142"/>
      <c r="R105" s="142"/>
      <c r="S105" s="210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252" s="60" customFormat="1" ht="14.25" customHeight="1" thickTop="1" thickBot="1" x14ac:dyDescent="0.25">
      <c r="A106" s="158"/>
      <c r="B106" s="158"/>
      <c r="C106" s="158"/>
      <c r="D106" s="158"/>
      <c r="E106" s="158"/>
      <c r="F106" s="220"/>
      <c r="G106" s="220"/>
      <c r="H106" s="220"/>
      <c r="I106" s="220"/>
      <c r="J106" s="220"/>
      <c r="K106" s="71" t="s">
        <v>57</v>
      </c>
      <c r="L106" s="72"/>
      <c r="M106" s="72"/>
      <c r="N106" s="73"/>
      <c r="O106" s="176"/>
      <c r="P106" s="202"/>
      <c r="Q106" s="142"/>
      <c r="R106" s="142"/>
      <c r="S106" s="210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252" s="60" customFormat="1" ht="14.25" customHeight="1" thickTop="1" thickBot="1" x14ac:dyDescent="0.25">
      <c r="A107" s="158"/>
      <c r="B107" s="158"/>
      <c r="C107" s="158"/>
      <c r="D107" s="158"/>
      <c r="E107" s="158"/>
      <c r="F107" s="220"/>
      <c r="G107" s="220"/>
      <c r="H107" s="220"/>
      <c r="I107" s="220"/>
      <c r="J107" s="220"/>
      <c r="K107" s="297" t="s">
        <v>43</v>
      </c>
      <c r="L107" s="298"/>
      <c r="M107" s="299"/>
      <c r="N107" s="68">
        <f>D108</f>
        <v>176</v>
      </c>
      <c r="O107" s="176"/>
      <c r="P107" s="202"/>
      <c r="Q107" s="142"/>
      <c r="R107" s="142"/>
      <c r="S107" s="210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252" s="60" customFormat="1" ht="14.25" customHeight="1" thickTop="1" thickBot="1" x14ac:dyDescent="0.25">
      <c r="A108" s="291" t="s">
        <v>43</v>
      </c>
      <c r="B108" s="292"/>
      <c r="C108" s="293"/>
      <c r="D108" s="69">
        <f>SUM(D105,D87,D69,D51,D33)</f>
        <v>176</v>
      </c>
      <c r="E108" s="158"/>
      <c r="F108" s="220"/>
      <c r="G108" s="220"/>
      <c r="H108" s="220"/>
      <c r="I108" s="220"/>
      <c r="J108" s="220"/>
      <c r="K108" s="297" t="s">
        <v>44</v>
      </c>
      <c r="L108" s="298"/>
      <c r="M108" s="299"/>
      <c r="N108" s="68">
        <f>I90</f>
        <v>0</v>
      </c>
      <c r="O108" s="176"/>
      <c r="P108" s="202"/>
      <c r="Q108" s="142"/>
      <c r="R108" s="142"/>
      <c r="S108" s="210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</row>
    <row r="109" spans="1:252" ht="20.25" thickTop="1" thickBot="1" x14ac:dyDescent="0.25">
      <c r="A109" s="158"/>
      <c r="B109" s="158"/>
      <c r="C109" s="158"/>
      <c r="D109" s="158"/>
      <c r="E109" s="158"/>
      <c r="F109" s="158"/>
      <c r="G109" s="158"/>
      <c r="H109" s="158"/>
      <c r="I109" s="158"/>
      <c r="J109" s="179"/>
      <c r="K109" s="307" t="s">
        <v>45</v>
      </c>
      <c r="L109" s="308"/>
      <c r="M109" s="309"/>
      <c r="N109" s="68">
        <f>N40</f>
        <v>133</v>
      </c>
      <c r="O109" s="176"/>
      <c r="P109" s="202"/>
      <c r="Q109" s="142"/>
      <c r="R109" s="142"/>
      <c r="S109" s="169"/>
    </row>
    <row r="110" spans="1:252" ht="20.25" thickTop="1" thickBot="1" x14ac:dyDescent="0.25">
      <c r="A110" s="155"/>
      <c r="B110" s="155"/>
      <c r="C110" s="155"/>
      <c r="D110" s="155"/>
      <c r="E110" s="155"/>
      <c r="F110" s="155"/>
      <c r="G110" s="155"/>
      <c r="H110" s="155"/>
      <c r="I110" s="155"/>
      <c r="J110" s="159"/>
      <c r="K110" s="294" t="s">
        <v>26</v>
      </c>
      <c r="L110" s="295"/>
      <c r="M110" s="296"/>
      <c r="N110" s="64">
        <f>SUM(N107:N109)</f>
        <v>309</v>
      </c>
      <c r="O110" s="176"/>
      <c r="P110" s="202"/>
      <c r="Q110" s="142"/>
      <c r="R110" s="142"/>
      <c r="S110" s="169"/>
    </row>
    <row r="111" spans="1:252" ht="15.75" customHeight="1" thickTop="1" x14ac:dyDescent="0.2">
      <c r="A111" s="155"/>
      <c r="B111" s="155"/>
      <c r="C111" s="155"/>
      <c r="D111" s="155"/>
      <c r="E111" s="155"/>
      <c r="F111" s="155"/>
      <c r="G111" s="155"/>
      <c r="H111" s="155"/>
      <c r="I111" s="155"/>
      <c r="J111" s="159"/>
      <c r="K111" s="142"/>
      <c r="L111" s="142"/>
      <c r="M111" s="142"/>
      <c r="N111" s="142"/>
      <c r="O111" s="215"/>
      <c r="P111" s="202"/>
      <c r="Q111" s="215"/>
      <c r="R111" s="215"/>
      <c r="S111" s="215"/>
      <c r="T111" s="41"/>
      <c r="U111" s="41"/>
      <c r="V111" s="41"/>
      <c r="W111" s="41"/>
      <c r="X111" s="41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  <c r="AM111" s="285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5"/>
      <c r="AX111" s="285"/>
      <c r="AY111" s="285"/>
      <c r="AZ111" s="285"/>
      <c r="BA111" s="284"/>
      <c r="BB111" s="285"/>
      <c r="BC111" s="285"/>
      <c r="BD111" s="285"/>
      <c r="BE111" s="285"/>
      <c r="BF111" s="285"/>
      <c r="BG111" s="285"/>
      <c r="BH111" s="285"/>
      <c r="BI111" s="285"/>
      <c r="BJ111" s="285"/>
      <c r="BK111" s="285"/>
      <c r="BL111" s="285"/>
      <c r="BM111" s="285"/>
      <c r="BN111" s="285"/>
      <c r="BO111" s="284"/>
      <c r="BP111" s="285"/>
      <c r="BQ111" s="285"/>
      <c r="BR111" s="285"/>
      <c r="BS111" s="285"/>
      <c r="BT111" s="285"/>
      <c r="BU111" s="285"/>
      <c r="BV111" s="285"/>
      <c r="BW111" s="285"/>
      <c r="BX111" s="285"/>
      <c r="BY111" s="285"/>
      <c r="BZ111" s="285"/>
      <c r="CA111" s="285"/>
      <c r="CB111" s="285"/>
      <c r="CC111" s="284"/>
      <c r="CD111" s="285"/>
      <c r="CE111" s="285"/>
      <c r="CF111" s="285"/>
      <c r="CG111" s="285"/>
      <c r="CH111" s="285"/>
      <c r="CI111" s="285"/>
      <c r="CJ111" s="285"/>
      <c r="CK111" s="285"/>
      <c r="CL111" s="285"/>
      <c r="CM111" s="285"/>
      <c r="CN111" s="285"/>
      <c r="CO111" s="285"/>
      <c r="CP111" s="285"/>
      <c r="CQ111" s="284"/>
      <c r="CR111" s="285"/>
      <c r="CS111" s="285"/>
      <c r="CT111" s="285"/>
      <c r="CU111" s="285"/>
      <c r="CV111" s="285"/>
      <c r="CW111" s="285"/>
      <c r="CX111" s="285"/>
      <c r="CY111" s="285"/>
      <c r="CZ111" s="285"/>
      <c r="DA111" s="285"/>
      <c r="DB111" s="285"/>
      <c r="DC111" s="285"/>
      <c r="DD111" s="285"/>
      <c r="DE111" s="284"/>
      <c r="DF111" s="285"/>
      <c r="DG111" s="285"/>
      <c r="DH111" s="285"/>
      <c r="DI111" s="285"/>
      <c r="DJ111" s="285"/>
      <c r="DK111" s="285"/>
      <c r="DL111" s="285"/>
      <c r="DM111" s="285"/>
      <c r="DN111" s="285"/>
      <c r="DO111" s="285"/>
      <c r="DP111" s="285"/>
      <c r="DQ111" s="285"/>
      <c r="DR111" s="285"/>
      <c r="DS111" s="284"/>
      <c r="DT111" s="285"/>
      <c r="DU111" s="285"/>
      <c r="DV111" s="285"/>
      <c r="DW111" s="285"/>
      <c r="DX111" s="285"/>
      <c r="DY111" s="285"/>
      <c r="DZ111" s="285"/>
      <c r="EA111" s="285"/>
      <c r="EB111" s="285"/>
      <c r="EC111" s="285"/>
      <c r="ED111" s="285"/>
      <c r="EE111" s="285"/>
      <c r="EF111" s="285"/>
      <c r="EG111" s="284"/>
      <c r="EH111" s="285"/>
      <c r="EI111" s="285"/>
      <c r="EJ111" s="285"/>
      <c r="EK111" s="285"/>
      <c r="EL111" s="285"/>
      <c r="EM111" s="285"/>
      <c r="EN111" s="285"/>
      <c r="EO111" s="285"/>
      <c r="EP111" s="285"/>
      <c r="EQ111" s="285"/>
      <c r="ER111" s="285"/>
      <c r="ES111" s="285"/>
      <c r="ET111" s="285"/>
      <c r="EU111" s="284"/>
      <c r="EV111" s="285"/>
      <c r="EW111" s="285"/>
      <c r="EX111" s="285"/>
      <c r="EY111" s="285"/>
      <c r="EZ111" s="285"/>
      <c r="FA111" s="285"/>
      <c r="FB111" s="285"/>
      <c r="FC111" s="285"/>
      <c r="FD111" s="285"/>
      <c r="FE111" s="285"/>
      <c r="FF111" s="285"/>
      <c r="FG111" s="285"/>
      <c r="FH111" s="285"/>
      <c r="FI111" s="284"/>
      <c r="FJ111" s="285"/>
      <c r="FK111" s="285"/>
      <c r="FL111" s="285"/>
      <c r="FM111" s="285"/>
      <c r="FN111" s="285"/>
      <c r="FO111" s="285"/>
      <c r="FP111" s="285"/>
      <c r="FQ111" s="285"/>
      <c r="FR111" s="285"/>
      <c r="FS111" s="285"/>
      <c r="FT111" s="285"/>
      <c r="FU111" s="285"/>
      <c r="FV111" s="285"/>
      <c r="FW111" s="284"/>
      <c r="FX111" s="285"/>
      <c r="FY111" s="285"/>
      <c r="FZ111" s="285"/>
      <c r="GA111" s="285"/>
      <c r="GB111" s="285"/>
      <c r="GC111" s="285"/>
      <c r="GD111" s="285"/>
      <c r="GE111" s="285"/>
      <c r="GF111" s="285"/>
      <c r="GG111" s="285"/>
      <c r="GH111" s="285"/>
      <c r="GI111" s="285"/>
      <c r="GJ111" s="285"/>
      <c r="GK111" s="284"/>
      <c r="GL111" s="285"/>
      <c r="GM111" s="285"/>
      <c r="GN111" s="285"/>
      <c r="GO111" s="285"/>
      <c r="GP111" s="285"/>
      <c r="GQ111" s="285"/>
      <c r="GR111" s="285"/>
      <c r="GS111" s="285"/>
      <c r="GT111" s="285"/>
      <c r="GU111" s="285"/>
      <c r="GV111" s="285"/>
      <c r="GW111" s="285"/>
      <c r="GX111" s="285"/>
      <c r="GY111" s="284"/>
      <c r="GZ111" s="285"/>
      <c r="HA111" s="285"/>
      <c r="HB111" s="285"/>
      <c r="HC111" s="285"/>
      <c r="HD111" s="285"/>
      <c r="HE111" s="285"/>
      <c r="HF111" s="285"/>
      <c r="HG111" s="285"/>
      <c r="HH111" s="285"/>
      <c r="HI111" s="285"/>
      <c r="HJ111" s="285"/>
      <c r="HK111" s="285"/>
      <c r="HL111" s="285"/>
      <c r="HM111" s="284"/>
      <c r="HN111" s="285"/>
      <c r="HO111" s="285"/>
      <c r="HP111" s="285"/>
      <c r="HQ111" s="285"/>
      <c r="HR111" s="285"/>
      <c r="HS111" s="285"/>
      <c r="HT111" s="285"/>
      <c r="HU111" s="285"/>
      <c r="HV111" s="285"/>
      <c r="HW111" s="285"/>
      <c r="HX111" s="285"/>
      <c r="HY111" s="285"/>
      <c r="HZ111" s="285"/>
      <c r="IA111" s="284"/>
      <c r="IB111" s="285"/>
      <c r="IC111" s="285"/>
      <c r="ID111" s="285"/>
      <c r="IE111" s="285"/>
      <c r="IF111" s="285"/>
      <c r="IG111" s="285"/>
      <c r="IH111" s="285"/>
      <c r="II111" s="285"/>
      <c r="IJ111" s="285"/>
      <c r="IK111" s="285"/>
      <c r="IL111" s="285"/>
      <c r="IM111" s="285"/>
      <c r="IN111" s="285"/>
      <c r="IO111" s="284"/>
      <c r="IP111" s="285"/>
      <c r="IQ111" s="285"/>
      <c r="IR111" s="285"/>
    </row>
    <row r="112" spans="1:252" ht="11.1" customHeight="1" x14ac:dyDescent="0.2">
      <c r="A112" s="301"/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AJ112" s="3"/>
      <c r="AK112" s="3"/>
      <c r="AL112" s="3"/>
      <c r="AM112" s="3"/>
      <c r="AN112" s="3"/>
    </row>
    <row r="113" spans="1:252" ht="11.1" customHeight="1" x14ac:dyDescent="0.2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AJ113" s="3"/>
      <c r="AK113" s="3"/>
      <c r="AL113" s="3"/>
      <c r="AM113" s="3"/>
      <c r="AN113" s="3"/>
    </row>
    <row r="114" spans="1:252" ht="15.75" customHeight="1" x14ac:dyDescent="0.2">
      <c r="A114" s="80" t="s">
        <v>99</v>
      </c>
      <c r="B114" s="80"/>
      <c r="C114" s="80"/>
      <c r="D114" s="80"/>
      <c r="E114" s="80"/>
      <c r="F114" s="80"/>
      <c r="G114" s="80"/>
      <c r="H114" s="80"/>
      <c r="I114" s="80"/>
      <c r="J114" s="80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5"/>
      <c r="AX114" s="285"/>
      <c r="AY114" s="285"/>
      <c r="AZ114" s="285"/>
      <c r="BA114" s="284"/>
      <c r="BB114" s="285"/>
      <c r="BC114" s="285"/>
      <c r="BD114" s="285"/>
      <c r="BE114" s="285"/>
      <c r="BF114" s="285"/>
      <c r="BG114" s="285"/>
      <c r="BH114" s="285"/>
      <c r="BI114" s="285"/>
      <c r="BJ114" s="285"/>
      <c r="BK114" s="285"/>
      <c r="BL114" s="285"/>
      <c r="BM114" s="285"/>
      <c r="BN114" s="285"/>
      <c r="BO114" s="284"/>
      <c r="BP114" s="285"/>
      <c r="BQ114" s="285"/>
      <c r="BR114" s="285"/>
      <c r="BS114" s="285"/>
      <c r="BT114" s="285"/>
      <c r="BU114" s="285"/>
      <c r="BV114" s="285"/>
      <c r="BW114" s="285"/>
      <c r="BX114" s="285"/>
      <c r="BY114" s="285"/>
      <c r="BZ114" s="285"/>
      <c r="CA114" s="285"/>
      <c r="CB114" s="285"/>
      <c r="CC114" s="284"/>
      <c r="CD114" s="285"/>
      <c r="CE114" s="285"/>
      <c r="CF114" s="285"/>
      <c r="CG114" s="285"/>
      <c r="CH114" s="285"/>
      <c r="CI114" s="285"/>
      <c r="CJ114" s="285"/>
      <c r="CK114" s="285"/>
      <c r="CL114" s="285"/>
      <c r="CM114" s="285"/>
      <c r="CN114" s="285"/>
      <c r="CO114" s="285"/>
      <c r="CP114" s="285"/>
      <c r="CQ114" s="284"/>
      <c r="CR114" s="285"/>
      <c r="CS114" s="285"/>
      <c r="CT114" s="285"/>
      <c r="CU114" s="285"/>
      <c r="CV114" s="285"/>
      <c r="CW114" s="285"/>
      <c r="CX114" s="285"/>
      <c r="CY114" s="285"/>
      <c r="CZ114" s="285"/>
      <c r="DA114" s="285"/>
      <c r="DB114" s="285"/>
      <c r="DC114" s="285"/>
      <c r="DD114" s="285"/>
      <c r="DE114" s="284"/>
      <c r="DF114" s="285"/>
      <c r="DG114" s="285"/>
      <c r="DH114" s="285"/>
      <c r="DI114" s="285"/>
      <c r="DJ114" s="285"/>
      <c r="DK114" s="285"/>
      <c r="DL114" s="285"/>
      <c r="DM114" s="285"/>
      <c r="DN114" s="285"/>
      <c r="DO114" s="285"/>
      <c r="DP114" s="285"/>
      <c r="DQ114" s="285"/>
      <c r="DR114" s="285"/>
      <c r="DS114" s="284"/>
      <c r="DT114" s="285"/>
      <c r="DU114" s="285"/>
      <c r="DV114" s="285"/>
      <c r="DW114" s="285"/>
      <c r="DX114" s="285"/>
      <c r="DY114" s="285"/>
      <c r="DZ114" s="285"/>
      <c r="EA114" s="285"/>
      <c r="EB114" s="285"/>
      <c r="EC114" s="285"/>
      <c r="ED114" s="285"/>
      <c r="EE114" s="285"/>
      <c r="EF114" s="285"/>
      <c r="EG114" s="284"/>
      <c r="EH114" s="285"/>
      <c r="EI114" s="285"/>
      <c r="EJ114" s="285"/>
      <c r="EK114" s="285"/>
      <c r="EL114" s="285"/>
      <c r="EM114" s="285"/>
      <c r="EN114" s="285"/>
      <c r="EO114" s="285"/>
      <c r="EP114" s="285"/>
      <c r="EQ114" s="285"/>
      <c r="ER114" s="285"/>
      <c r="ES114" s="285"/>
      <c r="ET114" s="285"/>
      <c r="EU114" s="284"/>
      <c r="EV114" s="285"/>
      <c r="EW114" s="285"/>
      <c r="EX114" s="285"/>
      <c r="EY114" s="285"/>
      <c r="EZ114" s="285"/>
      <c r="FA114" s="285"/>
      <c r="FB114" s="285"/>
      <c r="FC114" s="285"/>
      <c r="FD114" s="285"/>
      <c r="FE114" s="285"/>
      <c r="FF114" s="285"/>
      <c r="FG114" s="285"/>
      <c r="FH114" s="285"/>
      <c r="FI114" s="284"/>
      <c r="FJ114" s="285"/>
      <c r="FK114" s="285"/>
      <c r="FL114" s="285"/>
      <c r="FM114" s="285"/>
      <c r="FN114" s="285"/>
      <c r="FO114" s="285"/>
      <c r="FP114" s="285"/>
      <c r="FQ114" s="285"/>
      <c r="FR114" s="285"/>
      <c r="FS114" s="285"/>
      <c r="FT114" s="285"/>
      <c r="FU114" s="285"/>
      <c r="FV114" s="285"/>
      <c r="FW114" s="284"/>
      <c r="FX114" s="285"/>
      <c r="FY114" s="285"/>
      <c r="FZ114" s="285"/>
      <c r="GA114" s="285"/>
      <c r="GB114" s="285"/>
      <c r="GC114" s="285"/>
      <c r="GD114" s="285"/>
      <c r="GE114" s="285"/>
      <c r="GF114" s="285"/>
      <c r="GG114" s="285"/>
      <c r="GH114" s="285"/>
      <c r="GI114" s="285"/>
      <c r="GJ114" s="285"/>
      <c r="GK114" s="284"/>
      <c r="GL114" s="285"/>
      <c r="GM114" s="285"/>
      <c r="GN114" s="285"/>
      <c r="GO114" s="285"/>
      <c r="GP114" s="285"/>
      <c r="GQ114" s="285"/>
      <c r="GR114" s="285"/>
      <c r="GS114" s="285"/>
      <c r="GT114" s="285"/>
      <c r="GU114" s="285"/>
      <c r="GV114" s="285"/>
      <c r="GW114" s="285"/>
      <c r="GX114" s="285"/>
      <c r="GY114" s="284"/>
      <c r="GZ114" s="285"/>
      <c r="HA114" s="285"/>
      <c r="HB114" s="285"/>
      <c r="HC114" s="285"/>
      <c r="HD114" s="285"/>
      <c r="HE114" s="285"/>
      <c r="HF114" s="285"/>
      <c r="HG114" s="285"/>
      <c r="HH114" s="285"/>
      <c r="HI114" s="285"/>
      <c r="HJ114" s="285"/>
      <c r="HK114" s="285"/>
      <c r="HL114" s="285"/>
      <c r="HM114" s="284"/>
      <c r="HN114" s="285"/>
      <c r="HO114" s="285"/>
      <c r="HP114" s="285"/>
      <c r="HQ114" s="285"/>
      <c r="HR114" s="285"/>
      <c r="HS114" s="285"/>
      <c r="HT114" s="285"/>
      <c r="HU114" s="285"/>
      <c r="HV114" s="285"/>
      <c r="HW114" s="285"/>
      <c r="HX114" s="285"/>
      <c r="HY114" s="285"/>
      <c r="HZ114" s="285"/>
      <c r="IA114" s="284"/>
      <c r="IB114" s="285"/>
      <c r="IC114" s="285"/>
      <c r="ID114" s="285"/>
      <c r="IE114" s="285"/>
      <c r="IF114" s="285"/>
      <c r="IG114" s="285"/>
      <c r="IH114" s="285"/>
      <c r="II114" s="285"/>
      <c r="IJ114" s="285"/>
      <c r="IK114" s="285"/>
      <c r="IL114" s="285"/>
      <c r="IM114" s="285"/>
      <c r="IN114" s="285"/>
      <c r="IO114" s="284"/>
      <c r="IP114" s="285"/>
      <c r="IQ114" s="285"/>
      <c r="IR114" s="285"/>
    </row>
    <row r="115" spans="1:252" ht="15.75" x14ac:dyDescent="0.2">
      <c r="A115" s="270" t="s">
        <v>63</v>
      </c>
      <c r="B115" s="270"/>
      <c r="C115" s="270"/>
      <c r="D115" s="270"/>
      <c r="E115" s="270"/>
      <c r="F115" s="270"/>
      <c r="G115" s="270"/>
      <c r="H115" s="270"/>
      <c r="I115" s="270"/>
      <c r="J115" s="270"/>
      <c r="K115" s="270"/>
      <c r="L115" s="270"/>
      <c r="M115" s="270"/>
      <c r="N115" s="270"/>
    </row>
    <row r="116" spans="1:252" ht="15.75" x14ac:dyDescent="0.2">
      <c r="A116" s="270" t="s">
        <v>64</v>
      </c>
      <c r="B116" s="270"/>
      <c r="C116" s="270"/>
      <c r="D116" s="270"/>
      <c r="E116" s="270"/>
      <c r="F116" s="270"/>
      <c r="G116" s="270"/>
      <c r="H116" s="270"/>
      <c r="I116" s="270"/>
      <c r="J116" s="270"/>
      <c r="K116" s="270"/>
      <c r="L116" s="270"/>
      <c r="M116" s="270"/>
      <c r="N116" s="270"/>
    </row>
    <row r="117" spans="1:252" ht="15.75" x14ac:dyDescent="0.2">
      <c r="A117" s="270" t="s">
        <v>65</v>
      </c>
      <c r="B117" s="270"/>
      <c r="C117" s="270"/>
      <c r="D117" s="270"/>
      <c r="E117" s="270"/>
      <c r="F117" s="270"/>
      <c r="G117" s="270"/>
      <c r="H117" s="270"/>
      <c r="I117" s="270"/>
      <c r="J117" s="270"/>
      <c r="K117" s="270"/>
      <c r="L117" s="270"/>
      <c r="M117" s="270"/>
      <c r="N117" s="270"/>
    </row>
  </sheetData>
  <sheetProtection password="C691" sheet="1" selectLockedCells="1"/>
  <mergeCells count="83">
    <mergeCell ref="R28:S29"/>
    <mergeCell ref="R36:S36"/>
    <mergeCell ref="R37:S37"/>
    <mergeCell ref="R31:S31"/>
    <mergeCell ref="R32:S33"/>
    <mergeCell ref="A112:S112"/>
    <mergeCell ref="F53:I53"/>
    <mergeCell ref="K109:M109"/>
    <mergeCell ref="A1:N1"/>
    <mergeCell ref="A2:N2"/>
    <mergeCell ref="A3:N3"/>
    <mergeCell ref="A13:N13"/>
    <mergeCell ref="A9:S9"/>
    <mergeCell ref="A11:S11"/>
    <mergeCell ref="B5:L5"/>
    <mergeCell ref="B7:L7"/>
    <mergeCell ref="A6:B6"/>
    <mergeCell ref="C6:N6"/>
    <mergeCell ref="K25:N25"/>
    <mergeCell ref="K33:N33"/>
    <mergeCell ref="IO114:IR114"/>
    <mergeCell ref="GK114:GX114"/>
    <mergeCell ref="GY114:HL114"/>
    <mergeCell ref="HM114:HZ114"/>
    <mergeCell ref="IA114:IN114"/>
    <mergeCell ref="EG114:ET114"/>
    <mergeCell ref="EU114:FH114"/>
    <mergeCell ref="K40:M40"/>
    <mergeCell ref="FI114:FV114"/>
    <mergeCell ref="FW114:GJ114"/>
    <mergeCell ref="CQ114:DD114"/>
    <mergeCell ref="DE114:DR114"/>
    <mergeCell ref="DS114:EF114"/>
    <mergeCell ref="Y114:AL114"/>
    <mergeCell ref="AM114:AZ114"/>
    <mergeCell ref="BA114:BN114"/>
    <mergeCell ref="BO114:CB114"/>
    <mergeCell ref="O114:X114"/>
    <mergeCell ref="A115:N115"/>
    <mergeCell ref="CC114:CP114"/>
    <mergeCell ref="AM111:AZ111"/>
    <mergeCell ref="BA111:BN111"/>
    <mergeCell ref="BO111:CB111"/>
    <mergeCell ref="CC111:CP111"/>
    <mergeCell ref="Y111:AL111"/>
    <mergeCell ref="A116:N116"/>
    <mergeCell ref="A117:N117"/>
    <mergeCell ref="F71:I71"/>
    <mergeCell ref="F90:H90"/>
    <mergeCell ref="A71:D71"/>
    <mergeCell ref="A108:C108"/>
    <mergeCell ref="A89:D89"/>
    <mergeCell ref="K110:M110"/>
    <mergeCell ref="K107:M107"/>
    <mergeCell ref="K108:M108"/>
    <mergeCell ref="A15:D15"/>
    <mergeCell ref="F15:I15"/>
    <mergeCell ref="K15:N15"/>
    <mergeCell ref="R17:S17"/>
    <mergeCell ref="R19:S19"/>
    <mergeCell ref="R20:S21"/>
    <mergeCell ref="T18:U18"/>
    <mergeCell ref="A53:D53"/>
    <mergeCell ref="A17:D17"/>
    <mergeCell ref="A35:D35"/>
    <mergeCell ref="K17:N17"/>
    <mergeCell ref="F17:I17"/>
    <mergeCell ref="F35:I35"/>
    <mergeCell ref="R23:S23"/>
    <mergeCell ref="R24:S25"/>
    <mergeCell ref="R27:S27"/>
    <mergeCell ref="CQ111:DD111"/>
    <mergeCell ref="DE111:DR111"/>
    <mergeCell ref="DS111:EF111"/>
    <mergeCell ref="EG111:ET111"/>
    <mergeCell ref="EU111:FH111"/>
    <mergeCell ref="HM111:HZ111"/>
    <mergeCell ref="IA111:IN111"/>
    <mergeCell ref="IO111:IR111"/>
    <mergeCell ref="FI111:FV111"/>
    <mergeCell ref="FW111:GJ111"/>
    <mergeCell ref="GK111:GX111"/>
    <mergeCell ref="GY111:HL111"/>
  </mergeCells>
  <phoneticPr fontId="2" type="noConversion"/>
  <printOptions horizontalCentered="1"/>
  <pageMargins left="0.59055118110236227" right="0.59055118110236227" top="0.39370078740157483" bottom="0.39370078740157483" header="0.27559055118110237" footer="0.51181102362204722"/>
  <pageSetup paperSize="9" scale="45" orientation="portrait" horizontalDpi="1200" verticalDpi="1200" r:id="rId1"/>
  <headerFooter alignWithMargins="0"/>
  <ignoredErrors>
    <ignoredError sqref="R37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AM33"/>
  <sheetViews>
    <sheetView view="pageBreakPreview" zoomScale="80" zoomScaleNormal="100" zoomScaleSheetLayoutView="80" workbookViewId="0">
      <selection activeCell="E20" sqref="E20:E21"/>
    </sheetView>
  </sheetViews>
  <sheetFormatPr defaultRowHeight="15.75" x14ac:dyDescent="0.2"/>
  <cols>
    <col min="1" max="1" width="21.28515625" style="18" customWidth="1"/>
    <col min="2" max="2" width="24.28515625" style="18" customWidth="1"/>
    <col min="3" max="4" width="16.7109375" style="17" customWidth="1"/>
    <col min="5" max="6" width="16.7109375" style="18" customWidth="1"/>
    <col min="7" max="8" width="15.7109375" style="18" customWidth="1"/>
    <col min="9" max="34" width="9.140625" style="3"/>
    <col min="35" max="16384" width="9.140625" style="4"/>
  </cols>
  <sheetData>
    <row r="1" spans="1:39" ht="20.100000000000001" customHeight="1" x14ac:dyDescent="0.4">
      <c r="A1" s="263" t="s">
        <v>10</v>
      </c>
      <c r="B1" s="263"/>
      <c r="C1" s="263"/>
      <c r="D1" s="263"/>
      <c r="E1" s="263"/>
      <c r="F1" s="263"/>
      <c r="G1" s="263"/>
      <c r="H1" s="263"/>
      <c r="I1" s="2"/>
      <c r="J1" s="2"/>
      <c r="K1" s="2"/>
      <c r="L1" s="2"/>
      <c r="M1" s="2"/>
      <c r="N1" s="2"/>
      <c r="O1" s="2"/>
      <c r="P1" s="2"/>
      <c r="Q1" s="2"/>
      <c r="R1" s="2"/>
    </row>
    <row r="2" spans="1:39" ht="15.2" customHeight="1" x14ac:dyDescent="0.35">
      <c r="A2" s="264" t="s">
        <v>11</v>
      </c>
      <c r="B2" s="264"/>
      <c r="C2" s="264"/>
      <c r="D2" s="264"/>
      <c r="E2" s="264"/>
      <c r="F2" s="264"/>
      <c r="G2" s="264"/>
      <c r="H2" s="264"/>
      <c r="I2" s="6"/>
      <c r="J2" s="6"/>
      <c r="K2" s="6"/>
      <c r="L2" s="6"/>
      <c r="M2" s="6"/>
      <c r="N2" s="6"/>
      <c r="O2" s="6"/>
      <c r="P2" s="6"/>
      <c r="Q2" s="6"/>
      <c r="R2" s="6"/>
    </row>
    <row r="3" spans="1:39" ht="15.2" customHeight="1" x14ac:dyDescent="0.35">
      <c r="A3" s="265" t="s">
        <v>12</v>
      </c>
      <c r="B3" s="265"/>
      <c r="C3" s="265"/>
      <c r="D3" s="265"/>
      <c r="E3" s="265"/>
      <c r="F3" s="265"/>
      <c r="G3" s="265"/>
      <c r="H3" s="265"/>
      <c r="I3" s="6"/>
      <c r="J3" s="6"/>
      <c r="K3" s="6"/>
      <c r="L3" s="6"/>
      <c r="M3" s="6"/>
      <c r="N3" s="6"/>
      <c r="O3" s="6"/>
      <c r="P3" s="6"/>
      <c r="Q3" s="6"/>
      <c r="R3" s="6"/>
    </row>
    <row r="4" spans="1:39" ht="32.1" customHeight="1" thickBot="1" x14ac:dyDescent="0.4">
      <c r="A4" s="123"/>
      <c r="B4" s="123"/>
      <c r="C4" s="124"/>
      <c r="D4" s="124"/>
      <c r="E4" s="123"/>
      <c r="F4" s="123"/>
      <c r="G4" s="123"/>
      <c r="H4" s="123"/>
      <c r="I4" s="7"/>
      <c r="J4" s="7"/>
      <c r="K4" s="7"/>
      <c r="L4" s="7"/>
      <c r="M4" s="7"/>
      <c r="N4" s="7"/>
      <c r="O4" s="7"/>
      <c r="P4" s="7"/>
      <c r="Q4" s="7"/>
      <c r="R4" s="7"/>
    </row>
    <row r="5" spans="1:39" s="8" customFormat="1" ht="20.100000000000001" customHeight="1" x14ac:dyDescent="0.35">
      <c r="A5" s="223" t="s">
        <v>86</v>
      </c>
      <c r="B5" s="325"/>
      <c r="C5" s="325"/>
      <c r="D5" s="325"/>
      <c r="E5" s="325"/>
      <c r="F5" s="325"/>
      <c r="G5" s="325"/>
      <c r="H5" s="326"/>
      <c r="I5" s="81"/>
      <c r="J5" s="89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9" s="82" customFormat="1" ht="20.100000000000001" customHeight="1" x14ac:dyDescent="0.25">
      <c r="A6" s="329" t="s">
        <v>73</v>
      </c>
      <c r="B6" s="330"/>
      <c r="C6" s="331"/>
      <c r="D6" s="331"/>
      <c r="E6" s="331"/>
      <c r="F6" s="331"/>
      <c r="G6" s="331"/>
      <c r="H6" s="332"/>
      <c r="I6" s="83"/>
      <c r="J6" s="90"/>
    </row>
    <row r="7" spans="1:39" s="82" customFormat="1" ht="20.100000000000001" customHeight="1" thickBot="1" x14ac:dyDescent="0.3">
      <c r="A7" s="224" t="s">
        <v>87</v>
      </c>
      <c r="B7" s="333"/>
      <c r="C7" s="333"/>
      <c r="D7" s="333"/>
      <c r="E7" s="333"/>
      <c r="F7" s="333"/>
      <c r="G7" s="333"/>
      <c r="H7" s="334"/>
      <c r="I7" s="83"/>
      <c r="J7" s="90"/>
    </row>
    <row r="8" spans="1:39" s="6" customFormat="1" ht="9" customHeight="1" thickBot="1" x14ac:dyDescent="0.4">
      <c r="A8" s="188"/>
      <c r="B8" s="188"/>
      <c r="C8" s="188"/>
      <c r="D8" s="188"/>
      <c r="E8" s="188"/>
      <c r="F8" s="188"/>
      <c r="G8" s="188"/>
      <c r="H8" s="188"/>
      <c r="I8" s="92"/>
      <c r="J8" s="91"/>
      <c r="K8" s="9"/>
      <c r="L8" s="10"/>
    </row>
    <row r="9" spans="1:39" ht="29.25" customHeight="1" thickBot="1" x14ac:dyDescent="0.5">
      <c r="A9" s="321" t="s">
        <v>74</v>
      </c>
      <c r="B9" s="322"/>
      <c r="C9" s="322"/>
      <c r="D9" s="322"/>
      <c r="E9" s="322"/>
      <c r="F9" s="322"/>
      <c r="G9" s="322"/>
      <c r="H9" s="323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39" ht="12.95" customHeight="1" x14ac:dyDescent="0.2">
      <c r="A10" s="137"/>
      <c r="B10" s="137"/>
      <c r="C10" s="138"/>
      <c r="D10" s="138"/>
      <c r="E10" s="137"/>
      <c r="F10" s="137"/>
      <c r="G10" s="137"/>
      <c r="H10" s="137"/>
    </row>
    <row r="11" spans="1:39" ht="12.95" customHeight="1" x14ac:dyDescent="0.2">
      <c r="A11" s="137"/>
      <c r="B11" s="137"/>
      <c r="C11" s="138"/>
      <c r="D11" s="138"/>
      <c r="E11" s="137"/>
      <c r="F11" s="137"/>
      <c r="G11" s="137"/>
      <c r="H11" s="137"/>
    </row>
    <row r="12" spans="1:39" ht="23.25" customHeight="1" x14ac:dyDescent="0.2">
      <c r="A12" s="314" t="s">
        <v>85</v>
      </c>
      <c r="B12" s="314"/>
      <c r="C12" s="314"/>
      <c r="D12" s="314"/>
      <c r="E12" s="314"/>
      <c r="F12" s="314"/>
      <c r="G12" s="314"/>
      <c r="H12" s="314"/>
      <c r="I12" s="14"/>
      <c r="J12" s="14"/>
      <c r="K12" s="14"/>
      <c r="L12" s="14"/>
      <c r="M12" s="14"/>
      <c r="AI12" s="3"/>
      <c r="AJ12" s="3"/>
      <c r="AK12" s="3"/>
      <c r="AL12" s="3"/>
      <c r="AM12" s="3"/>
    </row>
    <row r="13" spans="1:39" ht="15.75" customHeight="1" x14ac:dyDescent="0.2">
      <c r="A13" s="225"/>
      <c r="B13" s="225"/>
      <c r="C13" s="225"/>
      <c r="D13" s="225"/>
      <c r="E13" s="225"/>
      <c r="F13" s="225"/>
      <c r="G13" s="225"/>
      <c r="H13" s="225"/>
      <c r="I13" s="14"/>
      <c r="J13" s="14"/>
      <c r="K13" s="14"/>
      <c r="L13" s="14"/>
      <c r="M13" s="14"/>
      <c r="AI13" s="3"/>
      <c r="AJ13" s="3"/>
      <c r="AK13" s="3"/>
      <c r="AL13" s="3"/>
      <c r="AM13" s="3"/>
    </row>
    <row r="14" spans="1:39" ht="28.5" x14ac:dyDescent="0.2">
      <c r="A14" s="269" t="s">
        <v>88</v>
      </c>
      <c r="B14" s="269"/>
      <c r="C14" s="269"/>
      <c r="D14" s="269"/>
      <c r="E14" s="269"/>
      <c r="F14" s="269"/>
      <c r="G14" s="269"/>
      <c r="H14" s="269"/>
    </row>
    <row r="15" spans="1:39" ht="15.75" customHeight="1" thickBot="1" x14ac:dyDescent="0.25">
      <c r="A15" s="226"/>
      <c r="B15" s="226"/>
      <c r="C15" s="226"/>
      <c r="D15" s="226"/>
      <c r="E15" s="226"/>
      <c r="F15" s="226"/>
      <c r="G15" s="226"/>
      <c r="H15" s="226"/>
    </row>
    <row r="16" spans="1:39" ht="24.95" customHeight="1" x14ac:dyDescent="0.2">
      <c r="A16" s="155"/>
      <c r="B16" s="316" t="s">
        <v>76</v>
      </c>
      <c r="C16" s="315" t="s">
        <v>77</v>
      </c>
      <c r="D16" s="315"/>
      <c r="E16" s="227" t="s">
        <v>78</v>
      </c>
      <c r="F16" s="227" t="s">
        <v>79</v>
      </c>
      <c r="G16" s="327" t="s">
        <v>32</v>
      </c>
      <c r="H16" s="218"/>
    </row>
    <row r="17" spans="1:39" ht="24.95" customHeight="1" x14ac:dyDescent="0.2">
      <c r="A17" s="155"/>
      <c r="B17" s="317"/>
      <c r="C17" s="228" t="s">
        <v>82</v>
      </c>
      <c r="D17" s="228" t="s">
        <v>83</v>
      </c>
      <c r="E17" s="228" t="s">
        <v>83</v>
      </c>
      <c r="F17" s="228" t="s">
        <v>84</v>
      </c>
      <c r="G17" s="328"/>
      <c r="H17" s="218"/>
    </row>
    <row r="18" spans="1:39" ht="30" customHeight="1" x14ac:dyDescent="0.2">
      <c r="A18" s="155"/>
      <c r="B18" s="318" t="s">
        <v>80</v>
      </c>
      <c r="C18" s="310"/>
      <c r="D18" s="310"/>
      <c r="E18" s="310"/>
      <c r="F18" s="319"/>
      <c r="G18" s="311">
        <f>SUM(C18:F19)</f>
        <v>0</v>
      </c>
      <c r="H18" s="218"/>
    </row>
    <row r="19" spans="1:39" ht="30" customHeight="1" x14ac:dyDescent="0.2">
      <c r="A19" s="155"/>
      <c r="B19" s="318"/>
      <c r="C19" s="310"/>
      <c r="D19" s="310"/>
      <c r="E19" s="310"/>
      <c r="F19" s="320"/>
      <c r="G19" s="312"/>
      <c r="H19" s="218"/>
    </row>
    <row r="20" spans="1:39" ht="30" customHeight="1" x14ac:dyDescent="0.2">
      <c r="A20" s="155"/>
      <c r="B20" s="318" t="s">
        <v>97</v>
      </c>
      <c r="C20" s="310"/>
      <c r="D20" s="310"/>
      <c r="E20" s="310"/>
      <c r="F20" s="319"/>
      <c r="G20" s="311">
        <f>SUM(C20:F21)</f>
        <v>0</v>
      </c>
      <c r="H20" s="218"/>
    </row>
    <row r="21" spans="1:39" ht="30" customHeight="1" x14ac:dyDescent="0.2">
      <c r="A21" s="155"/>
      <c r="B21" s="318"/>
      <c r="C21" s="310"/>
      <c r="D21" s="310"/>
      <c r="E21" s="310"/>
      <c r="F21" s="320"/>
      <c r="G21" s="312"/>
      <c r="H21" s="218"/>
    </row>
    <row r="22" spans="1:39" ht="30" customHeight="1" x14ac:dyDescent="0.2">
      <c r="A22" s="155"/>
      <c r="B22" s="318" t="s">
        <v>81</v>
      </c>
      <c r="C22" s="310"/>
      <c r="D22" s="310"/>
      <c r="E22" s="310"/>
      <c r="F22" s="319"/>
      <c r="G22" s="311">
        <f>SUM(C22:F23)</f>
        <v>0</v>
      </c>
      <c r="H22" s="218"/>
    </row>
    <row r="23" spans="1:39" ht="30" customHeight="1" x14ac:dyDescent="0.2">
      <c r="A23" s="155"/>
      <c r="B23" s="318"/>
      <c r="C23" s="310"/>
      <c r="D23" s="310"/>
      <c r="E23" s="310"/>
      <c r="F23" s="320"/>
      <c r="G23" s="312"/>
      <c r="H23" s="218"/>
    </row>
    <row r="24" spans="1:39" ht="50.1" customHeight="1" thickBot="1" x14ac:dyDescent="0.25">
      <c r="A24" s="155"/>
      <c r="B24" s="229" t="s">
        <v>32</v>
      </c>
      <c r="C24" s="230">
        <f>SUM(C18:C23)</f>
        <v>0</v>
      </c>
      <c r="D24" s="230">
        <f>SUM(D18:D23)</f>
        <v>0</v>
      </c>
      <c r="E24" s="230">
        <f>SUM(E18:E23)</f>
        <v>0</v>
      </c>
      <c r="F24" s="230">
        <f>SUM(F18:F23)</f>
        <v>0</v>
      </c>
      <c r="G24" s="231">
        <f>SUM(C24:F24)</f>
        <v>0</v>
      </c>
      <c r="H24" s="155"/>
    </row>
    <row r="25" spans="1:39" s="76" customFormat="1" ht="15.75" customHeight="1" x14ac:dyDescent="0.2">
      <c r="A25" s="232"/>
      <c r="B25" s="233"/>
      <c r="C25" s="234"/>
      <c r="D25" s="234"/>
      <c r="E25" s="232"/>
      <c r="F25" s="232"/>
      <c r="G25" s="235"/>
      <c r="H25" s="232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</row>
    <row r="26" spans="1:39" ht="11.1" customHeight="1" x14ac:dyDescent="0.2">
      <c r="A26" s="314"/>
      <c r="B26" s="314"/>
      <c r="C26" s="314"/>
      <c r="D26" s="314"/>
      <c r="E26" s="314"/>
      <c r="F26" s="314"/>
      <c r="G26" s="314"/>
      <c r="H26" s="314"/>
      <c r="I26" s="14"/>
      <c r="J26" s="14"/>
      <c r="K26" s="14"/>
      <c r="L26" s="14"/>
      <c r="M26" s="14"/>
      <c r="AI26" s="3"/>
      <c r="AJ26" s="3"/>
      <c r="AK26" s="3"/>
      <c r="AL26" s="3"/>
      <c r="AM26" s="3"/>
    </row>
    <row r="27" spans="1:39" ht="15.75" customHeight="1" x14ac:dyDescent="0.2"/>
    <row r="28" spans="1:39" ht="18.75" x14ac:dyDescent="0.2">
      <c r="A28" s="271" t="s">
        <v>99</v>
      </c>
      <c r="B28" s="271"/>
      <c r="C28" s="271"/>
      <c r="D28" s="271"/>
      <c r="E28" s="271"/>
      <c r="F28" s="271"/>
      <c r="G28" s="271"/>
      <c r="H28" s="271"/>
    </row>
    <row r="29" spans="1:39" ht="15.75" customHeight="1" x14ac:dyDescent="0.2">
      <c r="A29" s="270" t="s">
        <v>63</v>
      </c>
      <c r="B29" s="270"/>
      <c r="C29" s="270"/>
      <c r="D29" s="270"/>
      <c r="E29" s="270"/>
      <c r="F29" s="270"/>
      <c r="G29" s="270"/>
      <c r="H29" s="270"/>
    </row>
    <row r="30" spans="1:39" ht="15.75" customHeight="1" x14ac:dyDescent="0.2">
      <c r="A30" s="324" t="s">
        <v>64</v>
      </c>
      <c r="B30" s="324"/>
      <c r="C30" s="324"/>
      <c r="D30" s="324"/>
      <c r="E30" s="324"/>
      <c r="F30" s="324"/>
      <c r="G30" s="324"/>
      <c r="H30" s="324"/>
    </row>
    <row r="31" spans="1:39" ht="15.75" customHeight="1" x14ac:dyDescent="0.2">
      <c r="A31" s="313" t="s">
        <v>65</v>
      </c>
      <c r="B31" s="313"/>
      <c r="C31" s="313"/>
      <c r="D31" s="313"/>
      <c r="E31" s="313"/>
      <c r="F31" s="313"/>
      <c r="G31" s="313"/>
      <c r="H31" s="313"/>
    </row>
    <row r="33" spans="1:1" x14ac:dyDescent="0.2">
      <c r="A33" s="74"/>
    </row>
  </sheetData>
  <sheetProtection password="C691" sheet="1" selectLockedCells="1"/>
  <mergeCells count="36">
    <mergeCell ref="A26:H26"/>
    <mergeCell ref="A6:B6"/>
    <mergeCell ref="C6:H6"/>
    <mergeCell ref="B7:H7"/>
    <mergeCell ref="B20:B21"/>
    <mergeCell ref="C20:C21"/>
    <mergeCell ref="D20:D21"/>
    <mergeCell ref="E20:E21"/>
    <mergeCell ref="F20:F21"/>
    <mergeCell ref="G20:G21"/>
    <mergeCell ref="A1:H1"/>
    <mergeCell ref="A2:H2"/>
    <mergeCell ref="A3:H3"/>
    <mergeCell ref="A9:H9"/>
    <mergeCell ref="A30:H30"/>
    <mergeCell ref="B22:B23"/>
    <mergeCell ref="C18:C19"/>
    <mergeCell ref="F22:F23"/>
    <mergeCell ref="B5:H5"/>
    <mergeCell ref="G16:G17"/>
    <mergeCell ref="A31:H31"/>
    <mergeCell ref="A28:H28"/>
    <mergeCell ref="A14:H14"/>
    <mergeCell ref="A29:H29"/>
    <mergeCell ref="A12:H12"/>
    <mergeCell ref="C16:D16"/>
    <mergeCell ref="B16:B17"/>
    <mergeCell ref="B18:B19"/>
    <mergeCell ref="F18:F19"/>
    <mergeCell ref="G22:G23"/>
    <mergeCell ref="C22:C23"/>
    <mergeCell ref="D22:D23"/>
    <mergeCell ref="D18:D19"/>
    <mergeCell ref="E22:E23"/>
    <mergeCell ref="E18:E19"/>
    <mergeCell ref="G18:G19"/>
  </mergeCells>
  <phoneticPr fontId="2" type="noConversion"/>
  <printOptions horizontalCentered="1"/>
  <pageMargins left="0.39370078740157483" right="0.39370078740157483" top="0.78740157480314965" bottom="0.78740157480314965" header="0.27559055118110237" footer="0.51181102362204722"/>
  <pageSetup paperSize="9" scale="67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M28"/>
  <sheetViews>
    <sheetView view="pageBreakPreview" zoomScale="85" zoomScaleNormal="100" zoomScaleSheetLayoutView="85" workbookViewId="0">
      <selection activeCell="P57" sqref="P57:Q58"/>
    </sheetView>
  </sheetViews>
  <sheetFormatPr defaultRowHeight="15.75" x14ac:dyDescent="0.2"/>
  <cols>
    <col min="1" max="1" width="21" style="18" customWidth="1"/>
    <col min="2" max="2" width="14.28515625" style="18" customWidth="1"/>
    <col min="3" max="3" width="15.7109375" style="17" customWidth="1"/>
    <col min="4" max="7" width="15.7109375" style="18" customWidth="1"/>
    <col min="8" max="8" width="15.7109375" style="21" customWidth="1"/>
    <col min="9" max="34" width="9.140625" style="3"/>
    <col min="35" max="16384" width="9.140625" style="4"/>
  </cols>
  <sheetData>
    <row r="1" spans="1:39" ht="20.100000000000001" customHeight="1" x14ac:dyDescent="0.4">
      <c r="A1" s="263" t="s">
        <v>10</v>
      </c>
      <c r="B1" s="263"/>
      <c r="C1" s="263"/>
      <c r="D1" s="263"/>
      <c r="E1" s="263"/>
      <c r="F1" s="263"/>
      <c r="G1" s="263"/>
      <c r="H1" s="263"/>
      <c r="I1" s="2"/>
      <c r="J1" s="2"/>
      <c r="K1" s="2"/>
      <c r="L1" s="2"/>
      <c r="M1" s="2"/>
      <c r="N1" s="2"/>
      <c r="O1" s="2"/>
      <c r="P1" s="2"/>
      <c r="Q1" s="2"/>
      <c r="R1" s="2"/>
    </row>
    <row r="2" spans="1:39" ht="15.2" customHeight="1" x14ac:dyDescent="0.35">
      <c r="A2" s="264" t="s">
        <v>11</v>
      </c>
      <c r="B2" s="264"/>
      <c r="C2" s="264"/>
      <c r="D2" s="264"/>
      <c r="E2" s="264"/>
      <c r="F2" s="264"/>
      <c r="G2" s="264"/>
      <c r="H2" s="264"/>
      <c r="I2" s="6"/>
      <c r="J2" s="6"/>
      <c r="K2" s="6"/>
      <c r="L2" s="6"/>
      <c r="M2" s="6"/>
      <c r="N2" s="6"/>
      <c r="O2" s="6"/>
      <c r="P2" s="6"/>
      <c r="Q2" s="6"/>
      <c r="R2" s="6"/>
    </row>
    <row r="3" spans="1:39" ht="15.2" customHeight="1" x14ac:dyDescent="0.35">
      <c r="A3" s="265" t="s">
        <v>12</v>
      </c>
      <c r="B3" s="265"/>
      <c r="C3" s="265"/>
      <c r="D3" s="265"/>
      <c r="E3" s="265"/>
      <c r="F3" s="265"/>
      <c r="G3" s="265"/>
      <c r="H3" s="265"/>
      <c r="I3" s="6"/>
      <c r="J3" s="6"/>
      <c r="K3" s="6"/>
      <c r="L3" s="6"/>
      <c r="M3" s="6"/>
      <c r="N3" s="6"/>
      <c r="O3" s="6"/>
      <c r="P3" s="6"/>
      <c r="Q3" s="6"/>
      <c r="R3" s="6"/>
    </row>
    <row r="4" spans="1:39" ht="32.1" customHeight="1" thickBot="1" x14ac:dyDescent="0.4">
      <c r="A4" s="123"/>
      <c r="B4" s="123"/>
      <c r="C4" s="124"/>
      <c r="D4" s="123"/>
      <c r="E4" s="123"/>
      <c r="F4" s="123"/>
      <c r="G4" s="123"/>
      <c r="H4" s="123"/>
      <c r="I4" s="7"/>
      <c r="J4" s="7"/>
      <c r="K4" s="7"/>
      <c r="L4" s="7"/>
      <c r="M4" s="7"/>
      <c r="N4" s="7"/>
      <c r="O4" s="7"/>
      <c r="P4" s="7"/>
      <c r="Q4" s="7"/>
      <c r="R4" s="7"/>
    </row>
    <row r="5" spans="1:39" s="8" customFormat="1" ht="20.100000000000001" customHeight="1" x14ac:dyDescent="0.35">
      <c r="A5" s="236" t="s">
        <v>86</v>
      </c>
      <c r="B5" s="338"/>
      <c r="C5" s="338"/>
      <c r="D5" s="338"/>
      <c r="E5" s="338"/>
      <c r="F5" s="338"/>
      <c r="G5" s="338"/>
      <c r="H5" s="339"/>
      <c r="I5" s="81"/>
      <c r="J5" s="89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9" s="82" customFormat="1" ht="20.100000000000001" customHeight="1" x14ac:dyDescent="0.25">
      <c r="A6" s="340" t="s">
        <v>73</v>
      </c>
      <c r="B6" s="341"/>
      <c r="C6" s="342"/>
      <c r="D6" s="342"/>
      <c r="E6" s="342"/>
      <c r="F6" s="342"/>
      <c r="G6" s="342"/>
      <c r="H6" s="343"/>
      <c r="I6" s="83"/>
      <c r="J6" s="90"/>
    </row>
    <row r="7" spans="1:39" s="82" customFormat="1" ht="20.100000000000001" customHeight="1" thickBot="1" x14ac:dyDescent="0.3">
      <c r="A7" s="237" t="s">
        <v>87</v>
      </c>
      <c r="B7" s="336"/>
      <c r="C7" s="336"/>
      <c r="D7" s="336"/>
      <c r="E7" s="336"/>
      <c r="F7" s="336"/>
      <c r="G7" s="336"/>
      <c r="H7" s="337"/>
      <c r="I7" s="83"/>
      <c r="J7" s="90"/>
    </row>
    <row r="8" spans="1:39" s="6" customFormat="1" ht="9" customHeight="1" thickBot="1" x14ac:dyDescent="0.4">
      <c r="A8" s="188"/>
      <c r="B8" s="188"/>
      <c r="C8" s="188"/>
      <c r="D8" s="188"/>
      <c r="E8" s="188"/>
      <c r="F8" s="188"/>
      <c r="G8" s="188"/>
      <c r="H8" s="188"/>
      <c r="I8" s="92"/>
      <c r="J8" s="91"/>
      <c r="K8" s="9"/>
      <c r="L8" s="10"/>
    </row>
    <row r="9" spans="1:39" ht="29.25" customHeight="1" thickBot="1" x14ac:dyDescent="0.5">
      <c r="A9" s="321" t="s">
        <v>74</v>
      </c>
      <c r="B9" s="322"/>
      <c r="C9" s="322"/>
      <c r="D9" s="322"/>
      <c r="E9" s="322"/>
      <c r="F9" s="322"/>
      <c r="G9" s="322"/>
      <c r="H9" s="323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39" ht="12.95" customHeight="1" x14ac:dyDescent="0.2">
      <c r="A10" s="137"/>
      <c r="B10" s="137"/>
      <c r="C10" s="138"/>
      <c r="D10" s="137"/>
      <c r="E10" s="137"/>
      <c r="F10" s="137"/>
      <c r="G10" s="137"/>
      <c r="H10" s="137"/>
    </row>
    <row r="11" spans="1:39" ht="12.95" customHeight="1" x14ac:dyDescent="0.2">
      <c r="A11" s="137"/>
      <c r="B11" s="137"/>
      <c r="C11" s="138"/>
      <c r="D11" s="137"/>
      <c r="E11" s="137"/>
      <c r="F11" s="137"/>
      <c r="G11" s="137"/>
      <c r="H11" s="137"/>
    </row>
    <row r="12" spans="1:39" ht="23.25" customHeight="1" x14ac:dyDescent="0.2">
      <c r="A12" s="335" t="s">
        <v>75</v>
      </c>
      <c r="B12" s="335"/>
      <c r="C12" s="335"/>
      <c r="D12" s="335"/>
      <c r="E12" s="335"/>
      <c r="F12" s="335"/>
      <c r="G12" s="335"/>
      <c r="H12" s="335"/>
      <c r="I12" s="14"/>
      <c r="J12" s="14"/>
      <c r="K12" s="14"/>
      <c r="L12" s="14"/>
      <c r="M12" s="14"/>
      <c r="AI12" s="3"/>
      <c r="AJ12" s="3"/>
      <c r="AK12" s="3"/>
      <c r="AL12" s="3"/>
      <c r="AM12" s="3"/>
    </row>
    <row r="13" spans="1:39" ht="15.75" customHeight="1" x14ac:dyDescent="0.2">
      <c r="A13" s="225"/>
      <c r="B13" s="225"/>
      <c r="C13" s="225"/>
      <c r="D13" s="225"/>
      <c r="E13" s="225"/>
      <c r="F13" s="225"/>
      <c r="G13" s="225"/>
      <c r="H13" s="225"/>
      <c r="I13" s="14"/>
      <c r="J13" s="14"/>
      <c r="K13" s="14"/>
      <c r="L13" s="14"/>
      <c r="M13" s="14"/>
      <c r="AI13" s="3"/>
      <c r="AJ13" s="3"/>
      <c r="AK13" s="3"/>
      <c r="AL13" s="3"/>
      <c r="AM13" s="3"/>
    </row>
    <row r="14" spans="1:39" ht="28.5" x14ac:dyDescent="0.2">
      <c r="A14" s="269" t="s">
        <v>88</v>
      </c>
      <c r="B14" s="269"/>
      <c r="C14" s="269"/>
      <c r="D14" s="269"/>
      <c r="E14" s="269"/>
      <c r="F14" s="269"/>
      <c r="G14" s="269"/>
      <c r="H14" s="269"/>
    </row>
    <row r="15" spans="1:39" x14ac:dyDescent="0.2">
      <c r="A15" s="155"/>
      <c r="B15" s="155"/>
      <c r="C15" s="54"/>
      <c r="D15" s="155"/>
      <c r="E15" s="155"/>
      <c r="F15" s="155"/>
      <c r="G15" s="155"/>
      <c r="H15" s="159"/>
    </row>
    <row r="16" spans="1:39" ht="50.1" customHeight="1" x14ac:dyDescent="0.2">
      <c r="A16" s="155"/>
      <c r="B16" s="155"/>
      <c r="C16" s="56" t="s">
        <v>16</v>
      </c>
      <c r="D16" s="56" t="s">
        <v>4</v>
      </c>
      <c r="E16" s="56" t="s">
        <v>5</v>
      </c>
      <c r="F16" s="57" t="s">
        <v>32</v>
      </c>
      <c r="G16" s="155"/>
      <c r="H16" s="159"/>
    </row>
    <row r="17" spans="1:39" ht="50.1" customHeight="1" x14ac:dyDescent="0.2">
      <c r="A17" s="155"/>
      <c r="B17" s="155"/>
      <c r="C17" s="70" t="s">
        <v>18</v>
      </c>
      <c r="D17" s="55"/>
      <c r="E17" s="55"/>
      <c r="F17" s="70">
        <f>SUM(D17+E17)</f>
        <v>0</v>
      </c>
      <c r="G17" s="155"/>
      <c r="H17" s="159"/>
    </row>
    <row r="18" spans="1:39" ht="50.1" customHeight="1" x14ac:dyDescent="0.2">
      <c r="A18" s="155"/>
      <c r="B18" s="155"/>
      <c r="C18" s="70" t="s">
        <v>17</v>
      </c>
      <c r="D18" s="55"/>
      <c r="E18" s="55"/>
      <c r="F18" s="70">
        <f>SUM(D18+E18)</f>
        <v>0</v>
      </c>
      <c r="G18" s="155"/>
      <c r="H18" s="159"/>
    </row>
    <row r="19" spans="1:39" ht="50.1" customHeight="1" x14ac:dyDescent="0.2">
      <c r="A19" s="155"/>
      <c r="B19" s="155"/>
      <c r="C19" s="56" t="s">
        <v>6</v>
      </c>
      <c r="D19" s="56">
        <f>SUM(D17:D18)</f>
        <v>0</v>
      </c>
      <c r="E19" s="56">
        <f>SUM(E17:E18)</f>
        <v>0</v>
      </c>
      <c r="F19" s="58">
        <f>SUM(F17:F18)</f>
        <v>0</v>
      </c>
      <c r="G19" s="155"/>
      <c r="H19" s="159"/>
    </row>
    <row r="20" spans="1:39" x14ac:dyDescent="0.2">
      <c r="A20" s="155"/>
      <c r="B20" s="155"/>
      <c r="C20" s="54"/>
      <c r="D20" s="155"/>
      <c r="E20" s="155"/>
      <c r="F20" s="155"/>
      <c r="G20" s="155"/>
      <c r="H20" s="159"/>
    </row>
    <row r="21" spans="1:39" ht="11.1" customHeight="1" x14ac:dyDescent="0.2">
      <c r="A21" s="335"/>
      <c r="B21" s="335"/>
      <c r="C21" s="335"/>
      <c r="D21" s="335"/>
      <c r="E21" s="335"/>
      <c r="F21" s="335"/>
      <c r="G21" s="335"/>
      <c r="H21" s="335"/>
      <c r="I21" s="14"/>
      <c r="J21" s="14"/>
      <c r="K21" s="14"/>
      <c r="L21" s="14"/>
      <c r="M21" s="14"/>
      <c r="AI21" s="3"/>
      <c r="AJ21" s="3"/>
      <c r="AK21" s="3"/>
      <c r="AL21" s="3"/>
      <c r="AM21" s="3"/>
    </row>
    <row r="23" spans="1:39" ht="18.75" x14ac:dyDescent="0.2">
      <c r="A23" s="271" t="s">
        <v>99</v>
      </c>
      <c r="B23" s="271"/>
      <c r="C23" s="271"/>
      <c r="D23" s="271"/>
      <c r="E23" s="271"/>
      <c r="F23" s="271"/>
      <c r="G23" s="271"/>
      <c r="H23" s="271"/>
    </row>
    <row r="24" spans="1:39" ht="15.75" customHeight="1" x14ac:dyDescent="0.2">
      <c r="A24" s="270" t="s">
        <v>63</v>
      </c>
      <c r="B24" s="270"/>
      <c r="C24" s="270"/>
      <c r="D24" s="270"/>
      <c r="E24" s="270"/>
      <c r="F24" s="270"/>
      <c r="G24" s="270"/>
      <c r="H24" s="270"/>
    </row>
    <row r="25" spans="1:39" ht="15.75" customHeight="1" x14ac:dyDescent="0.2">
      <c r="A25" s="324" t="s">
        <v>64</v>
      </c>
      <c r="B25" s="324"/>
      <c r="C25" s="324"/>
      <c r="D25" s="324"/>
      <c r="E25" s="324"/>
      <c r="F25" s="324"/>
      <c r="G25" s="324"/>
      <c r="H25" s="324"/>
    </row>
    <row r="26" spans="1:39" ht="15.75" customHeight="1" x14ac:dyDescent="0.2">
      <c r="A26" s="313" t="s">
        <v>65</v>
      </c>
      <c r="B26" s="313"/>
      <c r="C26" s="313"/>
      <c r="D26" s="313"/>
      <c r="E26" s="313"/>
      <c r="F26" s="313"/>
      <c r="G26" s="313"/>
      <c r="H26" s="313"/>
    </row>
    <row r="28" spans="1:39" x14ac:dyDescent="0.2">
      <c r="A28" s="74"/>
    </row>
  </sheetData>
  <sheetProtection password="C691" sheet="1" selectLockedCells="1"/>
  <mergeCells count="15">
    <mergeCell ref="B7:H7"/>
    <mergeCell ref="A21:H21"/>
    <mergeCell ref="A1:H1"/>
    <mergeCell ref="A2:H2"/>
    <mergeCell ref="A3:H3"/>
    <mergeCell ref="B5:H5"/>
    <mergeCell ref="A6:B6"/>
    <mergeCell ref="C6:H6"/>
    <mergeCell ref="A26:H26"/>
    <mergeCell ref="A9:H9"/>
    <mergeCell ref="A12:H12"/>
    <mergeCell ref="A14:H14"/>
    <mergeCell ref="A23:H23"/>
    <mergeCell ref="A24:H24"/>
    <mergeCell ref="A25:H25"/>
  </mergeCells>
  <printOptions horizontalCentered="1"/>
  <pageMargins left="0.39370078740157483" right="0.39370078740157483" top="0.78740157480314965" bottom="0.78740157480314965" header="0.27559055118110237" footer="0.51181102362204722"/>
  <pageSetup paperSize="9" scale="73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Educação Infantil</vt:lpstr>
      <vt:lpstr>Fundamental..EJA</vt:lpstr>
      <vt:lpstr>Complementação</vt:lpstr>
      <vt:lpstr>Educação Especial</vt:lpstr>
      <vt:lpstr>Complementação!Area_de_impressao</vt:lpstr>
      <vt:lpstr>'Educação Especial'!Area_de_impressao</vt:lpstr>
      <vt:lpstr>'Educação Infantil'!Area_de_impressao</vt:lpstr>
      <vt:lpstr>Fundamental..EJA!Area_de_impressao</vt:lpstr>
    </vt:vector>
  </TitlesOfParts>
  <Company>..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denisd</dc:creator>
  <cp:lastModifiedBy>Neto</cp:lastModifiedBy>
  <cp:lastPrinted>2025-01-13T13:53:10Z</cp:lastPrinted>
  <dcterms:created xsi:type="dcterms:W3CDTF">2007-02-02T14:05:11Z</dcterms:created>
  <dcterms:modified xsi:type="dcterms:W3CDTF">2025-03-13T13:32:46Z</dcterms:modified>
</cp:coreProperties>
</file>