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lehatch/Dropbox/Teaching/Ent Analytics Book/shiny_app/"/>
    </mc:Choice>
  </mc:AlternateContent>
  <xr:revisionPtr revIDLastSave="0" documentId="13_ncr:1_{CB16E7B7-976A-4C4D-B4D0-7D322784D825}" xr6:coauthVersionLast="47" xr6:coauthVersionMax="47" xr10:uidLastSave="{00000000-0000-0000-0000-000000000000}"/>
  <bookViews>
    <workbookView xWindow="19180" yWindow="4860" windowWidth="26840" windowHeight="27800" xr2:uid="{503AE0A0-C61A-F04F-A441-611D17A778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2" i="1"/>
  <c r="V37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" i="1"/>
  <c r="V2" i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2" i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24" i="1"/>
  <c r="L23" i="1"/>
  <c r="K24" i="1"/>
  <c r="K25" i="1"/>
  <c r="K26" i="1"/>
  <c r="K27" i="1"/>
  <c r="K28" i="1"/>
  <c r="K29" i="1"/>
  <c r="K30" i="1"/>
  <c r="K31" i="1"/>
  <c r="K32" i="1"/>
  <c r="K33" i="1" s="1"/>
  <c r="K34" i="1" s="1"/>
  <c r="K35" i="1" s="1"/>
  <c r="K36" i="1" s="1"/>
  <c r="K37" i="1" s="1"/>
  <c r="K23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6" i="1"/>
  <c r="K5" i="1"/>
  <c r="K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<sst xmlns="http://schemas.openxmlformats.org/spreadsheetml/2006/main" count="14" uniqueCount="6">
  <si>
    <t>wtp</t>
  </si>
  <si>
    <t>quantity</t>
  </si>
  <si>
    <t>quantity_at_fraction</t>
  </si>
  <si>
    <t>wtp_at_fraction</t>
  </si>
  <si>
    <t>this range implies they aren't buying more at these prices</t>
  </si>
  <si>
    <t>so it's not an overestimate, it's a pretty severe underestimate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</si>
</sst>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FC8E-2C0E-2448-989E-F890E1E80EBE}">
  <dimension ref="A1:W57"/>
  <sheetViews>
    <sheetView tabSelected="1" topLeftCell="E1" workbookViewId="0">
      <selection activeCell="W2" sqref="W2:W37"/>
    </sheetView>
  </sheetViews>
  <sheetFormatPr baseColWidth="10" defaultRowHeight="16" x14ac:dyDescent="0.2"/>
  <sheetData>
    <row r="1" spans="1:23" x14ac:dyDescent="0.2">
      <c r="A1" t="s">
        <v>0</v>
      </c>
      <c r="B1" t="s">
        <v>3</v>
      </c>
      <c r="C1" t="s">
        <v>1</v>
      </c>
      <c r="D1" t="s">
        <v>2</v>
      </c>
      <c r="F1" t="s">
        <v>0</v>
      </c>
      <c r="G1" t="s">
        <v>3</v>
      </c>
      <c r="H1" t="s">
        <v>1</v>
      </c>
      <c r="I1" t="s">
        <v>2</v>
      </c>
      <c r="L1" s="1">
        <v>0.5</v>
      </c>
      <c r="P1" t="s">
        <v>0</v>
      </c>
      <c r="Q1" t="s">
        <v>3</v>
      </c>
      <c r="R1" t="s">
        <v>1</v>
      </c>
      <c r="S1" t="s">
        <v>2</v>
      </c>
      <c r="U1" s="1">
        <v>0.9</v>
      </c>
    </row>
    <row r="2" spans="1:23" x14ac:dyDescent="0.2">
      <c r="A2">
        <v>0</v>
      </c>
      <c r="B2">
        <f>A2/2</f>
        <v>0</v>
      </c>
      <c r="C2">
        <v>0</v>
      </c>
      <c r="D2">
        <f>C2*2</f>
        <v>0</v>
      </c>
      <c r="F2">
        <v>3.51</v>
      </c>
      <c r="G2">
        <v>1.7549999999999999</v>
      </c>
      <c r="H2">
        <v>60</v>
      </c>
      <c r="I2">
        <v>120</v>
      </c>
      <c r="K2">
        <v>60</v>
      </c>
      <c r="P2">
        <v>3.51</v>
      </c>
      <c r="Q2">
        <f>P2*0.9</f>
        <v>3.1589999999999998</v>
      </c>
      <c r="R2">
        <v>60</v>
      </c>
      <c r="S2">
        <f>R2/0.9</f>
        <v>66.666666666666671</v>
      </c>
      <c r="U2">
        <f>R2</f>
        <v>60</v>
      </c>
      <c r="V2">
        <f>S2</f>
        <v>66.666666666666671</v>
      </c>
      <c r="W2">
        <f>SUM(U2:V2)</f>
        <v>126.66666666666667</v>
      </c>
    </row>
    <row r="3" spans="1:23" x14ac:dyDescent="0.2">
      <c r="A3">
        <v>2.5</v>
      </c>
      <c r="B3">
        <f t="shared" ref="B3:B47" si="0">A3/2</f>
        <v>1.25</v>
      </c>
      <c r="C3">
        <v>4</v>
      </c>
      <c r="D3">
        <f t="shared" ref="D3:D47" si="1">C3*2</f>
        <v>8</v>
      </c>
      <c r="F3">
        <v>3</v>
      </c>
      <c r="G3">
        <v>1.5</v>
      </c>
      <c r="H3">
        <v>30</v>
      </c>
      <c r="I3">
        <v>60</v>
      </c>
      <c r="K3">
        <f>H2+H3+H4</f>
        <v>99</v>
      </c>
      <c r="P3">
        <v>3</v>
      </c>
      <c r="Q3">
        <f t="shared" ref="Q3:Q47" si="2">P3*0.9</f>
        <v>2.7</v>
      </c>
      <c r="R3">
        <v>30</v>
      </c>
      <c r="S3">
        <f t="shared" ref="S3:S47" si="3">R3/0.9</f>
        <v>33.333333333333336</v>
      </c>
      <c r="U3">
        <f>U2+R3</f>
        <v>90</v>
      </c>
      <c r="V3">
        <f>V2+S3</f>
        <v>100</v>
      </c>
      <c r="W3">
        <f t="shared" ref="W3:W37" si="4">SUM(U3:V3)</f>
        <v>190</v>
      </c>
    </row>
    <row r="4" spans="1:23" x14ac:dyDescent="0.2">
      <c r="A4">
        <v>2.5</v>
      </c>
      <c r="B4">
        <f t="shared" si="0"/>
        <v>1.25</v>
      </c>
      <c r="C4">
        <v>4</v>
      </c>
      <c r="D4">
        <f t="shared" si="1"/>
        <v>8</v>
      </c>
      <c r="F4">
        <v>3</v>
      </c>
      <c r="G4">
        <v>1.5</v>
      </c>
      <c r="H4">
        <v>9</v>
      </c>
      <c r="I4">
        <v>18</v>
      </c>
      <c r="P4">
        <v>3</v>
      </c>
      <c r="Q4">
        <f t="shared" si="2"/>
        <v>2.7</v>
      </c>
      <c r="R4">
        <v>9</v>
      </c>
      <c r="S4">
        <f t="shared" si="3"/>
        <v>10</v>
      </c>
      <c r="U4">
        <f t="shared" ref="U4:U37" si="5">U3+R4</f>
        <v>99</v>
      </c>
      <c r="V4">
        <f t="shared" ref="V4:V36" si="6">V3+S4</f>
        <v>110</v>
      </c>
      <c r="W4">
        <f t="shared" si="4"/>
        <v>209</v>
      </c>
    </row>
    <row r="5" spans="1:23" x14ac:dyDescent="0.2">
      <c r="A5">
        <v>1.3</v>
      </c>
      <c r="B5">
        <f t="shared" si="0"/>
        <v>0.65</v>
      </c>
      <c r="C5">
        <v>20</v>
      </c>
      <c r="D5">
        <f t="shared" si="1"/>
        <v>40</v>
      </c>
      <c r="F5">
        <v>2.76</v>
      </c>
      <c r="G5">
        <v>1.38</v>
      </c>
      <c r="H5">
        <v>20</v>
      </c>
      <c r="I5">
        <v>40</v>
      </c>
      <c r="K5">
        <f>K3+F5</f>
        <v>101.76</v>
      </c>
      <c r="P5">
        <v>2.76</v>
      </c>
      <c r="Q5">
        <f t="shared" si="2"/>
        <v>2.484</v>
      </c>
      <c r="R5">
        <v>20</v>
      </c>
      <c r="S5">
        <f t="shared" si="3"/>
        <v>22.222222222222221</v>
      </c>
      <c r="U5">
        <f t="shared" si="5"/>
        <v>119</v>
      </c>
      <c r="V5">
        <f t="shared" si="6"/>
        <v>132.22222222222223</v>
      </c>
      <c r="W5">
        <f t="shared" si="4"/>
        <v>251.22222222222223</v>
      </c>
    </row>
    <row r="6" spans="1:23" x14ac:dyDescent="0.2">
      <c r="A6">
        <v>2.02</v>
      </c>
      <c r="B6">
        <f t="shared" si="0"/>
        <v>1.01</v>
      </c>
      <c r="C6">
        <v>20</v>
      </c>
      <c r="D6">
        <f t="shared" si="1"/>
        <v>40</v>
      </c>
      <c r="F6">
        <v>2.5499999999999998</v>
      </c>
      <c r="G6">
        <v>1.2749999999999999</v>
      </c>
      <c r="H6">
        <v>15</v>
      </c>
      <c r="I6">
        <v>30</v>
      </c>
      <c r="K6">
        <f>K5+H6</f>
        <v>116.76</v>
      </c>
      <c r="M6" t="s">
        <v>4</v>
      </c>
      <c r="P6">
        <v>2.5499999999999998</v>
      </c>
      <c r="Q6">
        <f t="shared" si="2"/>
        <v>2.2949999999999999</v>
      </c>
      <c r="R6">
        <v>15</v>
      </c>
      <c r="S6">
        <f t="shared" si="3"/>
        <v>16.666666666666668</v>
      </c>
      <c r="U6">
        <f t="shared" si="5"/>
        <v>134</v>
      </c>
      <c r="V6">
        <f t="shared" si="6"/>
        <v>148.88888888888889</v>
      </c>
      <c r="W6">
        <f t="shared" si="4"/>
        <v>282.88888888888891</v>
      </c>
    </row>
    <row r="7" spans="1:2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F7">
        <v>2.5099999999999998</v>
      </c>
      <c r="G7">
        <v>1.2549999999999999</v>
      </c>
      <c r="H7">
        <v>25</v>
      </c>
      <c r="I7">
        <v>50</v>
      </c>
      <c r="K7">
        <f t="shared" ref="K7:K22" si="7">K6+H7</f>
        <v>141.76</v>
      </c>
      <c r="P7">
        <v>2.5099999999999998</v>
      </c>
      <c r="Q7">
        <f t="shared" si="2"/>
        <v>2.2589999999999999</v>
      </c>
      <c r="R7">
        <v>25</v>
      </c>
      <c r="S7">
        <f t="shared" si="3"/>
        <v>27.777777777777779</v>
      </c>
      <c r="U7">
        <f t="shared" si="5"/>
        <v>159</v>
      </c>
      <c r="V7">
        <f t="shared" si="6"/>
        <v>176.66666666666666</v>
      </c>
      <c r="W7">
        <f t="shared" si="4"/>
        <v>335.66666666666663</v>
      </c>
    </row>
    <row r="8" spans="1:23" x14ac:dyDescent="0.2">
      <c r="A8">
        <v>1.51</v>
      </c>
      <c r="B8">
        <f t="shared" si="0"/>
        <v>0.755</v>
      </c>
      <c r="C8">
        <v>30</v>
      </c>
      <c r="D8">
        <f t="shared" si="1"/>
        <v>60</v>
      </c>
      <c r="F8">
        <v>2.5</v>
      </c>
      <c r="G8">
        <v>1.25</v>
      </c>
      <c r="H8">
        <v>4</v>
      </c>
      <c r="I8">
        <v>8</v>
      </c>
      <c r="K8">
        <f t="shared" si="7"/>
        <v>145.76</v>
      </c>
      <c r="P8">
        <v>2.5</v>
      </c>
      <c r="Q8">
        <f t="shared" si="2"/>
        <v>2.25</v>
      </c>
      <c r="R8">
        <v>4</v>
      </c>
      <c r="S8">
        <f t="shared" si="3"/>
        <v>4.4444444444444446</v>
      </c>
      <c r="U8">
        <f t="shared" si="5"/>
        <v>163</v>
      </c>
      <c r="V8">
        <f t="shared" si="6"/>
        <v>181.11111111111111</v>
      </c>
      <c r="W8">
        <f t="shared" si="4"/>
        <v>344.11111111111109</v>
      </c>
    </row>
    <row r="9" spans="1:23" x14ac:dyDescent="0.2">
      <c r="A9">
        <v>1.8</v>
      </c>
      <c r="B9">
        <f t="shared" si="0"/>
        <v>0.9</v>
      </c>
      <c r="C9">
        <v>30</v>
      </c>
      <c r="D9">
        <f t="shared" si="1"/>
        <v>60</v>
      </c>
      <c r="F9">
        <v>2.5</v>
      </c>
      <c r="G9">
        <v>1.25</v>
      </c>
      <c r="H9">
        <v>4</v>
      </c>
      <c r="I9">
        <v>8</v>
      </c>
      <c r="K9">
        <f t="shared" si="7"/>
        <v>149.76</v>
      </c>
      <c r="P9">
        <v>2.5</v>
      </c>
      <c r="Q9">
        <f t="shared" si="2"/>
        <v>2.25</v>
      </c>
      <c r="R9">
        <v>4</v>
      </c>
      <c r="S9">
        <f t="shared" si="3"/>
        <v>4.4444444444444446</v>
      </c>
      <c r="U9">
        <f t="shared" si="5"/>
        <v>167</v>
      </c>
      <c r="V9">
        <f t="shared" si="6"/>
        <v>185.55555555555557</v>
      </c>
      <c r="W9">
        <f t="shared" si="4"/>
        <v>352.55555555555554</v>
      </c>
    </row>
    <row r="10" spans="1:23" x14ac:dyDescent="0.2">
      <c r="A10">
        <v>2</v>
      </c>
      <c r="B10">
        <f t="shared" si="0"/>
        <v>1</v>
      </c>
      <c r="C10">
        <v>50</v>
      </c>
      <c r="D10">
        <f t="shared" si="1"/>
        <v>100</v>
      </c>
      <c r="F10">
        <v>2.5</v>
      </c>
      <c r="G10">
        <v>1.25</v>
      </c>
      <c r="H10">
        <v>60</v>
      </c>
      <c r="I10">
        <v>120</v>
      </c>
      <c r="K10">
        <f t="shared" si="7"/>
        <v>209.76</v>
      </c>
      <c r="P10">
        <v>2.5</v>
      </c>
      <c r="Q10">
        <f t="shared" si="2"/>
        <v>2.25</v>
      </c>
      <c r="R10">
        <v>60</v>
      </c>
      <c r="S10">
        <f t="shared" si="3"/>
        <v>66.666666666666671</v>
      </c>
      <c r="U10">
        <f t="shared" si="5"/>
        <v>227</v>
      </c>
      <c r="V10">
        <f t="shared" si="6"/>
        <v>252.22222222222223</v>
      </c>
      <c r="W10">
        <f t="shared" si="4"/>
        <v>479.22222222222223</v>
      </c>
    </row>
    <row r="11" spans="1:23" x14ac:dyDescent="0.2">
      <c r="A11">
        <v>1.51</v>
      </c>
      <c r="B11">
        <f t="shared" si="0"/>
        <v>0.755</v>
      </c>
      <c r="C11">
        <v>25</v>
      </c>
      <c r="D11">
        <f t="shared" si="1"/>
        <v>50</v>
      </c>
      <c r="F11">
        <v>2.5</v>
      </c>
      <c r="G11">
        <v>1.25</v>
      </c>
      <c r="H11">
        <v>2</v>
      </c>
      <c r="I11">
        <v>4</v>
      </c>
      <c r="K11">
        <f t="shared" si="7"/>
        <v>211.76</v>
      </c>
      <c r="P11">
        <v>2.5</v>
      </c>
      <c r="Q11">
        <f t="shared" si="2"/>
        <v>2.25</v>
      </c>
      <c r="R11">
        <v>2</v>
      </c>
      <c r="S11">
        <f t="shared" si="3"/>
        <v>2.2222222222222223</v>
      </c>
      <c r="U11">
        <f t="shared" si="5"/>
        <v>229</v>
      </c>
      <c r="V11">
        <f t="shared" si="6"/>
        <v>254.44444444444446</v>
      </c>
      <c r="W11">
        <f t="shared" si="4"/>
        <v>483.44444444444446</v>
      </c>
    </row>
    <row r="12" spans="1:23" x14ac:dyDescent="0.2">
      <c r="A12">
        <v>1.51</v>
      </c>
      <c r="B12">
        <f t="shared" si="0"/>
        <v>0.755</v>
      </c>
      <c r="C12">
        <v>20</v>
      </c>
      <c r="D12">
        <f t="shared" si="1"/>
        <v>40</v>
      </c>
      <c r="F12">
        <v>2.4900000000000002</v>
      </c>
      <c r="G12">
        <v>1.2450000000000001</v>
      </c>
      <c r="H12">
        <v>15</v>
      </c>
      <c r="I12">
        <v>30</v>
      </c>
      <c r="K12">
        <f t="shared" si="7"/>
        <v>226.76</v>
      </c>
      <c r="P12">
        <v>2.4900000000000002</v>
      </c>
      <c r="Q12">
        <f t="shared" si="2"/>
        <v>2.2410000000000001</v>
      </c>
      <c r="R12">
        <v>15</v>
      </c>
      <c r="S12">
        <f t="shared" si="3"/>
        <v>16.666666666666668</v>
      </c>
      <c r="U12">
        <f t="shared" si="5"/>
        <v>244</v>
      </c>
      <c r="V12">
        <f t="shared" si="6"/>
        <v>271.11111111111114</v>
      </c>
      <c r="W12">
        <f t="shared" si="4"/>
        <v>515.11111111111109</v>
      </c>
    </row>
    <row r="13" spans="1:23" x14ac:dyDescent="0.2">
      <c r="A13">
        <v>1.01</v>
      </c>
      <c r="B13">
        <f t="shared" si="0"/>
        <v>0.505</v>
      </c>
      <c r="C13">
        <v>30</v>
      </c>
      <c r="D13">
        <f t="shared" si="1"/>
        <v>60</v>
      </c>
      <c r="F13">
        <v>2.02</v>
      </c>
      <c r="G13">
        <v>1.01</v>
      </c>
      <c r="H13">
        <v>20</v>
      </c>
      <c r="I13">
        <v>40</v>
      </c>
      <c r="K13">
        <f t="shared" si="7"/>
        <v>246.76</v>
      </c>
      <c r="P13">
        <v>2.02</v>
      </c>
      <c r="Q13">
        <f t="shared" si="2"/>
        <v>1.8180000000000001</v>
      </c>
      <c r="R13">
        <v>20</v>
      </c>
      <c r="S13">
        <f t="shared" si="3"/>
        <v>22.222222222222221</v>
      </c>
      <c r="U13">
        <f t="shared" si="5"/>
        <v>264</v>
      </c>
      <c r="V13">
        <f t="shared" si="6"/>
        <v>293.33333333333337</v>
      </c>
      <c r="W13">
        <f t="shared" si="4"/>
        <v>557.33333333333337</v>
      </c>
    </row>
    <row r="14" spans="1:23" x14ac:dyDescent="0.2">
      <c r="A14">
        <v>2.5</v>
      </c>
      <c r="B14">
        <f t="shared" si="0"/>
        <v>1.25</v>
      </c>
      <c r="C14">
        <v>60</v>
      </c>
      <c r="D14">
        <f t="shared" si="1"/>
        <v>120</v>
      </c>
      <c r="F14">
        <v>2.02</v>
      </c>
      <c r="G14">
        <v>1.01</v>
      </c>
      <c r="H14">
        <v>20</v>
      </c>
      <c r="I14">
        <v>40</v>
      </c>
      <c r="K14">
        <f t="shared" si="7"/>
        <v>266.76</v>
      </c>
      <c r="P14">
        <v>2.02</v>
      </c>
      <c r="Q14">
        <f t="shared" si="2"/>
        <v>1.8180000000000001</v>
      </c>
      <c r="R14">
        <v>20</v>
      </c>
      <c r="S14">
        <f t="shared" si="3"/>
        <v>22.222222222222221</v>
      </c>
      <c r="U14">
        <f t="shared" si="5"/>
        <v>284</v>
      </c>
      <c r="V14">
        <f t="shared" si="6"/>
        <v>315.5555555555556</v>
      </c>
      <c r="W14">
        <f t="shared" si="4"/>
        <v>599.55555555555566</v>
      </c>
    </row>
    <row r="15" spans="1:23" x14ac:dyDescent="0.2">
      <c r="A15">
        <v>1.99</v>
      </c>
      <c r="B15">
        <f t="shared" si="0"/>
        <v>0.995</v>
      </c>
      <c r="C15">
        <v>15</v>
      </c>
      <c r="D15">
        <f t="shared" si="1"/>
        <v>30</v>
      </c>
      <c r="F15">
        <v>2</v>
      </c>
      <c r="G15">
        <v>1</v>
      </c>
      <c r="H15">
        <v>50</v>
      </c>
      <c r="I15">
        <v>100</v>
      </c>
      <c r="K15">
        <f t="shared" si="7"/>
        <v>316.76</v>
      </c>
      <c r="P15">
        <v>2</v>
      </c>
      <c r="Q15">
        <f t="shared" si="2"/>
        <v>1.8</v>
      </c>
      <c r="R15">
        <v>50</v>
      </c>
      <c r="S15">
        <f t="shared" si="3"/>
        <v>55.555555555555557</v>
      </c>
      <c r="U15">
        <f t="shared" si="5"/>
        <v>334</v>
      </c>
      <c r="V15">
        <f t="shared" si="6"/>
        <v>371.11111111111114</v>
      </c>
      <c r="W15">
        <f t="shared" si="4"/>
        <v>705.11111111111109</v>
      </c>
    </row>
    <row r="16" spans="1:23" x14ac:dyDescent="0.2">
      <c r="A16">
        <v>1.51</v>
      </c>
      <c r="B16">
        <f t="shared" si="0"/>
        <v>0.755</v>
      </c>
      <c r="C16">
        <v>25</v>
      </c>
      <c r="D16">
        <f t="shared" si="1"/>
        <v>50</v>
      </c>
      <c r="F16">
        <v>2</v>
      </c>
      <c r="G16">
        <v>1</v>
      </c>
      <c r="H16">
        <v>15</v>
      </c>
      <c r="I16">
        <v>30</v>
      </c>
      <c r="K16">
        <f t="shared" si="7"/>
        <v>331.76</v>
      </c>
      <c r="P16">
        <v>2</v>
      </c>
      <c r="Q16">
        <f t="shared" si="2"/>
        <v>1.8</v>
      </c>
      <c r="R16">
        <v>15</v>
      </c>
      <c r="S16">
        <f t="shared" si="3"/>
        <v>16.666666666666668</v>
      </c>
      <c r="U16">
        <f t="shared" si="5"/>
        <v>349</v>
      </c>
      <c r="V16">
        <f t="shared" si="6"/>
        <v>387.77777777777783</v>
      </c>
      <c r="W16">
        <f t="shared" si="4"/>
        <v>736.77777777777783</v>
      </c>
    </row>
    <row r="17" spans="1:2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F17">
        <v>1.99</v>
      </c>
      <c r="G17">
        <v>0.995</v>
      </c>
      <c r="H17">
        <v>15</v>
      </c>
      <c r="I17">
        <v>30</v>
      </c>
      <c r="K17">
        <f t="shared" si="7"/>
        <v>346.76</v>
      </c>
      <c r="P17">
        <v>1.99</v>
      </c>
      <c r="Q17">
        <f t="shared" si="2"/>
        <v>1.7909999999999999</v>
      </c>
      <c r="R17">
        <v>15</v>
      </c>
      <c r="S17">
        <f t="shared" si="3"/>
        <v>16.666666666666668</v>
      </c>
      <c r="U17">
        <f t="shared" si="5"/>
        <v>364</v>
      </c>
      <c r="V17">
        <f t="shared" si="6"/>
        <v>404.44444444444451</v>
      </c>
      <c r="W17">
        <f t="shared" si="4"/>
        <v>768.44444444444457</v>
      </c>
    </row>
    <row r="18" spans="1:23" x14ac:dyDescent="0.2">
      <c r="A18">
        <v>0.75</v>
      </c>
      <c r="B18">
        <f t="shared" si="0"/>
        <v>0.375</v>
      </c>
      <c r="C18">
        <v>20</v>
      </c>
      <c r="D18">
        <f t="shared" si="1"/>
        <v>40</v>
      </c>
      <c r="F18">
        <v>1.99</v>
      </c>
      <c r="G18">
        <v>0.995</v>
      </c>
      <c r="H18">
        <v>10</v>
      </c>
      <c r="I18">
        <v>20</v>
      </c>
      <c r="K18">
        <f t="shared" si="7"/>
        <v>356.76</v>
      </c>
      <c r="P18">
        <v>1.99</v>
      </c>
      <c r="Q18">
        <f t="shared" si="2"/>
        <v>1.7909999999999999</v>
      </c>
      <c r="R18">
        <v>10</v>
      </c>
      <c r="S18">
        <f t="shared" si="3"/>
        <v>11.111111111111111</v>
      </c>
      <c r="U18">
        <f t="shared" si="5"/>
        <v>374</v>
      </c>
      <c r="V18">
        <f t="shared" si="6"/>
        <v>415.5555555555556</v>
      </c>
      <c r="W18">
        <f t="shared" si="4"/>
        <v>789.55555555555566</v>
      </c>
    </row>
    <row r="19" spans="1:23" x14ac:dyDescent="0.2">
      <c r="A19">
        <v>3.51</v>
      </c>
      <c r="B19">
        <f t="shared" si="0"/>
        <v>1.7549999999999999</v>
      </c>
      <c r="C19">
        <v>60</v>
      </c>
      <c r="D19">
        <f t="shared" si="1"/>
        <v>120</v>
      </c>
      <c r="F19">
        <v>1.99</v>
      </c>
      <c r="G19">
        <v>0.995</v>
      </c>
      <c r="H19">
        <v>15</v>
      </c>
      <c r="I19">
        <v>30</v>
      </c>
      <c r="K19">
        <f t="shared" si="7"/>
        <v>371.76</v>
      </c>
      <c r="P19">
        <v>1.99</v>
      </c>
      <c r="Q19">
        <f t="shared" si="2"/>
        <v>1.7909999999999999</v>
      </c>
      <c r="R19">
        <v>15</v>
      </c>
      <c r="S19">
        <f t="shared" si="3"/>
        <v>16.666666666666668</v>
      </c>
      <c r="U19">
        <f t="shared" si="5"/>
        <v>389</v>
      </c>
      <c r="V19">
        <f t="shared" si="6"/>
        <v>432.22222222222229</v>
      </c>
      <c r="W19">
        <f t="shared" si="4"/>
        <v>821.22222222222229</v>
      </c>
    </row>
    <row r="20" spans="1:23" x14ac:dyDescent="0.2">
      <c r="A20">
        <v>1.01</v>
      </c>
      <c r="B20">
        <f t="shared" si="0"/>
        <v>0.505</v>
      </c>
      <c r="C20">
        <v>20</v>
      </c>
      <c r="D20">
        <f t="shared" si="1"/>
        <v>40</v>
      </c>
      <c r="F20">
        <v>1.99</v>
      </c>
      <c r="G20">
        <v>0.995</v>
      </c>
      <c r="H20">
        <v>20</v>
      </c>
      <c r="I20">
        <v>40</v>
      </c>
      <c r="K20">
        <f t="shared" si="7"/>
        <v>391.76</v>
      </c>
      <c r="P20">
        <v>1.99</v>
      </c>
      <c r="Q20">
        <f t="shared" si="2"/>
        <v>1.7909999999999999</v>
      </c>
      <c r="R20">
        <v>20</v>
      </c>
      <c r="S20">
        <f t="shared" si="3"/>
        <v>22.222222222222221</v>
      </c>
      <c r="U20">
        <f t="shared" si="5"/>
        <v>409</v>
      </c>
      <c r="V20">
        <f t="shared" si="6"/>
        <v>454.44444444444451</v>
      </c>
      <c r="W20">
        <f t="shared" si="4"/>
        <v>863.44444444444457</v>
      </c>
    </row>
    <row r="21" spans="1:2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F21">
        <v>1.95</v>
      </c>
      <c r="G21">
        <v>0.97499999999999998</v>
      </c>
      <c r="H21">
        <v>20</v>
      </c>
      <c r="I21">
        <v>40</v>
      </c>
      <c r="K21">
        <f t="shared" si="7"/>
        <v>411.76</v>
      </c>
      <c r="P21">
        <v>1.95</v>
      </c>
      <c r="Q21">
        <f t="shared" si="2"/>
        <v>1.7549999999999999</v>
      </c>
      <c r="R21">
        <v>20</v>
      </c>
      <c r="S21">
        <f t="shared" si="3"/>
        <v>22.222222222222221</v>
      </c>
      <c r="U21">
        <f t="shared" si="5"/>
        <v>429</v>
      </c>
      <c r="V21">
        <f t="shared" si="6"/>
        <v>476.66666666666674</v>
      </c>
      <c r="W21">
        <f t="shared" si="4"/>
        <v>905.66666666666674</v>
      </c>
    </row>
    <row r="22" spans="1:23" x14ac:dyDescent="0.2">
      <c r="A22">
        <v>1.51</v>
      </c>
      <c r="B22">
        <f t="shared" si="0"/>
        <v>0.755</v>
      </c>
      <c r="C22">
        <v>35</v>
      </c>
      <c r="D22">
        <f t="shared" si="1"/>
        <v>70</v>
      </c>
      <c r="F22">
        <v>1.8</v>
      </c>
      <c r="G22">
        <v>0.9</v>
      </c>
      <c r="H22">
        <v>30</v>
      </c>
      <c r="I22">
        <v>60</v>
      </c>
      <c r="K22">
        <f t="shared" si="7"/>
        <v>441.76</v>
      </c>
      <c r="P22">
        <v>1.8</v>
      </c>
      <c r="Q22">
        <f t="shared" si="2"/>
        <v>1.62</v>
      </c>
      <c r="R22">
        <v>30</v>
      </c>
      <c r="S22">
        <f t="shared" si="3"/>
        <v>33.333333333333336</v>
      </c>
      <c r="U22">
        <f t="shared" si="5"/>
        <v>459</v>
      </c>
      <c r="V22">
        <f t="shared" si="6"/>
        <v>510.00000000000006</v>
      </c>
      <c r="W22">
        <f t="shared" si="4"/>
        <v>969</v>
      </c>
    </row>
    <row r="23" spans="1:23" x14ac:dyDescent="0.2">
      <c r="A23">
        <v>2</v>
      </c>
      <c r="B23">
        <f t="shared" si="0"/>
        <v>1</v>
      </c>
      <c r="C23">
        <v>15</v>
      </c>
      <c r="D23">
        <f t="shared" si="1"/>
        <v>30</v>
      </c>
      <c r="F23">
        <v>1.75</v>
      </c>
      <c r="G23">
        <v>0.875</v>
      </c>
      <c r="H23">
        <v>10</v>
      </c>
      <c r="I23">
        <v>20</v>
      </c>
      <c r="K23">
        <f>K22+H23</f>
        <v>451.76</v>
      </c>
      <c r="L23">
        <f>I2</f>
        <v>120</v>
      </c>
      <c r="P23">
        <v>1.75</v>
      </c>
      <c r="Q23">
        <f t="shared" si="2"/>
        <v>1.575</v>
      </c>
      <c r="R23">
        <v>10</v>
      </c>
      <c r="S23">
        <f t="shared" si="3"/>
        <v>11.111111111111111</v>
      </c>
      <c r="U23">
        <f t="shared" si="5"/>
        <v>469</v>
      </c>
      <c r="V23">
        <f t="shared" si="6"/>
        <v>521.1111111111112</v>
      </c>
      <c r="W23">
        <f t="shared" si="4"/>
        <v>990.1111111111112</v>
      </c>
    </row>
    <row r="24" spans="1:23" x14ac:dyDescent="0.2">
      <c r="A24">
        <v>2.76</v>
      </c>
      <c r="B24">
        <f t="shared" si="0"/>
        <v>1.38</v>
      </c>
      <c r="C24">
        <v>20</v>
      </c>
      <c r="D24">
        <f t="shared" si="1"/>
        <v>40</v>
      </c>
      <c r="F24">
        <v>1.51</v>
      </c>
      <c r="G24">
        <v>0.755</v>
      </c>
      <c r="H24">
        <v>30</v>
      </c>
      <c r="I24">
        <v>60</v>
      </c>
      <c r="K24">
        <f t="shared" ref="K24:K37" si="8">K23+H24</f>
        <v>481.76</v>
      </c>
      <c r="L24">
        <f>L23+H3</f>
        <v>150</v>
      </c>
      <c r="P24">
        <v>1.51</v>
      </c>
      <c r="Q24">
        <f t="shared" si="2"/>
        <v>1.359</v>
      </c>
      <c r="R24">
        <v>30</v>
      </c>
      <c r="S24">
        <f t="shared" si="3"/>
        <v>33.333333333333336</v>
      </c>
      <c r="U24">
        <f t="shared" si="5"/>
        <v>499</v>
      </c>
      <c r="V24">
        <f t="shared" si="6"/>
        <v>554.44444444444457</v>
      </c>
      <c r="W24">
        <f t="shared" si="4"/>
        <v>1053.4444444444446</v>
      </c>
    </row>
    <row r="25" spans="1:2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F25">
        <v>1.51</v>
      </c>
      <c r="G25">
        <v>0.755</v>
      </c>
      <c r="H25">
        <v>25</v>
      </c>
      <c r="I25">
        <v>50</v>
      </c>
      <c r="K25">
        <f t="shared" si="8"/>
        <v>506.76</v>
      </c>
      <c r="L25">
        <f t="shared" ref="L25:L62" si="9">L24+H4</f>
        <v>159</v>
      </c>
      <c r="P25">
        <v>1.51</v>
      </c>
      <c r="Q25">
        <f t="shared" si="2"/>
        <v>1.359</v>
      </c>
      <c r="R25">
        <v>25</v>
      </c>
      <c r="S25">
        <f t="shared" si="3"/>
        <v>27.777777777777779</v>
      </c>
      <c r="U25">
        <f t="shared" si="5"/>
        <v>524</v>
      </c>
      <c r="V25">
        <f t="shared" si="6"/>
        <v>582.2222222222224</v>
      </c>
      <c r="W25">
        <f t="shared" si="4"/>
        <v>1106.2222222222224</v>
      </c>
    </row>
    <row r="26" spans="1:2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F26">
        <v>1.51</v>
      </c>
      <c r="G26">
        <v>0.755</v>
      </c>
      <c r="H26">
        <v>20</v>
      </c>
      <c r="I26">
        <v>40</v>
      </c>
      <c r="K26">
        <f t="shared" si="8"/>
        <v>526.76</v>
      </c>
      <c r="L26">
        <f t="shared" si="9"/>
        <v>179</v>
      </c>
      <c r="P26">
        <v>1.51</v>
      </c>
      <c r="Q26">
        <f t="shared" si="2"/>
        <v>1.359</v>
      </c>
      <c r="R26">
        <v>20</v>
      </c>
      <c r="S26">
        <f t="shared" si="3"/>
        <v>22.222222222222221</v>
      </c>
      <c r="U26">
        <f t="shared" si="5"/>
        <v>544</v>
      </c>
      <c r="V26">
        <f t="shared" si="6"/>
        <v>604.44444444444457</v>
      </c>
      <c r="W26">
        <f t="shared" si="4"/>
        <v>1148.4444444444446</v>
      </c>
    </row>
    <row r="27" spans="1:23" x14ac:dyDescent="0.2">
      <c r="A27">
        <v>1.99</v>
      </c>
      <c r="B27">
        <f t="shared" si="0"/>
        <v>0.995</v>
      </c>
      <c r="C27">
        <v>10</v>
      </c>
      <c r="D27">
        <f t="shared" si="1"/>
        <v>20</v>
      </c>
      <c r="F27">
        <v>1.51</v>
      </c>
      <c r="G27">
        <v>0.755</v>
      </c>
      <c r="H27">
        <v>25</v>
      </c>
      <c r="I27">
        <v>50</v>
      </c>
      <c r="K27">
        <f t="shared" si="8"/>
        <v>551.76</v>
      </c>
      <c r="L27">
        <f t="shared" si="9"/>
        <v>194</v>
      </c>
      <c r="P27">
        <v>1.51</v>
      </c>
      <c r="Q27">
        <f t="shared" si="2"/>
        <v>1.359</v>
      </c>
      <c r="R27">
        <v>25</v>
      </c>
      <c r="S27">
        <f t="shared" si="3"/>
        <v>27.777777777777779</v>
      </c>
      <c r="U27">
        <f t="shared" si="5"/>
        <v>569</v>
      </c>
      <c r="V27">
        <f t="shared" si="6"/>
        <v>632.2222222222224</v>
      </c>
      <c r="W27">
        <f t="shared" si="4"/>
        <v>1201.2222222222224</v>
      </c>
    </row>
    <row r="28" spans="1:23" x14ac:dyDescent="0.2">
      <c r="A28">
        <v>1.1100000000000001</v>
      </c>
      <c r="B28">
        <f t="shared" si="0"/>
        <v>0.55500000000000005</v>
      </c>
      <c r="C28">
        <v>5</v>
      </c>
      <c r="D28">
        <f t="shared" si="1"/>
        <v>10</v>
      </c>
      <c r="F28">
        <v>1.51</v>
      </c>
      <c r="G28">
        <v>0.755</v>
      </c>
      <c r="H28">
        <v>35</v>
      </c>
      <c r="I28">
        <v>70</v>
      </c>
      <c r="K28">
        <f t="shared" si="8"/>
        <v>586.76</v>
      </c>
      <c r="L28">
        <f t="shared" si="9"/>
        <v>219</v>
      </c>
      <c r="P28">
        <v>1.51</v>
      </c>
      <c r="Q28">
        <f t="shared" si="2"/>
        <v>1.359</v>
      </c>
      <c r="R28">
        <v>35</v>
      </c>
      <c r="S28">
        <f t="shared" si="3"/>
        <v>38.888888888888886</v>
      </c>
      <c r="U28">
        <f t="shared" si="5"/>
        <v>604</v>
      </c>
      <c r="V28">
        <f t="shared" si="6"/>
        <v>671.11111111111131</v>
      </c>
      <c r="W28">
        <f t="shared" si="4"/>
        <v>1275.1111111111113</v>
      </c>
    </row>
    <row r="29" spans="1:2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F29">
        <v>1.3</v>
      </c>
      <c r="G29">
        <v>0.65</v>
      </c>
      <c r="H29">
        <v>20</v>
      </c>
      <c r="I29">
        <v>40</v>
      </c>
      <c r="K29">
        <f t="shared" si="8"/>
        <v>606.76</v>
      </c>
      <c r="L29">
        <f t="shared" si="9"/>
        <v>223</v>
      </c>
      <c r="P29">
        <v>1.3</v>
      </c>
      <c r="Q29">
        <f t="shared" si="2"/>
        <v>1.1700000000000002</v>
      </c>
      <c r="R29">
        <v>20</v>
      </c>
      <c r="S29">
        <f t="shared" si="3"/>
        <v>22.222222222222221</v>
      </c>
      <c r="U29">
        <f t="shared" si="5"/>
        <v>624</v>
      </c>
      <c r="V29">
        <f t="shared" si="6"/>
        <v>693.33333333333348</v>
      </c>
      <c r="W29">
        <f t="shared" si="4"/>
        <v>1317.3333333333335</v>
      </c>
    </row>
    <row r="30" spans="1:23" x14ac:dyDescent="0.2">
      <c r="A30">
        <v>1.99</v>
      </c>
      <c r="B30">
        <f t="shared" si="0"/>
        <v>0.995</v>
      </c>
      <c r="C30">
        <v>15</v>
      </c>
      <c r="D30">
        <f t="shared" si="1"/>
        <v>30</v>
      </c>
      <c r="F30">
        <v>1.1100000000000001</v>
      </c>
      <c r="G30">
        <v>0.55500000000000005</v>
      </c>
      <c r="H30">
        <v>5</v>
      </c>
      <c r="I30">
        <v>10</v>
      </c>
      <c r="K30">
        <f t="shared" si="8"/>
        <v>611.76</v>
      </c>
      <c r="L30">
        <f t="shared" si="9"/>
        <v>227</v>
      </c>
      <c r="P30">
        <v>1.1100000000000001</v>
      </c>
      <c r="Q30">
        <f t="shared" si="2"/>
        <v>0.99900000000000011</v>
      </c>
      <c r="R30">
        <v>5</v>
      </c>
      <c r="S30">
        <f t="shared" si="3"/>
        <v>5.5555555555555554</v>
      </c>
      <c r="U30">
        <f t="shared" si="5"/>
        <v>629</v>
      </c>
      <c r="V30">
        <f t="shared" si="6"/>
        <v>698.88888888888903</v>
      </c>
      <c r="W30">
        <f t="shared" si="4"/>
        <v>1327.8888888888891</v>
      </c>
    </row>
    <row r="31" spans="1:2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F31">
        <v>1.01</v>
      </c>
      <c r="G31">
        <v>0.505</v>
      </c>
      <c r="H31">
        <v>30</v>
      </c>
      <c r="I31">
        <v>60</v>
      </c>
      <c r="K31">
        <f t="shared" si="8"/>
        <v>641.76</v>
      </c>
      <c r="L31">
        <f t="shared" si="9"/>
        <v>287</v>
      </c>
      <c r="P31">
        <v>1.01</v>
      </c>
      <c r="Q31">
        <f t="shared" si="2"/>
        <v>0.90900000000000003</v>
      </c>
      <c r="R31">
        <v>30</v>
      </c>
      <c r="S31">
        <f t="shared" si="3"/>
        <v>33.333333333333336</v>
      </c>
      <c r="U31">
        <f t="shared" si="5"/>
        <v>659</v>
      </c>
      <c r="V31">
        <f t="shared" si="6"/>
        <v>732.2222222222224</v>
      </c>
      <c r="W31">
        <f t="shared" si="4"/>
        <v>1391.2222222222224</v>
      </c>
    </row>
    <row r="32" spans="1:23" x14ac:dyDescent="0.2">
      <c r="A32">
        <v>2.5099999999999998</v>
      </c>
      <c r="B32">
        <f t="shared" si="0"/>
        <v>1.2549999999999999</v>
      </c>
      <c r="C32">
        <v>25</v>
      </c>
      <c r="D32">
        <f t="shared" si="1"/>
        <v>50</v>
      </c>
      <c r="F32">
        <v>1.01</v>
      </c>
      <c r="G32">
        <v>0.505</v>
      </c>
      <c r="H32">
        <v>20</v>
      </c>
      <c r="I32">
        <v>40</v>
      </c>
      <c r="K32">
        <f t="shared" si="8"/>
        <v>661.76</v>
      </c>
      <c r="L32">
        <f t="shared" si="9"/>
        <v>289</v>
      </c>
      <c r="N32" t="s">
        <v>5</v>
      </c>
      <c r="P32">
        <v>1.01</v>
      </c>
      <c r="Q32">
        <f t="shared" si="2"/>
        <v>0.90900000000000003</v>
      </c>
      <c r="R32">
        <v>20</v>
      </c>
      <c r="S32">
        <f t="shared" si="3"/>
        <v>22.222222222222221</v>
      </c>
      <c r="U32">
        <f t="shared" si="5"/>
        <v>679</v>
      </c>
      <c r="V32">
        <f t="shared" si="6"/>
        <v>754.44444444444457</v>
      </c>
      <c r="W32">
        <f t="shared" si="4"/>
        <v>1433.4444444444446</v>
      </c>
    </row>
    <row r="33" spans="1:23" x14ac:dyDescent="0.2">
      <c r="A33">
        <v>2.5499999999999998</v>
      </c>
      <c r="B33">
        <f t="shared" si="0"/>
        <v>1.2749999999999999</v>
      </c>
      <c r="C33">
        <v>15</v>
      </c>
      <c r="D33">
        <f t="shared" si="1"/>
        <v>30</v>
      </c>
      <c r="F33">
        <v>1</v>
      </c>
      <c r="G33">
        <v>0.5</v>
      </c>
      <c r="H33">
        <v>1</v>
      </c>
      <c r="I33">
        <v>2</v>
      </c>
      <c r="K33">
        <f t="shared" si="8"/>
        <v>662.76</v>
      </c>
      <c r="L33">
        <f t="shared" si="9"/>
        <v>304</v>
      </c>
      <c r="P33">
        <v>1</v>
      </c>
      <c r="Q33">
        <f t="shared" si="2"/>
        <v>0.9</v>
      </c>
      <c r="R33">
        <v>1</v>
      </c>
      <c r="S33">
        <f t="shared" si="3"/>
        <v>1.1111111111111112</v>
      </c>
      <c r="U33">
        <f t="shared" si="5"/>
        <v>680</v>
      </c>
      <c r="V33">
        <f t="shared" si="6"/>
        <v>755.55555555555566</v>
      </c>
      <c r="W33">
        <f t="shared" si="4"/>
        <v>1435.5555555555557</v>
      </c>
    </row>
    <row r="34" spans="1:23" x14ac:dyDescent="0.2">
      <c r="A34">
        <v>0.01</v>
      </c>
      <c r="B34">
        <f t="shared" si="0"/>
        <v>5.0000000000000001E-3</v>
      </c>
      <c r="C34">
        <v>1</v>
      </c>
      <c r="D34">
        <f t="shared" si="1"/>
        <v>2</v>
      </c>
      <c r="F34">
        <v>0.75</v>
      </c>
      <c r="G34">
        <v>0.375</v>
      </c>
      <c r="H34">
        <v>20</v>
      </c>
      <c r="I34">
        <v>40</v>
      </c>
      <c r="K34">
        <f t="shared" si="8"/>
        <v>682.76</v>
      </c>
      <c r="L34">
        <f t="shared" si="9"/>
        <v>324</v>
      </c>
      <c r="P34">
        <v>0.75</v>
      </c>
      <c r="Q34">
        <f t="shared" si="2"/>
        <v>0.67500000000000004</v>
      </c>
      <c r="R34">
        <v>20</v>
      </c>
      <c r="S34">
        <f t="shared" si="3"/>
        <v>22.222222222222221</v>
      </c>
      <c r="U34">
        <f t="shared" si="5"/>
        <v>700</v>
      </c>
      <c r="V34">
        <f t="shared" si="6"/>
        <v>777.77777777777783</v>
      </c>
      <c r="W34">
        <f t="shared" si="4"/>
        <v>1477.7777777777778</v>
      </c>
    </row>
    <row r="35" spans="1:2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F35">
        <v>0.5</v>
      </c>
      <c r="G35">
        <v>0.25</v>
      </c>
      <c r="H35">
        <v>0</v>
      </c>
      <c r="I35">
        <v>0</v>
      </c>
      <c r="K35">
        <f t="shared" si="8"/>
        <v>682.76</v>
      </c>
      <c r="L35">
        <f t="shared" si="9"/>
        <v>344</v>
      </c>
      <c r="P35">
        <v>0.5</v>
      </c>
      <c r="Q35">
        <f t="shared" si="2"/>
        <v>0.45</v>
      </c>
      <c r="R35">
        <v>0</v>
      </c>
      <c r="S35">
        <f t="shared" si="3"/>
        <v>0</v>
      </c>
      <c r="U35">
        <f t="shared" si="5"/>
        <v>700</v>
      </c>
      <c r="V35">
        <f t="shared" si="6"/>
        <v>777.77777777777783</v>
      </c>
      <c r="W35">
        <f t="shared" si="4"/>
        <v>1477.7777777777778</v>
      </c>
    </row>
    <row r="36" spans="1:23" x14ac:dyDescent="0.2">
      <c r="A36">
        <v>1</v>
      </c>
      <c r="B36">
        <f t="shared" si="0"/>
        <v>0.5</v>
      </c>
      <c r="C36">
        <v>1</v>
      </c>
      <c r="D36">
        <f t="shared" si="1"/>
        <v>2</v>
      </c>
      <c r="F36">
        <v>0.01</v>
      </c>
      <c r="G36">
        <v>5.0000000000000001E-3</v>
      </c>
      <c r="H36">
        <v>1</v>
      </c>
      <c r="I36">
        <v>2</v>
      </c>
      <c r="K36">
        <f t="shared" si="8"/>
        <v>683.76</v>
      </c>
      <c r="L36">
        <f t="shared" si="9"/>
        <v>394</v>
      </c>
      <c r="P36">
        <v>0.01</v>
      </c>
      <c r="Q36">
        <f t="shared" si="2"/>
        <v>9.0000000000000011E-3</v>
      </c>
      <c r="R36">
        <v>1</v>
      </c>
      <c r="S36">
        <f t="shared" si="3"/>
        <v>1.1111111111111112</v>
      </c>
      <c r="U36">
        <f t="shared" si="5"/>
        <v>701</v>
      </c>
      <c r="V36">
        <f t="shared" si="6"/>
        <v>778.88888888888891</v>
      </c>
      <c r="W36">
        <f t="shared" si="4"/>
        <v>1479.8888888888889</v>
      </c>
    </row>
    <row r="37" spans="1:23" x14ac:dyDescent="0.2">
      <c r="A37">
        <v>1.95</v>
      </c>
      <c r="B37">
        <f t="shared" si="0"/>
        <v>0.97499999999999998</v>
      </c>
      <c r="C37">
        <v>20</v>
      </c>
      <c r="D37">
        <f t="shared" si="1"/>
        <v>40</v>
      </c>
      <c r="F37">
        <v>0</v>
      </c>
      <c r="G37">
        <v>0</v>
      </c>
      <c r="H37">
        <v>0</v>
      </c>
      <c r="I37">
        <v>0</v>
      </c>
      <c r="K37">
        <f t="shared" si="8"/>
        <v>683.76</v>
      </c>
      <c r="L37">
        <f t="shared" si="9"/>
        <v>409</v>
      </c>
      <c r="P37">
        <v>0</v>
      </c>
      <c r="Q37">
        <f t="shared" si="2"/>
        <v>0</v>
      </c>
      <c r="R37">
        <v>0</v>
      </c>
      <c r="S37">
        <f t="shared" si="3"/>
        <v>0</v>
      </c>
      <c r="U37">
        <f t="shared" si="5"/>
        <v>701</v>
      </c>
      <c r="V37">
        <f>V36+S37</f>
        <v>778.88888888888891</v>
      </c>
      <c r="W37">
        <f t="shared" si="4"/>
        <v>1479.8888888888889</v>
      </c>
    </row>
    <row r="38" spans="1:2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F38">
        <v>0</v>
      </c>
      <c r="G38">
        <v>0</v>
      </c>
      <c r="H38">
        <v>0</v>
      </c>
      <c r="I38">
        <v>0</v>
      </c>
      <c r="L38">
        <f t="shared" si="9"/>
        <v>424</v>
      </c>
      <c r="P38">
        <v>0</v>
      </c>
      <c r="Q38">
        <f t="shared" si="2"/>
        <v>0</v>
      </c>
      <c r="R38">
        <v>0</v>
      </c>
      <c r="S38">
        <f t="shared" si="3"/>
        <v>0</v>
      </c>
    </row>
    <row r="39" spans="1:23" x14ac:dyDescent="0.2">
      <c r="A39">
        <v>0.5</v>
      </c>
      <c r="B39">
        <f t="shared" si="0"/>
        <v>0.25</v>
      </c>
      <c r="C39">
        <v>0</v>
      </c>
      <c r="D39">
        <f t="shared" si="1"/>
        <v>0</v>
      </c>
      <c r="F39">
        <v>0</v>
      </c>
      <c r="G39">
        <v>0</v>
      </c>
      <c r="H39">
        <v>0</v>
      </c>
      <c r="I39">
        <v>0</v>
      </c>
      <c r="L39">
        <f t="shared" si="9"/>
        <v>434</v>
      </c>
      <c r="P39">
        <v>0</v>
      </c>
      <c r="Q39">
        <f t="shared" si="2"/>
        <v>0</v>
      </c>
      <c r="R39">
        <v>0</v>
      </c>
      <c r="S39">
        <f t="shared" si="3"/>
        <v>0</v>
      </c>
    </row>
    <row r="40" spans="1:23" x14ac:dyDescent="0.2">
      <c r="A40">
        <v>3</v>
      </c>
      <c r="B40">
        <f t="shared" si="0"/>
        <v>1.5</v>
      </c>
      <c r="C40">
        <v>30</v>
      </c>
      <c r="D40">
        <f t="shared" si="1"/>
        <v>60</v>
      </c>
      <c r="F40">
        <v>0</v>
      </c>
      <c r="G40">
        <v>0</v>
      </c>
      <c r="H40">
        <v>0</v>
      </c>
      <c r="I40">
        <v>0</v>
      </c>
      <c r="L40">
        <f t="shared" si="9"/>
        <v>449</v>
      </c>
      <c r="P40">
        <v>0</v>
      </c>
      <c r="Q40">
        <f t="shared" si="2"/>
        <v>0</v>
      </c>
      <c r="R40">
        <v>0</v>
      </c>
      <c r="S40">
        <f t="shared" si="3"/>
        <v>0</v>
      </c>
    </row>
    <row r="41" spans="1:23" x14ac:dyDescent="0.2">
      <c r="A41">
        <v>1.99</v>
      </c>
      <c r="B41">
        <f t="shared" si="0"/>
        <v>0.995</v>
      </c>
      <c r="C41">
        <v>20</v>
      </c>
      <c r="D41">
        <f t="shared" si="1"/>
        <v>40</v>
      </c>
      <c r="F41">
        <v>0</v>
      </c>
      <c r="G41">
        <v>0</v>
      </c>
      <c r="H41">
        <v>0</v>
      </c>
      <c r="I41">
        <v>0</v>
      </c>
      <c r="L41">
        <f t="shared" si="9"/>
        <v>469</v>
      </c>
      <c r="P41">
        <v>0</v>
      </c>
      <c r="Q41">
        <f t="shared" si="2"/>
        <v>0</v>
      </c>
      <c r="R41">
        <v>0</v>
      </c>
      <c r="S41">
        <f t="shared" si="3"/>
        <v>0</v>
      </c>
    </row>
    <row r="42" spans="1:23" x14ac:dyDescent="0.2">
      <c r="A42">
        <v>3</v>
      </c>
      <c r="B42">
        <f t="shared" si="0"/>
        <v>1.5</v>
      </c>
      <c r="C42">
        <v>9</v>
      </c>
      <c r="D42">
        <f t="shared" si="1"/>
        <v>18</v>
      </c>
      <c r="F42">
        <v>0</v>
      </c>
      <c r="G42">
        <v>0</v>
      </c>
      <c r="H42">
        <v>0</v>
      </c>
      <c r="I42">
        <v>0</v>
      </c>
      <c r="L42">
        <f t="shared" si="9"/>
        <v>489</v>
      </c>
      <c r="P42">
        <v>0</v>
      </c>
      <c r="Q42">
        <f t="shared" si="2"/>
        <v>0</v>
      </c>
      <c r="R42">
        <v>0</v>
      </c>
      <c r="S42">
        <f t="shared" si="3"/>
        <v>0</v>
      </c>
    </row>
    <row r="43" spans="1:23" x14ac:dyDescent="0.2">
      <c r="A43">
        <v>1.75</v>
      </c>
      <c r="B43">
        <f t="shared" si="0"/>
        <v>0.875</v>
      </c>
      <c r="C43">
        <v>10</v>
      </c>
      <c r="D43">
        <f t="shared" si="1"/>
        <v>20</v>
      </c>
      <c r="F43">
        <v>0</v>
      </c>
      <c r="G43">
        <v>0</v>
      </c>
      <c r="H43">
        <v>0</v>
      </c>
      <c r="I43">
        <v>0</v>
      </c>
      <c r="L43">
        <f t="shared" si="9"/>
        <v>519</v>
      </c>
      <c r="P43">
        <v>0</v>
      </c>
      <c r="Q43">
        <f t="shared" si="2"/>
        <v>0</v>
      </c>
      <c r="R43">
        <v>0</v>
      </c>
      <c r="S43">
        <f t="shared" si="3"/>
        <v>0</v>
      </c>
    </row>
    <row r="44" spans="1:23" x14ac:dyDescent="0.2">
      <c r="A44">
        <v>2.5</v>
      </c>
      <c r="B44">
        <f t="shared" si="0"/>
        <v>1.25</v>
      </c>
      <c r="C44">
        <v>2</v>
      </c>
      <c r="D44">
        <f t="shared" si="1"/>
        <v>4</v>
      </c>
      <c r="F44">
        <v>0</v>
      </c>
      <c r="G44">
        <v>0</v>
      </c>
      <c r="H44">
        <v>0</v>
      </c>
      <c r="I44">
        <v>0</v>
      </c>
      <c r="L44">
        <f t="shared" si="9"/>
        <v>529</v>
      </c>
      <c r="P44">
        <v>0</v>
      </c>
      <c r="Q44">
        <f t="shared" si="2"/>
        <v>0</v>
      </c>
      <c r="R44">
        <v>0</v>
      </c>
      <c r="S44">
        <f t="shared" si="3"/>
        <v>0</v>
      </c>
    </row>
    <row r="45" spans="1:23" x14ac:dyDescent="0.2">
      <c r="A45">
        <v>2.02</v>
      </c>
      <c r="B45">
        <f t="shared" si="0"/>
        <v>1.01</v>
      </c>
      <c r="C45">
        <v>20</v>
      </c>
      <c r="D45">
        <f t="shared" si="1"/>
        <v>40</v>
      </c>
      <c r="F45">
        <v>0</v>
      </c>
      <c r="G45">
        <v>0</v>
      </c>
      <c r="H45">
        <v>0</v>
      </c>
      <c r="I45">
        <v>0</v>
      </c>
      <c r="L45">
        <f t="shared" si="9"/>
        <v>559</v>
      </c>
      <c r="P45">
        <v>0</v>
      </c>
      <c r="Q45">
        <f t="shared" si="2"/>
        <v>0</v>
      </c>
      <c r="R45">
        <v>0</v>
      </c>
      <c r="S45">
        <f t="shared" si="3"/>
        <v>0</v>
      </c>
    </row>
    <row r="46" spans="1:23" x14ac:dyDescent="0.2">
      <c r="A46">
        <v>2.4900000000000002</v>
      </c>
      <c r="B46">
        <f t="shared" si="0"/>
        <v>1.2450000000000001</v>
      </c>
      <c r="C46">
        <v>15</v>
      </c>
      <c r="D46">
        <f t="shared" si="1"/>
        <v>30</v>
      </c>
      <c r="F46">
        <v>0</v>
      </c>
      <c r="G46">
        <v>0</v>
      </c>
      <c r="H46">
        <v>0</v>
      </c>
      <c r="I46">
        <v>0</v>
      </c>
      <c r="L46">
        <f t="shared" si="9"/>
        <v>584</v>
      </c>
      <c r="P46">
        <v>0</v>
      </c>
      <c r="Q46">
        <f t="shared" si="2"/>
        <v>0</v>
      </c>
      <c r="R46">
        <v>0</v>
      </c>
      <c r="S46">
        <f t="shared" si="3"/>
        <v>0</v>
      </c>
    </row>
    <row r="47" spans="1:2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F47">
        <v>0</v>
      </c>
      <c r="G47">
        <v>0</v>
      </c>
      <c r="H47">
        <v>0</v>
      </c>
      <c r="I47">
        <v>0</v>
      </c>
      <c r="L47">
        <f t="shared" si="9"/>
        <v>604</v>
      </c>
      <c r="P47">
        <v>0</v>
      </c>
      <c r="Q47">
        <f t="shared" si="2"/>
        <v>0</v>
      </c>
      <c r="R47">
        <v>0</v>
      </c>
      <c r="S47">
        <f t="shared" si="3"/>
        <v>0</v>
      </c>
    </row>
    <row r="48" spans="1:23" x14ac:dyDescent="0.2">
      <c r="L48">
        <f t="shared" si="9"/>
        <v>629</v>
      </c>
    </row>
    <row r="49" spans="12:12" x14ac:dyDescent="0.2">
      <c r="L49">
        <f t="shared" si="9"/>
        <v>664</v>
      </c>
    </row>
    <row r="50" spans="12:12" x14ac:dyDescent="0.2">
      <c r="L50">
        <f t="shared" si="9"/>
        <v>684</v>
      </c>
    </row>
    <row r="51" spans="12:12" x14ac:dyDescent="0.2">
      <c r="L51">
        <f t="shared" si="9"/>
        <v>689</v>
      </c>
    </row>
    <row r="52" spans="12:12" x14ac:dyDescent="0.2">
      <c r="L52">
        <f t="shared" si="9"/>
        <v>719</v>
      </c>
    </row>
    <row r="53" spans="12:12" x14ac:dyDescent="0.2">
      <c r="L53">
        <f t="shared" si="9"/>
        <v>739</v>
      </c>
    </row>
    <row r="54" spans="12:12" x14ac:dyDescent="0.2">
      <c r="L54">
        <f t="shared" si="9"/>
        <v>740</v>
      </c>
    </row>
    <row r="55" spans="12:12" x14ac:dyDescent="0.2">
      <c r="L55">
        <f t="shared" si="9"/>
        <v>760</v>
      </c>
    </row>
    <row r="56" spans="12:12" x14ac:dyDescent="0.2">
      <c r="L56">
        <f t="shared" si="9"/>
        <v>760</v>
      </c>
    </row>
    <row r="57" spans="12:12" x14ac:dyDescent="0.2">
      <c r="L57">
        <f t="shared" si="9"/>
        <v>761</v>
      </c>
    </row>
  </sheetData>
  <sortState xmlns:xlrd2="http://schemas.microsoft.com/office/spreadsheetml/2017/richdata2" ref="F2:I47">
    <sortCondition descending="1" ref="F2:F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 Hatch</dc:creator>
  <cp:lastModifiedBy>Nile Hatch</cp:lastModifiedBy>
  <dcterms:created xsi:type="dcterms:W3CDTF">2025-01-29T23:48:14Z</dcterms:created>
  <dcterms:modified xsi:type="dcterms:W3CDTF">2025-01-30T01:44:34Z</dcterms:modified>
</cp:coreProperties>
</file>