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<sst xmlns="http://schemas.openxmlformats.org/spreadsheetml/2006/main" count="51" uniqueCount="51">
  <si>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 xml:space="preserve">Om Electronics GST Bill</t>
  </si>
  <si>
    <t xml:space="preserve">Cost </t>
  </si>
  <si>
    <t xml:space="preserve">Raspberry Pi 5 - 4GB</t>
  </si>
  <si>
    <t xml:space="preserve">Raspberry Pi 5 - Case Mount </t>
  </si>
  <si>
    <t xml:space="preserve">Raspberry Pi 5 - Power Supply </t>
  </si>
  <si>
    <t xml:space="preserve">Sandisk 32GB Micro SD Card</t>
  </si>
  <si>
    <t xml:space="preserve">Vartech Digital Multimeter MAS 830LB</t>
  </si>
  <si>
    <t xml:space="preserve">TFT 3.5" Display for Pi </t>
  </si>
  <si>
    <t xml:space="preserve">Sum Total + GST</t>
  </si>
  <si>
    <t xml:space="preserve">Silverline Electronics</t>
  </si>
  <si>
    <t>Cost</t>
  </si>
  <si>
    <t xml:space="preserve">A1M8-R6 Slamtec LiDAR</t>
  </si>
  <si>
    <t xml:space="preserve">Raspberry Pi 5 - Active Cooler System</t>
  </si>
  <si>
    <t xml:space="preserve">Om Electronics Non - GST Bill</t>
  </si>
  <si>
    <t xml:space="preserve">Copper Wires - 3 Sets</t>
  </si>
  <si>
    <t xml:space="preserve">Arduino Nano (Compatible Board)</t>
  </si>
  <si>
    <t xml:space="preserve">Momentary Push Switch (4)</t>
  </si>
  <si>
    <t xml:space="preserve">DPDT Regular CIrcuit Switch (4)</t>
  </si>
  <si>
    <t xml:space="preserve">Resistors (10, 100 and 1k Ohms)</t>
  </si>
  <si>
    <t xml:space="preserve">L298N Motor Driver (2)</t>
  </si>
  <si>
    <t xml:space="preserve">Flux for Soldering </t>
  </si>
  <si>
    <t xml:space="preserve">Stand for Soldering Iron</t>
  </si>
  <si>
    <t xml:space="preserve">Jumper Wires (2x Each set) total 9 sets</t>
  </si>
  <si>
    <t xml:space="preserve">Double Sided Tape (2)</t>
  </si>
  <si>
    <t xml:space="preserve">Soldering Iron Kit </t>
  </si>
  <si>
    <t xml:space="preserve">PCB Boards </t>
  </si>
  <si>
    <t xml:space="preserve">Pi Cam Module 3 </t>
  </si>
  <si>
    <t xml:space="preserve">Lead (3)</t>
  </si>
  <si>
    <t xml:space="preserve">Proximity Sensor </t>
  </si>
  <si>
    <t xml:space="preserve">Micro HDMI to Full HDMI </t>
  </si>
  <si>
    <t xml:space="preserve">DC to DC Step Down Converter HW 613 (3)</t>
  </si>
  <si>
    <t xml:space="preserve">Insulation Tapes 3</t>
  </si>
  <si>
    <t xml:space="preserve">Castor Wheels </t>
  </si>
  <si>
    <t xml:space="preserve">LEDs Total 20 Bulbs</t>
  </si>
  <si>
    <t xml:space="preserve">9V Battery </t>
  </si>
  <si>
    <t xml:space="preserve">Terminal </t>
  </si>
  <si>
    <t xml:space="preserve">Sum Total</t>
  </si>
  <si>
    <t xml:space="preserve">Online Purchases and Legit Accessories</t>
  </si>
  <si>
    <t xml:space="preserve">11.1 V 3300mAh 3S LiPo Battery </t>
  </si>
  <si>
    <t xml:space="preserve">N20 12V 135 RPM Metal Gear DC Motor with Encoders </t>
  </si>
  <si>
    <t xml:space="preserve">Travelling Expenses </t>
  </si>
  <si>
    <t xml:space="preserve">Online Extras </t>
  </si>
  <si>
    <t xml:space="preserve">Wire Ferrules</t>
  </si>
  <si>
    <t xml:space="preserve">DC Motor Speed Controller Speed Switch Module 5v 6v</t>
  </si>
  <si>
    <t xml:space="preserve">Video Capture Card Cable Gen 3 60FPS 4k HDMI kit + USB Hub</t>
  </si>
  <si>
    <t xml:space="preserve">Fuse Holder Inline Screw Type with 1015 and other accessories </t>
  </si>
  <si>
    <t xml:space="preserve">XT60 Connector Male W/housing 10cm Silicon Wire 14 AWG (x3)</t>
  </si>
  <si>
    <t xml:space="preserve">11.1 V B3 AC LiPo Battery Charger</t>
  </si>
  <si>
    <t xml:space="preserve">Total Summation for Legit Expenses</t>
  </si>
  <si>
    <t xml:space="preserve">Total Money Received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</si>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</sst>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0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1" numFmtId="0" xfId="0" applyFont="1" applyFill="1" applyBorder="1"/>
    <xf fontId="0" fillId="0" borderId="1" numFmtId="0" xfId="0" applyBorder="1"/>
    <xf fontId="1" fillId="0" borderId="1" numFmtId="0" xfId="0" applyFont="1" applyBorder="1"/>
    <xf fontId="2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customWidth="1" min="1" max="1" width="48.28125"/>
    <col customWidth="1" min="2" max="2" width="18.71093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2">
        <v>4800</v>
      </c>
    </row>
    <row r="3" ht="14.25">
      <c r="A3" s="2" t="s">
        <v>3</v>
      </c>
      <c r="B3" s="2">
        <v>700</v>
      </c>
    </row>
    <row r="4" ht="14.25">
      <c r="A4" s="2" t="s">
        <v>4</v>
      </c>
      <c r="B4" s="2">
        <v>900</v>
      </c>
    </row>
    <row r="5" ht="14.25">
      <c r="A5" s="2" t="s">
        <v>5</v>
      </c>
      <c r="B5" s="2">
        <v>325</v>
      </c>
    </row>
    <row r="6" ht="14.25">
      <c r="A6" s="2" t="s">
        <v>6</v>
      </c>
      <c r="B6" s="2">
        <v>400</v>
      </c>
    </row>
    <row r="7" ht="14.25">
      <c r="A7" s="2" t="s">
        <v>7</v>
      </c>
      <c r="B7" s="2">
        <v>800</v>
      </c>
    </row>
    <row r="8" ht="14.25">
      <c r="A8" s="3" t="s">
        <v>8</v>
      </c>
      <c r="B8" s="3">
        <f>(0.18*7925)+7925</f>
        <v>9351.5</v>
      </c>
    </row>
    <row r="9" ht="14.25">
      <c r="A9" s="1" t="s">
        <v>9</v>
      </c>
      <c r="B9" s="1" t="s">
        <v>10</v>
      </c>
    </row>
    <row r="10" ht="14.25">
      <c r="A10" s="2" t="s">
        <v>11</v>
      </c>
      <c r="B10" s="2">
        <v>8400</v>
      </c>
    </row>
    <row r="11" ht="14.25">
      <c r="A11" s="2" t="s">
        <v>12</v>
      </c>
      <c r="B11" s="2">
        <v>400</v>
      </c>
    </row>
    <row r="12" ht="14.25">
      <c r="A12" s="2"/>
      <c r="B12" s="4">
        <f>SUM(B10:B11)</f>
        <v>8800</v>
      </c>
    </row>
    <row r="13" ht="14.25">
      <c r="A13" s="3" t="s">
        <v>8</v>
      </c>
      <c r="B13" s="3">
        <f>(0.18*8800)+8800</f>
        <v>10384</v>
      </c>
    </row>
    <row r="14" ht="14.25">
      <c r="A14" s="1" t="s">
        <v>13</v>
      </c>
      <c r="B14" s="1" t="s">
        <v>10</v>
      </c>
    </row>
    <row r="15" ht="14.25">
      <c r="A15" s="2" t="s">
        <v>14</v>
      </c>
      <c r="B15" s="2">
        <v>105</v>
      </c>
    </row>
    <row r="16" ht="14.25">
      <c r="A16" s="2" t="s">
        <v>15</v>
      </c>
      <c r="B16" s="2">
        <v>200</v>
      </c>
    </row>
    <row r="17" ht="14.25">
      <c r="A17" s="2" t="s">
        <v>16</v>
      </c>
      <c r="B17" s="2">
        <v>80</v>
      </c>
    </row>
    <row r="18" ht="14.25">
      <c r="A18" s="2" t="s">
        <v>17</v>
      </c>
      <c r="B18" s="2">
        <v>40</v>
      </c>
    </row>
    <row r="19" ht="14.25">
      <c r="A19" s="2" t="s">
        <v>18</v>
      </c>
      <c r="B19" s="2">
        <v>15</v>
      </c>
    </row>
    <row r="20" ht="14.25">
      <c r="A20" s="2" t="s">
        <v>19</v>
      </c>
      <c r="B20" s="2">
        <v>200</v>
      </c>
    </row>
    <row r="21" ht="14.25">
      <c r="A21" s="2" t="s">
        <v>20</v>
      </c>
      <c r="B21" s="2">
        <v>15</v>
      </c>
    </row>
    <row r="22" ht="14.25">
      <c r="A22" s="2" t="s">
        <v>21</v>
      </c>
      <c r="B22" s="2">
        <v>45</v>
      </c>
    </row>
    <row r="23" ht="14.25">
      <c r="A23" s="2" t="s">
        <v>22</v>
      </c>
      <c r="B23" s="2">
        <v>360</v>
      </c>
    </row>
    <row r="24" ht="14.25">
      <c r="A24" s="2" t="s">
        <v>23</v>
      </c>
      <c r="B24" s="2">
        <v>30</v>
      </c>
    </row>
    <row r="25" ht="14.25">
      <c r="A25" s="2" t="s">
        <v>24</v>
      </c>
      <c r="B25" s="2">
        <v>1401</v>
      </c>
    </row>
    <row r="26" ht="14.25">
      <c r="A26" s="2" t="s">
        <v>25</v>
      </c>
      <c r="B26" s="2">
        <v>95</v>
      </c>
    </row>
    <row r="27" ht="14.25">
      <c r="A27" s="2" t="s">
        <v>26</v>
      </c>
      <c r="B27" s="2">
        <v>2200</v>
      </c>
    </row>
    <row r="28" ht="14.25">
      <c r="A28" s="2" t="s">
        <v>27</v>
      </c>
      <c r="B28" s="2">
        <v>180</v>
      </c>
    </row>
    <row r="29" ht="14.25">
      <c r="A29" s="2" t="s">
        <v>28</v>
      </c>
      <c r="B29" s="2">
        <v>175</v>
      </c>
    </row>
    <row r="30" ht="14.25">
      <c r="A30" s="2" t="s">
        <v>29</v>
      </c>
      <c r="B30" s="2">
        <v>110</v>
      </c>
    </row>
    <row r="31" ht="14.25">
      <c r="A31" s="2" t="s">
        <v>30</v>
      </c>
      <c r="B31" s="2">
        <v>150</v>
      </c>
    </row>
    <row r="32" ht="14.25">
      <c r="A32" s="2" t="s">
        <v>31</v>
      </c>
      <c r="B32" s="2">
        <v>39</v>
      </c>
    </row>
    <row r="33" ht="14.25">
      <c r="A33" s="2" t="s">
        <v>32</v>
      </c>
      <c r="B33" s="2">
        <v>75</v>
      </c>
    </row>
    <row r="34" ht="14.25">
      <c r="A34" s="2" t="s">
        <v>33</v>
      </c>
      <c r="B34" s="2">
        <v>20</v>
      </c>
    </row>
    <row r="35" ht="14.25">
      <c r="A35" s="2" t="s">
        <v>34</v>
      </c>
      <c r="B35" s="2">
        <v>20</v>
      </c>
    </row>
    <row r="36" ht="14.25">
      <c r="A36" s="2" t="s">
        <v>25</v>
      </c>
      <c r="B36" s="2">
        <v>80</v>
      </c>
    </row>
    <row r="37" ht="14.25">
      <c r="A37" s="2" t="s">
        <v>35</v>
      </c>
      <c r="B37" s="2">
        <v>30</v>
      </c>
    </row>
    <row r="38" ht="14.25">
      <c r="A38" s="2"/>
      <c r="B38" s="2"/>
    </row>
    <row r="39" ht="14.25">
      <c r="A39" s="3" t="s">
        <v>36</v>
      </c>
      <c r="B39" s="3">
        <f>SUM(B15:B38)</f>
        <v>5665</v>
      </c>
    </row>
    <row r="40" ht="14.25">
      <c r="A40" s="1" t="s">
        <v>37</v>
      </c>
      <c r="B40" s="1" t="s">
        <v>10</v>
      </c>
    </row>
    <row r="41" ht="14.25">
      <c r="A41" s="2" t="s">
        <v>38</v>
      </c>
      <c r="B41" s="2">
        <f>25+2549</f>
        <v>2574</v>
      </c>
    </row>
    <row r="42" ht="14.25">
      <c r="A42" s="2" t="s">
        <v>39</v>
      </c>
      <c r="B42" s="2">
        <f>99+(940)</f>
        <v>1039</v>
      </c>
    </row>
    <row r="43" ht="14.25">
      <c r="A43" s="2" t="s">
        <v>40</v>
      </c>
      <c r="B43" s="2">
        <v>1352</v>
      </c>
    </row>
    <row r="44" ht="14.25">
      <c r="A44" s="3"/>
      <c r="B44" s="3">
        <f>SUM(B41:B43)</f>
        <v>4965</v>
      </c>
    </row>
    <row r="45" ht="14.25">
      <c r="A45" s="1" t="s">
        <v>41</v>
      </c>
      <c r="B45" s="1" t="s">
        <v>10</v>
      </c>
    </row>
    <row r="46" ht="14.25">
      <c r="A46" s="5" t="s">
        <v>42</v>
      </c>
      <c r="B46" s="2">
        <v>599</v>
      </c>
    </row>
    <row r="47" ht="14.25">
      <c r="A47" s="5" t="s">
        <v>43</v>
      </c>
      <c r="B47" s="2">
        <v>275</v>
      </c>
    </row>
    <row r="48" ht="14.25">
      <c r="A48" s="5" t="s">
        <v>44</v>
      </c>
      <c r="B48" s="5">
        <f>899+1299</f>
        <v>2198</v>
      </c>
    </row>
    <row r="49" ht="14.25">
      <c r="A49" s="5" t="s">
        <v>45</v>
      </c>
      <c r="B49" s="2">
        <f>239+1200</f>
        <v>1439</v>
      </c>
    </row>
    <row r="50" ht="14.25">
      <c r="A50" s="5" t="s">
        <v>46</v>
      </c>
      <c r="B50" s="2">
        <v>119</v>
      </c>
    </row>
    <row r="51" ht="14.25">
      <c r="A51" s="5" t="s">
        <v>47</v>
      </c>
      <c r="B51" s="2">
        <v>520</v>
      </c>
    </row>
    <row r="52" ht="14.25">
      <c r="A52" s="2"/>
      <c r="B52" s="2"/>
    </row>
    <row r="53" ht="14.25">
      <c r="A53" s="3" t="s">
        <v>36</v>
      </c>
      <c r="B53" s="3">
        <f>SUM(B46:B52)</f>
        <v>5150</v>
      </c>
    </row>
    <row r="54" ht="14.25">
      <c r="A54" s="1" t="s">
        <v>48</v>
      </c>
      <c r="B54" s="1">
        <f>B53+B44+B39+B13+B8</f>
        <v>35515.5</v>
      </c>
    </row>
    <row r="55" ht="14.25">
      <c r="A55" s="1" t="s">
        <v>49</v>
      </c>
      <c r="B55" s="1">
        <f>28500+7000</f>
        <v>35500</v>
      </c>
    </row>
    <row r="56" ht="14.25">
      <c r="A56" s="1" t="s">
        <v>50</v>
      </c>
      <c r="B56" s="1">
        <f>B55-B54</f>
        <v>-15.5</v>
      </c>
    </row>
    <row r="57" ht="14.25"/>
    <row r="58" ht="14.25"/>
    <row r="59" ht="14.25"/>
    <row r="60" ht="14.25"/>
    <row r="62" ht="14.25"/>
    <row r="64" ht="14.25"/>
    <row r="65" ht="14.25"/>
    <row r="66" ht="14.25"/>
    <row r="67" ht="14.25"/>
    <row r="68" ht="14.25"/>
    <row r="6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3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2024-09-16T12:15:01Z</dcterms:modified>
</cp:coreProperties>
</file>