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tan/Desktop/"/>
    </mc:Choice>
  </mc:AlternateContent>
  <xr:revisionPtr revIDLastSave="0" documentId="13_ncr:1_{537D89A0-A666-324E-B795-0C3668F973F4}" xr6:coauthVersionLast="40" xr6:coauthVersionMax="40" xr10:uidLastSave="{00000000-0000-0000-0000-000000000000}"/>
  <bookViews>
    <workbookView xWindow="1640" yWindow="460" windowWidth="18120" windowHeight="17540" xr2:uid="{7D405A09-DB6A-3046-9A33-A7413DA1F3AE}"/>
  </bookViews>
  <sheets>
    <sheet name="for_matlab" sheetId="3" r:id="rId1"/>
    <sheet name="Sheet1" sheetId="5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P6" i="5" l="1"/>
  <c r="S186" i="3" l="1"/>
  <c r="L138" i="3" l="1"/>
</calcChain>
</file>

<file path=xl/sharedStrings.xml><?xml version="1.0" encoding="utf-8"?>
<sst xmlns="http://schemas.openxmlformats.org/spreadsheetml/2006/main" count="57" uniqueCount="40">
  <si>
    <t>x2</t>
  </si>
  <si>
    <t>x3</t>
  </si>
  <si>
    <t>x4</t>
  </si>
  <si>
    <t>x5</t>
  </si>
  <si>
    <t>x6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</si>
  <si>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</si>
  <si>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</si>
  <si>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</si>
  <si>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</si>
  <si>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</si>
  <si>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</si>
  <si>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</si>
  <si>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</si>
  <si>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</si>
  <si>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 xml:space="preserve">47710	</t>
  </si>
  <si>
    <t>x1</t>
  </si>
  <si>
    <t>s</t>
  </si>
  <si>
    <t>w</t>
  </si>
  <si>
    <t>上海</t>
  </si>
  <si>
    <t>南京</t>
  </si>
  <si>
    <t>无锡</t>
  </si>
  <si>
    <t>常州</t>
  </si>
  <si>
    <t>苏州</t>
  </si>
  <si>
    <t>南通</t>
  </si>
  <si>
    <t>镇江</t>
  </si>
  <si>
    <t>扬州</t>
  </si>
  <si>
    <t>泰州</t>
  </si>
  <si>
    <t>杭州</t>
  </si>
  <si>
    <t xml:space="preserve">18.8169  </t>
  </si>
  <si>
    <t xml:space="preserve">30.5612  </t>
  </si>
  <si>
    <t xml:space="preserve">29.0274  </t>
  </si>
  <si>
    <t xml:space="preserve">30.8178  </t>
  </si>
  <si>
    <t xml:space="preserve">36.4702  </t>
  </si>
  <si>
    <t xml:space="preserve">32.2015  </t>
  </si>
  <si>
    <t xml:space="preserve">42.2444  </t>
  </si>
  <si>
    <t>55.1601</t>
  </si>
  <si>
    <t>宁波</t>
  </si>
  <si>
    <t>湖州</t>
  </si>
  <si>
    <t>绍兴</t>
  </si>
  <si>
    <t>台州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</si>
</sst>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 Unicode MS"/>
      <family val="2"/>
    </font>
    <font>
      <sz val="12"/>
      <color theme="1"/>
      <name val="Calibri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Fill="1" applyBorder="1" applyAlignment="1">
      <alignment horizontal="right" vertical="center"/>
    </xf>
    <xf numFmtId="2" fontId="0" fillId="0" borderId="0" xfId="0" applyNumberFormat="1" applyAlignment="1"/>
    <xf numFmtId="2" fontId="1" fillId="0" borderId="0" xfId="0" applyNumberFormat="1" applyFont="1" applyAlignment="1"/>
    <xf numFmtId="2" fontId="1" fillId="0" borderId="0" xfId="0" applyNumberFormat="1" applyFont="1" applyFill="1" applyAlignment="1"/>
    <xf numFmtId="2" fontId="1" fillId="0" borderId="0" xfId="0" applyNumberFormat="1" applyFont="1" applyFill="1" applyAlignment="1">
      <alignment horizontal="right"/>
    </xf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Fill="1" applyAlignment="1"/>
    <xf numFmtId="1" fontId="0" fillId="2" borderId="0" xfId="0" applyNumberFormat="1" applyFill="1"/>
    <xf numFmtId="1" fontId="3" fillId="0" borderId="0" xfId="0" applyNumberFormat="1" applyFont="1" applyAlignment="1"/>
    <xf numFmtId="1" fontId="3" fillId="0" borderId="0" xfId="0" applyNumberFormat="1" applyFont="1" applyFill="1" applyAlignment="1"/>
    <xf numFmtId="2" fontId="1" fillId="0" borderId="0" xfId="0" applyNumberFormat="1" applyFont="1" applyFill="1" applyBorder="1" applyAlignment="1">
      <alignment horizontal="right"/>
    </xf>
    <xf numFmtId="2" fontId="1" fillId="0" borderId="0" xfId="1" applyNumberFormat="1" applyFont="1" applyFill="1" applyAlignment="1"/>
    <xf numFmtId="1" fontId="4" fillId="0" borderId="0" xfId="0" applyNumberFormat="1" applyFont="1" applyAlignment="1"/>
    <xf numFmtId="1" fontId="4" fillId="0" borderId="0" xfId="0" applyNumberFormat="1" applyFont="1" applyFill="1" applyAlignment="1"/>
    <xf numFmtId="2" fontId="0" fillId="0" borderId="0" xfId="0" applyNumberFormat="1"/>
    <xf numFmtId="2" fontId="0" fillId="3" borderId="0" xfId="0" applyNumberFormat="1" applyFill="1"/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3" borderId="0" xfId="0" applyFill="1"/>
    <xf numFmtId="0" fontId="0" fillId="2" borderId="0" xfId="0" applyFill="1"/>
    <xf numFmtId="2" fontId="0" fillId="2" borderId="0" xfId="0" applyNumberFormat="1" applyFill="1"/>
    <xf numFmtId="1" fontId="4" fillId="2" borderId="0" xfId="0" applyNumberFormat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221.226.86.104/_web/_plugs/statTable/statTableForQuery.jsp?statTableCategoryId=2&amp;_p=YXM9MSZ0PTAmcD0xJm09TiY_" TargetMode="External"/><Relationship Id="rId7" Type="http://schemas.openxmlformats.org/officeDocument/2006/relationships/hyperlink" Target="http://221.226.86.104/_web/_plugs/statTable/statTableForQuery.jsp?statTableCategoryId=2&amp;_p=YXM9MSZ0PTAmcD0xJm09TiY_" TargetMode="External"/><Relationship Id="rId2" Type="http://schemas.openxmlformats.org/officeDocument/2006/relationships/hyperlink" Target="http://221.226.86.104/_web/_plugs/statTable/statTableForQuery.jsp?statTableCategoryId=2&amp;_p=YXM9MSZ0PTAmcD0xJm09TiY_" TargetMode="External"/><Relationship Id="rId1" Type="http://schemas.openxmlformats.org/officeDocument/2006/relationships/hyperlink" Target="http://221.226.86.104/_web/_plugs/statTable/statTableForQuery.jsp?statTableCategoryId=2&amp;_p=YXM9MSZ0PTAmcD0xJm09TiY_" TargetMode="External"/><Relationship Id="rId6" Type="http://schemas.openxmlformats.org/officeDocument/2006/relationships/hyperlink" Target="http://221.226.86.104/_web/_plugs/statTable/statTableForQuery.jsp?statTableCategoryId=2&amp;_p=YXM9MSZ0PTAmcD0xJm09TiY_" TargetMode="External"/><Relationship Id="rId5" Type="http://schemas.openxmlformats.org/officeDocument/2006/relationships/hyperlink" Target="http://221.226.86.104/_web/_plugs/statTable/statTableForQuery.jsp?statTableCategoryId=2&amp;_p=YXM9MSZ0PTAmcD0xJm09TiY_" TargetMode="External"/><Relationship Id="rId4" Type="http://schemas.openxmlformats.org/officeDocument/2006/relationships/hyperlink" Target="http://221.226.86.104/_web/_plugs/statTable/statTableForQuery.jsp?statTableCategoryId=2&amp;_p=YXM9MSZ0PTAmcD0xJm09TiY_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221.226.86.104/_web/_plugs/statTable/statTableForQuery.jsp?statTableCategoryId=2&amp;_p=YXM9MSZ0PTAmcD0xJm09TiY_" TargetMode="External"/><Relationship Id="rId7" Type="http://schemas.openxmlformats.org/officeDocument/2006/relationships/hyperlink" Target="http://221.226.86.104/_web/_plugs/statTable/statTableForQuery.jsp?statTableCategoryId=2&amp;_p=YXM9MSZ0PTAmcD0xJm09TiY_" TargetMode="External"/><Relationship Id="rId2" Type="http://schemas.openxmlformats.org/officeDocument/2006/relationships/hyperlink" Target="http://221.226.86.104/_web/_plugs/statTable/statTableForQuery.jsp?statTableCategoryId=2&amp;_p=YXM9MSZ0PTAmcD0xJm09TiY_" TargetMode="External"/><Relationship Id="rId1" Type="http://schemas.openxmlformats.org/officeDocument/2006/relationships/hyperlink" Target="http://221.226.86.104/_web/_plugs/statTable/statTableForQuery.jsp?statTableCategoryId=2&amp;_p=YXM9MSZ0PTAmcD0xJm09TiY_" TargetMode="External"/><Relationship Id="rId6" Type="http://schemas.openxmlformats.org/officeDocument/2006/relationships/hyperlink" Target="http://221.226.86.104/_web/_plugs/statTable/statTableForQuery.jsp?statTableCategoryId=2&amp;_p=YXM9MSZ0PTAmcD0xJm09TiY_" TargetMode="External"/><Relationship Id="rId5" Type="http://schemas.openxmlformats.org/officeDocument/2006/relationships/hyperlink" Target="http://221.226.86.104/_web/_plugs/statTable/statTableForQuery.jsp?statTableCategoryId=2&amp;_p=YXM9MSZ0PTAmcD0xJm09TiY_" TargetMode="External"/><Relationship Id="rId4" Type="http://schemas.openxmlformats.org/officeDocument/2006/relationships/hyperlink" Target="http://221.226.86.104/_web/_plugs/statTable/statTableForQuery.jsp?statTableCategoryId=2&amp;_p=YXM9MSZ0PTAmcD0xJm09TiY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4083-555C-5D40-963B-DC69A7B80B8B}">
  <dimension ref="A1:V327"/>
  <sheetViews>
    <sheetView tabSelected="1" topLeftCell="A139" zoomScale="70" zoomScaleNormal="70" workbookViewId="0">
      <selection activeCell="C173" sqref="C173:Q183"/>
    </sheetView>
  </sheetViews>
  <sheetFormatPr baseColWidth="10" defaultRowHeight="16" x14ac:dyDescent="0.2"/>
  <cols>
    <col min="2" max="2" width="10.83203125" style="9"/>
    <col min="3" max="17" width="10.83203125" style="19"/>
    <col min="18" max="18" width="10.83203125" style="20"/>
  </cols>
  <sheetData>
    <row r="1" spans="1:20" x14ac:dyDescent="0.2">
      <c r="A1" t="s">
        <v>18</v>
      </c>
      <c r="C1" s="19" t="s">
        <v>15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20" t="s">
        <v>16</v>
      </c>
    </row>
    <row r="2" spans="1:20" x14ac:dyDescent="0.2">
      <c r="B2" s="10">
        <v>2007</v>
      </c>
      <c r="C2" s="1">
        <v>12.01</v>
      </c>
      <c r="D2" s="1">
        <v>37.6</v>
      </c>
      <c r="E2" s="1">
        <v>49780</v>
      </c>
      <c r="F2" s="2">
        <v>94.21</v>
      </c>
      <c r="G2" s="2">
        <v>97.7</v>
      </c>
      <c r="H2" s="5">
        <v>77.03</v>
      </c>
      <c r="I2" s="5">
        <v>35.5</v>
      </c>
      <c r="J2" s="2">
        <v>62909</v>
      </c>
      <c r="K2" s="2">
        <v>23623</v>
      </c>
      <c r="L2" s="1">
        <v>54.4</v>
      </c>
      <c r="M2" s="1">
        <v>3255</v>
      </c>
      <c r="N2" s="1">
        <v>-0.1</v>
      </c>
      <c r="O2" s="1">
        <v>4.3</v>
      </c>
      <c r="P2" s="3">
        <v>26</v>
      </c>
      <c r="Q2" s="3">
        <v>235</v>
      </c>
      <c r="R2" s="26">
        <v>34.982999999999997</v>
      </c>
      <c r="T2">
        <v>37.91216428571429</v>
      </c>
    </row>
    <row r="3" spans="1:20" x14ac:dyDescent="0.2">
      <c r="B3" s="10">
        <v>2008</v>
      </c>
      <c r="C3" s="1">
        <v>12.51</v>
      </c>
      <c r="D3" s="1">
        <v>38</v>
      </c>
      <c r="E3" s="1">
        <v>44610</v>
      </c>
      <c r="F3" s="1">
        <v>95.53</v>
      </c>
      <c r="G3" s="1">
        <v>93.8</v>
      </c>
      <c r="H3" s="5">
        <v>85.81</v>
      </c>
      <c r="I3" s="5">
        <v>36.6</v>
      </c>
      <c r="J3" s="1">
        <v>67916</v>
      </c>
      <c r="K3" s="1">
        <v>26675</v>
      </c>
      <c r="L3" s="1">
        <v>55.7</v>
      </c>
      <c r="M3" s="1">
        <v>3376</v>
      </c>
      <c r="N3" s="1">
        <v>-0.75</v>
      </c>
      <c r="O3" s="1">
        <v>4.2</v>
      </c>
      <c r="P3" s="3">
        <v>27</v>
      </c>
      <c r="Q3" s="3">
        <v>235</v>
      </c>
      <c r="R3" s="26">
        <v>46.513599999999997</v>
      </c>
      <c r="T3">
        <v>42.105735714285707</v>
      </c>
    </row>
    <row r="4" spans="1:20" x14ac:dyDescent="0.2">
      <c r="B4" s="11">
        <v>2009</v>
      </c>
      <c r="C4" s="2">
        <v>12.8</v>
      </c>
      <c r="D4" s="2">
        <v>38.1</v>
      </c>
      <c r="E4" s="1">
        <v>37890</v>
      </c>
      <c r="F4" s="2">
        <v>95.67</v>
      </c>
      <c r="G4" s="2">
        <v>98.7</v>
      </c>
      <c r="H4" s="2">
        <v>78.900000000000006</v>
      </c>
      <c r="I4" s="2">
        <v>35</v>
      </c>
      <c r="J4" s="2">
        <v>70273</v>
      </c>
      <c r="K4" s="2">
        <v>28838</v>
      </c>
      <c r="L4" s="2">
        <v>59.1</v>
      </c>
      <c r="M4" s="2">
        <v>3486</v>
      </c>
      <c r="N4" s="2">
        <v>-1.02</v>
      </c>
      <c r="O4" s="2">
        <v>4.3</v>
      </c>
      <c r="P4" s="3">
        <v>27</v>
      </c>
      <c r="Q4" s="3">
        <v>232</v>
      </c>
      <c r="R4" s="26">
        <v>48.014099999999999</v>
      </c>
      <c r="T4">
        <v>48.08232857142859</v>
      </c>
    </row>
    <row r="5" spans="1:20" x14ac:dyDescent="0.2">
      <c r="B5" s="10">
        <v>2010</v>
      </c>
      <c r="C5" s="1">
        <v>13</v>
      </c>
      <c r="D5" s="2">
        <v>38.200000000000003</v>
      </c>
      <c r="E5" s="1">
        <v>35810</v>
      </c>
      <c r="F5" s="2">
        <v>96.16</v>
      </c>
      <c r="G5" s="2">
        <v>98.1</v>
      </c>
      <c r="H5" s="2">
        <v>81</v>
      </c>
      <c r="I5" s="2">
        <v>33.5</v>
      </c>
      <c r="J5" s="2">
        <v>77275</v>
      </c>
      <c r="K5" s="2">
        <v>31838</v>
      </c>
      <c r="L5" s="1">
        <v>57</v>
      </c>
      <c r="M5" s="1">
        <v>3632</v>
      </c>
      <c r="N5" s="1">
        <v>-0.6</v>
      </c>
      <c r="O5" s="1">
        <v>4.2</v>
      </c>
      <c r="P5" s="3">
        <v>22</v>
      </c>
      <c r="Q5" s="3">
        <v>224</v>
      </c>
      <c r="R5" s="26">
        <v>52.737200000000001</v>
      </c>
      <c r="T5">
        <v>46.289114285714284</v>
      </c>
    </row>
    <row r="6" spans="1:20" x14ac:dyDescent="0.2">
      <c r="B6" s="10">
        <v>2011</v>
      </c>
      <c r="C6" s="1">
        <v>13.1</v>
      </c>
      <c r="D6" s="1">
        <v>38.200000000000003</v>
      </c>
      <c r="E6" s="1">
        <v>24010</v>
      </c>
      <c r="F6" s="1">
        <v>96.56</v>
      </c>
      <c r="G6" s="3">
        <v>98.018857641159798</v>
      </c>
      <c r="H6" s="2">
        <v>81</v>
      </c>
      <c r="I6" s="1">
        <v>35.5</v>
      </c>
      <c r="J6" s="1">
        <v>84037</v>
      </c>
      <c r="K6" s="1">
        <v>36230</v>
      </c>
      <c r="L6" s="1">
        <v>57.7</v>
      </c>
      <c r="M6" s="1">
        <v>3702</v>
      </c>
      <c r="N6" s="1">
        <v>-0.68</v>
      </c>
      <c r="O6" s="1">
        <v>4.2</v>
      </c>
      <c r="P6" s="3">
        <v>22</v>
      </c>
      <c r="Q6" s="3">
        <v>218</v>
      </c>
      <c r="R6" s="26">
        <v>55.002000000000002</v>
      </c>
      <c r="T6">
        <v>50.230728571428571</v>
      </c>
    </row>
    <row r="7" spans="1:20" x14ac:dyDescent="0.2">
      <c r="B7" s="10">
        <v>2012</v>
      </c>
      <c r="C7" s="1">
        <v>13.29</v>
      </c>
      <c r="D7" s="1">
        <v>38.299999999999997</v>
      </c>
      <c r="E7" s="1">
        <v>22820</v>
      </c>
      <c r="F7" s="1">
        <v>97.34</v>
      </c>
      <c r="G7" s="4">
        <v>98.32</v>
      </c>
      <c r="H7" s="2">
        <v>84.1</v>
      </c>
      <c r="I7" s="1">
        <v>36.799999999999997</v>
      </c>
      <c r="J7" s="1">
        <v>86969</v>
      </c>
      <c r="K7" s="1">
        <v>40188</v>
      </c>
      <c r="L7" s="1">
        <v>60.2</v>
      </c>
      <c r="M7" s="1">
        <v>3754</v>
      </c>
      <c r="N7" s="1">
        <v>0.26</v>
      </c>
      <c r="O7" s="1">
        <v>4.2</v>
      </c>
      <c r="P7" s="3">
        <v>23</v>
      </c>
      <c r="Q7" s="3">
        <v>213</v>
      </c>
      <c r="R7" s="26">
        <v>54.088500000000003</v>
      </c>
      <c r="T7">
        <v>47.932549999999999</v>
      </c>
    </row>
    <row r="8" spans="1:20" x14ac:dyDescent="0.2">
      <c r="B8" s="10">
        <v>2013</v>
      </c>
      <c r="C8" s="1">
        <v>13.38</v>
      </c>
      <c r="D8" s="1">
        <v>38.4</v>
      </c>
      <c r="E8" s="1">
        <v>21580</v>
      </c>
      <c r="F8" s="1">
        <v>97.12</v>
      </c>
      <c r="G8" s="4">
        <v>97.34</v>
      </c>
      <c r="H8" s="2">
        <v>84.42</v>
      </c>
      <c r="I8" s="1">
        <v>34.9</v>
      </c>
      <c r="J8" s="1">
        <v>92852</v>
      </c>
      <c r="K8" s="1">
        <v>43851</v>
      </c>
      <c r="L8" s="1">
        <v>62.8</v>
      </c>
      <c r="M8" s="1">
        <v>3809</v>
      </c>
      <c r="N8" s="1">
        <v>-0.54</v>
      </c>
      <c r="O8" s="1">
        <v>4.2</v>
      </c>
      <c r="P8" s="3">
        <v>24</v>
      </c>
      <c r="Q8" s="3">
        <v>209</v>
      </c>
      <c r="R8" s="26">
        <v>54.501199999999997</v>
      </c>
      <c r="T8">
        <v>47.302035714285715</v>
      </c>
    </row>
    <row r="9" spans="1:20" x14ac:dyDescent="0.2">
      <c r="B9" s="10">
        <v>2014</v>
      </c>
      <c r="C9" s="1">
        <v>13.79</v>
      </c>
      <c r="D9" s="1">
        <v>38.4</v>
      </c>
      <c r="E9" s="1">
        <v>18810</v>
      </c>
      <c r="F9" s="1">
        <v>97.51</v>
      </c>
      <c r="G9" s="4">
        <v>98.11</v>
      </c>
      <c r="H9" s="2">
        <v>87.7</v>
      </c>
      <c r="I9" s="1">
        <v>35</v>
      </c>
      <c r="J9" s="1">
        <v>99438</v>
      </c>
      <c r="K9" s="1" t="s">
        <v>14</v>
      </c>
      <c r="L9" s="1">
        <v>64.400000000000006</v>
      </c>
      <c r="M9" s="1">
        <v>3826</v>
      </c>
      <c r="N9" s="1">
        <v>0.32</v>
      </c>
      <c r="O9" s="1">
        <v>4.2</v>
      </c>
      <c r="P9" s="3">
        <v>25</v>
      </c>
      <c r="Q9" s="3">
        <v>209</v>
      </c>
      <c r="R9" s="26">
        <v>54.582500000000003</v>
      </c>
      <c r="T9">
        <v>47.448542857142861</v>
      </c>
    </row>
    <row r="10" spans="1:20" x14ac:dyDescent="0.2">
      <c r="B10" s="10">
        <v>2015</v>
      </c>
      <c r="C10" s="1">
        <v>7.6</v>
      </c>
      <c r="D10" s="1">
        <v>38.5</v>
      </c>
      <c r="E10" s="1">
        <v>17080</v>
      </c>
      <c r="F10" s="1">
        <v>96.15</v>
      </c>
      <c r="G10" s="4">
        <v>98.87</v>
      </c>
      <c r="H10" s="2">
        <v>89.8</v>
      </c>
      <c r="I10" s="1">
        <v>32</v>
      </c>
      <c r="J10" s="1">
        <v>106009</v>
      </c>
      <c r="K10" s="3">
        <v>52962</v>
      </c>
      <c r="L10" s="3">
        <v>67.3</v>
      </c>
      <c r="M10" s="1">
        <v>3809</v>
      </c>
      <c r="N10" s="1">
        <v>-1.27</v>
      </c>
      <c r="O10" s="1">
        <v>4.0999999999999996</v>
      </c>
      <c r="P10" s="3">
        <v>26</v>
      </c>
      <c r="Q10" s="3">
        <v>212</v>
      </c>
      <c r="R10" s="27">
        <v>55.6922</v>
      </c>
      <c r="T10">
        <v>52.287478571428565</v>
      </c>
    </row>
    <row r="11" spans="1:20" x14ac:dyDescent="0.2">
      <c r="B11" s="10">
        <v>2016</v>
      </c>
      <c r="C11" s="1">
        <v>7.8</v>
      </c>
      <c r="D11" s="1">
        <v>38.799999999999997</v>
      </c>
      <c r="E11" s="1">
        <v>17420</v>
      </c>
      <c r="F11" s="1">
        <v>95.68</v>
      </c>
      <c r="G11" s="4">
        <v>96.15</v>
      </c>
      <c r="H11" s="2">
        <v>91</v>
      </c>
      <c r="I11" s="1">
        <v>29.9</v>
      </c>
      <c r="J11" s="1">
        <v>116582</v>
      </c>
      <c r="K11" s="1">
        <v>54305</v>
      </c>
      <c r="L11" s="1">
        <v>69.8</v>
      </c>
      <c r="M11" s="1">
        <v>3816</v>
      </c>
      <c r="N11" s="1">
        <v>0.5</v>
      </c>
      <c r="O11" s="1">
        <v>4.0999999999999996</v>
      </c>
      <c r="P11" s="3">
        <v>27</v>
      </c>
      <c r="Q11" s="3">
        <v>213</v>
      </c>
      <c r="R11" s="26">
        <v>47.1524</v>
      </c>
      <c r="T11">
        <v>52.442735714285718</v>
      </c>
    </row>
    <row r="12" spans="1:20" x14ac:dyDescent="0.2">
      <c r="B12" s="10">
        <v>2017</v>
      </c>
      <c r="C12" s="1">
        <v>8.1</v>
      </c>
      <c r="D12" s="1">
        <v>39.1</v>
      </c>
      <c r="E12" s="1">
        <v>17850</v>
      </c>
      <c r="F12" s="1">
        <v>94</v>
      </c>
      <c r="G12" s="4">
        <v>97.3</v>
      </c>
      <c r="H12" s="4">
        <v>95.7</v>
      </c>
      <c r="I12" s="1">
        <v>28.6</v>
      </c>
      <c r="J12" s="1">
        <v>126634</v>
      </c>
      <c r="K12" s="1">
        <v>58986</v>
      </c>
      <c r="L12" s="1">
        <v>69.2</v>
      </c>
      <c r="M12" s="1">
        <v>3814</v>
      </c>
      <c r="N12" s="1">
        <v>-0.6</v>
      </c>
      <c r="O12" s="1">
        <v>3.9</v>
      </c>
      <c r="P12" s="3">
        <v>28</v>
      </c>
      <c r="Q12" s="3">
        <v>213</v>
      </c>
      <c r="R12" s="26">
        <v>54.607599999999998</v>
      </c>
      <c r="T12">
        <v>59.213571428571434</v>
      </c>
    </row>
    <row r="13" spans="1:20" x14ac:dyDescent="0.2">
      <c r="C13" s="5">
        <v>1</v>
      </c>
      <c r="D13" s="5">
        <v>1</v>
      </c>
      <c r="E13" s="5">
        <v>2</v>
      </c>
      <c r="F13" s="5">
        <v>1</v>
      </c>
      <c r="G13" s="5">
        <v>1</v>
      </c>
      <c r="H13" s="5">
        <v>1</v>
      </c>
      <c r="I13" s="5">
        <v>2</v>
      </c>
      <c r="J13" s="5">
        <v>1</v>
      </c>
      <c r="K13" s="5">
        <v>1</v>
      </c>
      <c r="L13" s="5">
        <v>1</v>
      </c>
      <c r="M13" s="5">
        <v>2</v>
      </c>
      <c r="N13" s="5">
        <v>2</v>
      </c>
      <c r="O13" s="5">
        <v>2</v>
      </c>
      <c r="P13" s="5">
        <v>1</v>
      </c>
      <c r="Q13" s="5">
        <v>1</v>
      </c>
    </row>
    <row r="14" spans="1:20" s="28" customFormat="1" x14ac:dyDescent="0.2">
      <c r="B14" s="12" t="s">
        <v>17</v>
      </c>
      <c r="C14" s="25">
        <v>7.2300000000000003E-2</v>
      </c>
      <c r="D14" s="25">
        <v>4.58E-2</v>
      </c>
      <c r="E14" s="25">
        <v>5.1700000000000003E-2</v>
      </c>
      <c r="F14" s="25">
        <v>5.74E-2</v>
      </c>
      <c r="G14" s="25">
        <v>3.09E-2</v>
      </c>
      <c r="H14" s="25">
        <v>6.9000000000000006E-2</v>
      </c>
      <c r="I14" s="25">
        <v>4.5999999999999999E-2</v>
      </c>
      <c r="J14" s="25">
        <v>5.1999999999999998E-2</v>
      </c>
      <c r="K14" s="25">
        <v>7.6499999999999999E-2</v>
      </c>
      <c r="L14" s="25">
        <v>8.1799999999999998E-2</v>
      </c>
      <c r="M14" s="25">
        <v>4.4699999999999997E-2</v>
      </c>
      <c r="N14" s="25">
        <v>6.5100000000000005E-2</v>
      </c>
      <c r="O14" s="25">
        <v>9.5299999999999996E-2</v>
      </c>
      <c r="P14" s="25">
        <v>7.9600000000000004E-2</v>
      </c>
      <c r="Q14" s="25">
        <v>0.1318</v>
      </c>
      <c r="R14" s="29"/>
    </row>
    <row r="17" spans="1:18" x14ac:dyDescent="0.2">
      <c r="A17" t="s">
        <v>19</v>
      </c>
      <c r="B17" s="10">
        <v>2007</v>
      </c>
      <c r="C17" s="5">
        <v>12.99</v>
      </c>
      <c r="D17" s="5">
        <v>45.92</v>
      </c>
      <c r="E17" s="5">
        <v>13840</v>
      </c>
      <c r="F17" s="5">
        <v>88.47</v>
      </c>
      <c r="G17" s="5">
        <v>85.76</v>
      </c>
      <c r="H17" s="5">
        <v>83.58</v>
      </c>
      <c r="I17" s="5">
        <v>36.700000000000003</v>
      </c>
      <c r="J17" s="5">
        <v>55230</v>
      </c>
      <c r="K17" s="5">
        <v>20317</v>
      </c>
      <c r="L17" s="5">
        <v>36.6</v>
      </c>
      <c r="M17" s="5">
        <v>1933</v>
      </c>
      <c r="N17" s="5">
        <v>0.37</v>
      </c>
      <c r="O17" s="5">
        <v>3.26</v>
      </c>
      <c r="P17" s="5">
        <v>25.446797478814592</v>
      </c>
      <c r="Q17" s="5">
        <v>1183.2475602317779</v>
      </c>
      <c r="R17" s="26">
        <v>47.026299999999999</v>
      </c>
    </row>
    <row r="18" spans="1:18" x14ac:dyDescent="0.2">
      <c r="B18" s="10">
        <v>2008</v>
      </c>
      <c r="C18" s="5">
        <v>13.2</v>
      </c>
      <c r="D18" s="5">
        <v>46.12</v>
      </c>
      <c r="E18" s="5">
        <v>13760</v>
      </c>
      <c r="F18" s="5">
        <v>91.1</v>
      </c>
      <c r="G18" s="5">
        <v>87.46</v>
      </c>
      <c r="H18" s="5">
        <v>85.96</v>
      </c>
      <c r="I18" s="5">
        <v>37.9</v>
      </c>
      <c r="J18" s="5">
        <v>62169</v>
      </c>
      <c r="K18" s="5">
        <v>23123</v>
      </c>
      <c r="L18" s="5">
        <v>51.780999999999999</v>
      </c>
      <c r="M18" s="5">
        <v>1546</v>
      </c>
      <c r="N18" s="5">
        <v>1.86</v>
      </c>
      <c r="O18" s="5">
        <v>3.16</v>
      </c>
      <c r="P18" s="5">
        <v>25.71822054254876</v>
      </c>
      <c r="Q18" s="5">
        <v>1298.3737801158891</v>
      </c>
      <c r="R18" s="26">
        <v>48.387999999999998</v>
      </c>
    </row>
    <row r="19" spans="1:18" x14ac:dyDescent="0.2">
      <c r="B19" s="11">
        <v>2009</v>
      </c>
      <c r="C19" s="5">
        <v>13.6</v>
      </c>
      <c r="D19" s="5">
        <v>44.11</v>
      </c>
      <c r="E19" s="5">
        <v>13400</v>
      </c>
      <c r="F19" s="5">
        <v>92.4</v>
      </c>
      <c r="G19" s="5">
        <v>94.58</v>
      </c>
      <c r="H19" s="5">
        <v>87.5</v>
      </c>
      <c r="I19" s="5">
        <v>36.299999999999997</v>
      </c>
      <c r="J19" s="5">
        <v>68365</v>
      </c>
      <c r="K19" s="5">
        <v>25504</v>
      </c>
      <c r="L19" s="5">
        <v>53.12</v>
      </c>
      <c r="M19" s="5">
        <v>1596</v>
      </c>
      <c r="N19" s="5">
        <v>3</v>
      </c>
      <c r="O19" s="5">
        <v>2.7</v>
      </c>
      <c r="P19" s="5">
        <v>26.347714244883054</v>
      </c>
      <c r="Q19" s="5">
        <v>1413.5</v>
      </c>
      <c r="R19" s="26">
        <v>43.037599999999998</v>
      </c>
    </row>
    <row r="20" spans="1:18" x14ac:dyDescent="0.2">
      <c r="B20" s="10">
        <v>2010</v>
      </c>
      <c r="C20" s="5">
        <v>13.69</v>
      </c>
      <c r="D20" s="5">
        <v>44.38</v>
      </c>
      <c r="E20" s="5">
        <v>11550</v>
      </c>
      <c r="F20" s="5">
        <v>91.37</v>
      </c>
      <c r="G20" s="5">
        <v>96.64</v>
      </c>
      <c r="H20" s="5">
        <v>88.82</v>
      </c>
      <c r="I20" s="5">
        <v>35.200000000000003</v>
      </c>
      <c r="J20" s="5">
        <v>82368</v>
      </c>
      <c r="K20" s="5">
        <v>28312</v>
      </c>
      <c r="L20" s="5">
        <v>39.5</v>
      </c>
      <c r="M20" s="5">
        <v>1600</v>
      </c>
      <c r="N20" s="5">
        <v>1.23</v>
      </c>
      <c r="O20" s="5">
        <v>2.6</v>
      </c>
      <c r="P20" s="5">
        <v>26.891938901363019</v>
      </c>
      <c r="Q20" s="5">
        <v>1254</v>
      </c>
      <c r="R20" s="26">
        <v>41.244399999999999</v>
      </c>
    </row>
    <row r="21" spans="1:18" x14ac:dyDescent="0.2">
      <c r="B21" s="10">
        <v>2011</v>
      </c>
      <c r="C21" s="5">
        <v>14.09</v>
      </c>
      <c r="D21" s="5">
        <v>44.42</v>
      </c>
      <c r="E21" s="5">
        <v>12560</v>
      </c>
      <c r="F21" s="5">
        <v>88.82</v>
      </c>
      <c r="G21" s="5">
        <v>96.93</v>
      </c>
      <c r="H21" s="5">
        <v>95.16</v>
      </c>
      <c r="I21" s="5">
        <v>36.1</v>
      </c>
      <c r="J21" s="5">
        <v>98208</v>
      </c>
      <c r="K21" s="5">
        <v>32200</v>
      </c>
      <c r="L21" s="5">
        <v>40.799999999999997</v>
      </c>
      <c r="M21" s="5">
        <v>1532</v>
      </c>
      <c r="N21" s="5">
        <v>1.19</v>
      </c>
      <c r="O21" s="5">
        <v>2.65</v>
      </c>
      <c r="P21" s="5">
        <v>27.130869319253254</v>
      </c>
      <c r="Q21" s="5">
        <v>1444.14</v>
      </c>
      <c r="R21" s="26">
        <v>44.524799999999999</v>
      </c>
    </row>
    <row r="22" spans="1:18" x14ac:dyDescent="0.2">
      <c r="B22" s="10">
        <v>2012</v>
      </c>
      <c r="C22" s="5">
        <v>13.94</v>
      </c>
      <c r="D22" s="5">
        <v>44.02</v>
      </c>
      <c r="E22" s="5">
        <v>12170</v>
      </c>
      <c r="F22" s="5">
        <v>84.53</v>
      </c>
      <c r="G22" s="5">
        <v>74.88</v>
      </c>
      <c r="H22" s="5">
        <v>94.6</v>
      </c>
      <c r="I22" s="5">
        <v>35.94</v>
      </c>
      <c r="J22" s="5">
        <v>114627</v>
      </c>
      <c r="K22" s="5">
        <v>36322</v>
      </c>
      <c r="L22" s="5">
        <v>41.8</v>
      </c>
      <c r="M22" s="5">
        <v>1417</v>
      </c>
      <c r="N22" s="5">
        <v>3.41</v>
      </c>
      <c r="O22" s="5">
        <v>2.69</v>
      </c>
      <c r="P22" s="5">
        <v>29.91636386417742</v>
      </c>
      <c r="Q22" s="5">
        <v>1462.98</v>
      </c>
      <c r="R22" s="26">
        <v>32.262999999999998</v>
      </c>
    </row>
    <row r="23" spans="1:18" x14ac:dyDescent="0.2">
      <c r="B23" s="10">
        <v>2013</v>
      </c>
      <c r="C23" s="5">
        <v>14.55</v>
      </c>
      <c r="D23" s="5">
        <v>44.06</v>
      </c>
      <c r="E23" s="5">
        <v>11240</v>
      </c>
      <c r="F23" s="5">
        <v>90.41</v>
      </c>
      <c r="G23" s="5">
        <v>78.739999999999995</v>
      </c>
      <c r="H23" s="5">
        <v>94.22</v>
      </c>
      <c r="I23" s="5">
        <v>35.94</v>
      </c>
      <c r="J23" s="5">
        <v>127960</v>
      </c>
      <c r="K23" s="5">
        <v>39881</v>
      </c>
      <c r="L23" s="5">
        <v>43.5</v>
      </c>
      <c r="M23" s="5">
        <v>1419</v>
      </c>
      <c r="N23" s="5">
        <v>0.63</v>
      </c>
      <c r="O23" s="5">
        <v>2.67</v>
      </c>
      <c r="P23" s="5">
        <v>32.129250960207749</v>
      </c>
      <c r="Q23" s="5">
        <v>1356</v>
      </c>
      <c r="R23" s="26">
        <v>38.539700000000003</v>
      </c>
    </row>
    <row r="24" spans="1:18" x14ac:dyDescent="0.2">
      <c r="B24" s="10">
        <v>2014</v>
      </c>
      <c r="C24" s="5">
        <v>14.98</v>
      </c>
      <c r="D24" s="5">
        <v>44.14</v>
      </c>
      <c r="E24" s="5">
        <v>10390</v>
      </c>
      <c r="F24" s="5">
        <v>90.69</v>
      </c>
      <c r="G24" s="5">
        <v>86.6</v>
      </c>
      <c r="H24" s="5">
        <v>95.32</v>
      </c>
      <c r="I24" s="5">
        <v>26</v>
      </c>
      <c r="J24" s="5">
        <v>138659</v>
      </c>
      <c r="K24" s="5">
        <v>42568</v>
      </c>
      <c r="L24" s="5">
        <v>45.5</v>
      </c>
      <c r="M24" s="5">
        <v>1440</v>
      </c>
      <c r="N24" s="5">
        <v>2.14</v>
      </c>
      <c r="O24" s="5">
        <v>2.5</v>
      </c>
      <c r="P24" s="5">
        <v>33.299420397089655</v>
      </c>
      <c r="Q24" s="5">
        <v>1365</v>
      </c>
      <c r="R24" s="26">
        <v>34.958599999999997</v>
      </c>
    </row>
    <row r="25" spans="1:18" x14ac:dyDescent="0.2">
      <c r="B25" s="10">
        <v>2015</v>
      </c>
      <c r="C25" s="5">
        <v>15.5</v>
      </c>
      <c r="D25" s="5">
        <v>44.47</v>
      </c>
      <c r="E25" s="5">
        <v>10150</v>
      </c>
      <c r="F25" s="5">
        <v>89.55</v>
      </c>
      <c r="G25" s="5">
        <v>85.45</v>
      </c>
      <c r="H25" s="5">
        <v>95.67</v>
      </c>
      <c r="I25" s="5">
        <v>26</v>
      </c>
      <c r="J25" s="5">
        <v>151469</v>
      </c>
      <c r="K25" s="5">
        <v>46104</v>
      </c>
      <c r="L25" s="5">
        <v>46.3</v>
      </c>
      <c r="M25" s="5">
        <v>1462</v>
      </c>
      <c r="N25" s="5">
        <v>1.87</v>
      </c>
      <c r="O25" s="5">
        <v>1.9</v>
      </c>
      <c r="P25" s="5">
        <v>34.139883685338233</v>
      </c>
      <c r="Q25" s="5">
        <v>1241.4100000000001</v>
      </c>
      <c r="R25" s="26">
        <v>38.039400000000001</v>
      </c>
    </row>
    <row r="26" spans="1:18" x14ac:dyDescent="0.2">
      <c r="B26" s="10">
        <v>2016</v>
      </c>
      <c r="C26" s="5">
        <v>15.34</v>
      </c>
      <c r="D26" s="5">
        <v>44.75</v>
      </c>
      <c r="E26" s="5">
        <v>2860</v>
      </c>
      <c r="F26" s="5">
        <v>84.99</v>
      </c>
      <c r="G26" s="5">
        <v>90.5</v>
      </c>
      <c r="H26" s="5">
        <v>95.98</v>
      </c>
      <c r="I26" s="5">
        <v>26.3</v>
      </c>
      <c r="J26" s="5">
        <v>162017</v>
      </c>
      <c r="K26" s="5">
        <v>49997</v>
      </c>
      <c r="L26" s="5">
        <v>47</v>
      </c>
      <c r="M26" s="5">
        <v>1484</v>
      </c>
      <c r="N26" s="5">
        <v>2.5099999999999998</v>
      </c>
      <c r="O26" s="5">
        <v>1.88</v>
      </c>
      <c r="P26" s="5">
        <v>38.129724347078259</v>
      </c>
      <c r="Q26" s="5">
        <v>1233</v>
      </c>
      <c r="R26" s="26">
        <v>43.599899999999998</v>
      </c>
    </row>
    <row r="27" spans="1:18" x14ac:dyDescent="0.2">
      <c r="B27" s="10">
        <v>2017</v>
      </c>
      <c r="C27" s="5">
        <v>16.010000000000002</v>
      </c>
      <c r="D27" s="5">
        <v>44.9</v>
      </c>
      <c r="E27" s="5">
        <v>1540</v>
      </c>
      <c r="F27" s="5">
        <v>90.13</v>
      </c>
      <c r="G27" s="5">
        <v>65.61</v>
      </c>
      <c r="H27" s="5">
        <v>96.26</v>
      </c>
      <c r="I27" s="5">
        <v>25.7</v>
      </c>
      <c r="J27" s="5">
        <v>171563</v>
      </c>
      <c r="K27" s="5">
        <v>54538</v>
      </c>
      <c r="L27" s="5">
        <v>47.1</v>
      </c>
      <c r="M27" s="5">
        <v>1521</v>
      </c>
      <c r="N27" s="5">
        <v>-4.18</v>
      </c>
      <c r="O27" s="5">
        <v>1.8</v>
      </c>
      <c r="P27" s="5">
        <v>36.799999999999997</v>
      </c>
      <c r="Q27" s="5">
        <v>1322</v>
      </c>
      <c r="R27" s="26">
        <v>57.161799999999999</v>
      </c>
    </row>
    <row r="28" spans="1:18" s="28" customFormat="1" x14ac:dyDescent="0.2">
      <c r="B28" s="12"/>
      <c r="C28" s="25">
        <v>6.08E-2</v>
      </c>
      <c r="D28" s="25">
        <v>0.1171</v>
      </c>
      <c r="E28" s="25">
        <v>0.1235</v>
      </c>
      <c r="F28" s="25">
        <v>4.0899999999999999E-2</v>
      </c>
      <c r="G28" s="25">
        <v>3.1699999999999999E-2</v>
      </c>
      <c r="H28" s="25">
        <v>4.1000000000000002E-2</v>
      </c>
      <c r="I28" s="25">
        <v>8.3299999999999999E-2</v>
      </c>
      <c r="J28" s="25">
        <v>5.8500000000000003E-2</v>
      </c>
      <c r="K28" s="25">
        <v>5.9700000000000003E-2</v>
      </c>
      <c r="L28" s="25">
        <v>4.4600000000000001E-2</v>
      </c>
      <c r="M28" s="25">
        <v>0.11219999999999999</v>
      </c>
      <c r="N28" s="25">
        <v>7.6999999999999999E-2</v>
      </c>
      <c r="O28" s="25">
        <v>5.2200000000000003E-2</v>
      </c>
      <c r="P28" s="25">
        <v>4.7600000000000003E-2</v>
      </c>
      <c r="Q28" s="25">
        <v>4.99E-2</v>
      </c>
      <c r="R28" s="29"/>
    </row>
    <row r="30" spans="1:18" x14ac:dyDescent="0.2">
      <c r="A30" t="s">
        <v>20</v>
      </c>
      <c r="B30" s="10">
        <v>2007</v>
      </c>
      <c r="C30" s="6">
        <v>11.93</v>
      </c>
      <c r="D30" s="6">
        <v>42.2</v>
      </c>
      <c r="E30" s="6">
        <v>87980</v>
      </c>
      <c r="F30" s="6">
        <v>97.4</v>
      </c>
      <c r="G30" s="6">
        <v>97.8902718088966</v>
      </c>
      <c r="H30" s="6">
        <v>82.7</v>
      </c>
      <c r="I30" s="6">
        <v>35</v>
      </c>
      <c r="J30" s="6">
        <v>65203</v>
      </c>
      <c r="K30" s="6">
        <v>20898.03</v>
      </c>
      <c r="L30" s="6">
        <v>39.1</v>
      </c>
      <c r="M30" s="6">
        <v>964</v>
      </c>
      <c r="N30" s="6">
        <v>0.68</v>
      </c>
      <c r="O30" s="6">
        <v>3.28</v>
      </c>
      <c r="P30" s="6">
        <v>23.812102048772037</v>
      </c>
      <c r="Q30" s="6">
        <v>223.07023076755769</v>
      </c>
      <c r="R30" s="26">
        <v>29.8477</v>
      </c>
    </row>
    <row r="31" spans="1:18" x14ac:dyDescent="0.2">
      <c r="B31" s="10">
        <v>2008</v>
      </c>
      <c r="C31" s="6">
        <v>12.6</v>
      </c>
      <c r="D31" s="6">
        <v>43</v>
      </c>
      <c r="E31" s="6">
        <v>96064</v>
      </c>
      <c r="F31" s="6">
        <v>98.73</v>
      </c>
      <c r="G31" s="6">
        <v>98.5</v>
      </c>
      <c r="H31" s="6">
        <v>90.1</v>
      </c>
      <c r="I31" s="6">
        <v>35.700000000000003</v>
      </c>
      <c r="J31" s="6">
        <v>73053</v>
      </c>
      <c r="K31" s="6">
        <v>23605.439999999999</v>
      </c>
      <c r="L31" s="6">
        <v>39.799999999999997</v>
      </c>
      <c r="M31" s="6">
        <v>970</v>
      </c>
      <c r="N31" s="6">
        <v>0.49</v>
      </c>
      <c r="O31" s="6">
        <v>3.12</v>
      </c>
      <c r="P31" s="6">
        <v>24.6984058595433</v>
      </c>
      <c r="Q31" s="6">
        <v>236.63088321057518</v>
      </c>
      <c r="R31" s="26">
        <v>39.094700000000003</v>
      </c>
    </row>
    <row r="32" spans="1:18" x14ac:dyDescent="0.2">
      <c r="B32" s="11">
        <v>2009</v>
      </c>
      <c r="C32" s="7">
        <v>13.56</v>
      </c>
      <c r="D32" s="7">
        <v>43.18</v>
      </c>
      <c r="E32" s="7">
        <v>93710</v>
      </c>
      <c r="F32" s="6">
        <v>98.61</v>
      </c>
      <c r="G32" s="6">
        <v>99.8</v>
      </c>
      <c r="H32" s="6">
        <v>86.5</v>
      </c>
      <c r="I32" s="6">
        <v>34.76</v>
      </c>
      <c r="J32" s="6">
        <v>81151</v>
      </c>
      <c r="K32" s="6">
        <v>25027</v>
      </c>
      <c r="L32" s="6">
        <v>40.799999999999997</v>
      </c>
      <c r="M32" s="6">
        <v>973</v>
      </c>
      <c r="N32" s="6">
        <v>0.25</v>
      </c>
      <c r="O32" s="6">
        <v>2.8</v>
      </c>
      <c r="P32" s="6">
        <v>24.396005583592828</v>
      </c>
      <c r="Q32" s="6">
        <v>407.1</v>
      </c>
      <c r="R32" s="26">
        <v>59.649299999999997</v>
      </c>
    </row>
    <row r="33" spans="1:18" x14ac:dyDescent="0.2">
      <c r="B33" s="10">
        <v>2010</v>
      </c>
      <c r="C33" s="6">
        <v>14.41</v>
      </c>
      <c r="D33" s="7">
        <v>42.62</v>
      </c>
      <c r="E33" s="7">
        <v>98789</v>
      </c>
      <c r="F33" s="6">
        <v>97.12</v>
      </c>
      <c r="G33" s="6">
        <v>99</v>
      </c>
      <c r="H33" s="6">
        <v>90.22</v>
      </c>
      <c r="I33" s="6">
        <v>33.9</v>
      </c>
      <c r="J33" s="6">
        <v>93245</v>
      </c>
      <c r="K33" s="6">
        <v>27750</v>
      </c>
      <c r="L33" s="6">
        <v>42.2</v>
      </c>
      <c r="M33" s="6">
        <v>1008</v>
      </c>
      <c r="N33" s="6">
        <v>0.7</v>
      </c>
      <c r="O33" s="6">
        <v>2.56</v>
      </c>
      <c r="P33" s="6">
        <v>25.186471193415638</v>
      </c>
      <c r="Q33" s="6">
        <v>235.20489165415145</v>
      </c>
      <c r="R33" s="26">
        <v>41.22</v>
      </c>
    </row>
    <row r="34" spans="1:18" x14ac:dyDescent="0.2">
      <c r="B34" s="10">
        <v>2011</v>
      </c>
      <c r="C34" s="6">
        <v>14.51</v>
      </c>
      <c r="D34" s="6">
        <v>42.58</v>
      </c>
      <c r="E34" s="8">
        <v>99857</v>
      </c>
      <c r="F34" s="6">
        <v>97.12</v>
      </c>
      <c r="G34" s="6">
        <v>92</v>
      </c>
      <c r="H34" s="6">
        <v>91.85</v>
      </c>
      <c r="I34" s="6">
        <v>34.1</v>
      </c>
      <c r="J34" s="6">
        <v>107400</v>
      </c>
      <c r="K34" s="6">
        <v>31638</v>
      </c>
      <c r="L34" s="6">
        <v>43.4</v>
      </c>
      <c r="M34" s="6">
        <v>1011</v>
      </c>
      <c r="N34" s="6">
        <v>0.95</v>
      </c>
      <c r="O34" s="6">
        <v>2.57</v>
      </c>
      <c r="P34" s="6">
        <v>26.20950508590478</v>
      </c>
      <c r="Q34" s="6">
        <v>231.87732739802252</v>
      </c>
      <c r="R34" s="26">
        <v>39.921500000000002</v>
      </c>
    </row>
    <row r="35" spans="1:18" x14ac:dyDescent="0.2">
      <c r="B35" s="10">
        <v>2012</v>
      </c>
      <c r="C35" s="6">
        <v>14.61</v>
      </c>
      <c r="D35" s="6">
        <v>42.68</v>
      </c>
      <c r="E35" s="8">
        <v>96415</v>
      </c>
      <c r="F35" s="6">
        <v>91.2</v>
      </c>
      <c r="G35" s="6">
        <v>93.4</v>
      </c>
      <c r="H35" s="6">
        <v>84.8</v>
      </c>
      <c r="I35" s="6">
        <v>32.5</v>
      </c>
      <c r="J35" s="6">
        <v>115468</v>
      </c>
      <c r="K35" s="6">
        <v>35663</v>
      </c>
      <c r="L35" s="6">
        <v>44.5</v>
      </c>
      <c r="M35" s="6">
        <v>1016</v>
      </c>
      <c r="N35" s="6">
        <v>1.99</v>
      </c>
      <c r="O35" s="6">
        <v>2.4</v>
      </c>
      <c r="P35" s="6">
        <v>27.851171102176274</v>
      </c>
      <c r="Q35" s="6">
        <v>233.38237175386979</v>
      </c>
      <c r="R35" s="26">
        <v>31.3323</v>
      </c>
    </row>
    <row r="36" spans="1:18" x14ac:dyDescent="0.2">
      <c r="B36" s="10">
        <v>2013</v>
      </c>
      <c r="C36" s="6">
        <v>14.71</v>
      </c>
      <c r="D36" s="6">
        <v>42.78</v>
      </c>
      <c r="E36" s="8">
        <v>86833</v>
      </c>
      <c r="F36" s="6">
        <v>91</v>
      </c>
      <c r="G36" s="6">
        <v>85.9</v>
      </c>
      <c r="H36" s="6">
        <v>89.4</v>
      </c>
      <c r="I36" s="6">
        <v>32.1</v>
      </c>
      <c r="J36" s="6">
        <v>122318</v>
      </c>
      <c r="K36" s="6">
        <v>38999</v>
      </c>
      <c r="L36" s="6">
        <v>45.5</v>
      </c>
      <c r="M36" s="6">
        <v>1020</v>
      </c>
      <c r="N36" s="6">
        <v>1.98</v>
      </c>
      <c r="O36" s="6">
        <v>2.12</v>
      </c>
      <c r="P36" s="6">
        <v>31.270779069521208</v>
      </c>
      <c r="Q36" s="6">
        <v>236.42364427464716</v>
      </c>
      <c r="R36" s="26">
        <v>33.897199999999998</v>
      </c>
    </row>
    <row r="37" spans="1:18" x14ac:dyDescent="0.2">
      <c r="B37" s="10">
        <v>2014</v>
      </c>
      <c r="C37" s="6">
        <v>14.81</v>
      </c>
      <c r="D37" s="6">
        <v>42.9</v>
      </c>
      <c r="E37" s="8">
        <v>83213</v>
      </c>
      <c r="F37" s="6">
        <v>90.5</v>
      </c>
      <c r="G37" s="6">
        <v>91</v>
      </c>
      <c r="H37" s="6">
        <v>95.96</v>
      </c>
      <c r="I37" s="6">
        <v>31</v>
      </c>
      <c r="J37" s="6">
        <v>128756</v>
      </c>
      <c r="K37" s="6">
        <v>41731</v>
      </c>
      <c r="L37" s="6">
        <v>47.6</v>
      </c>
      <c r="M37" s="6">
        <v>1031</v>
      </c>
      <c r="N37" s="6">
        <v>3.48</v>
      </c>
      <c r="O37" s="6">
        <v>1.91</v>
      </c>
      <c r="P37" s="6">
        <v>32.615165360271618</v>
      </c>
      <c r="Q37" s="6">
        <v>240.66739698323082</v>
      </c>
      <c r="R37" s="26">
        <v>38.106099999999998</v>
      </c>
    </row>
    <row r="38" spans="1:18" x14ac:dyDescent="0.2">
      <c r="B38" s="10">
        <v>2015</v>
      </c>
      <c r="C38" s="6">
        <v>14.9</v>
      </c>
      <c r="D38" s="6">
        <v>43</v>
      </c>
      <c r="E38" s="8">
        <v>78847</v>
      </c>
      <c r="F38" s="6">
        <v>91.1</v>
      </c>
      <c r="G38" s="6">
        <v>96.9</v>
      </c>
      <c r="H38" s="6">
        <v>87.1</v>
      </c>
      <c r="I38" s="6">
        <v>29.6</v>
      </c>
      <c r="J38" s="6">
        <v>133515</v>
      </c>
      <c r="K38" s="6">
        <v>45129</v>
      </c>
      <c r="L38" s="6">
        <v>48.2</v>
      </c>
      <c r="M38" s="6">
        <v>1039</v>
      </c>
      <c r="N38" s="6">
        <v>1.42</v>
      </c>
      <c r="O38" s="6">
        <v>1.89</v>
      </c>
      <c r="P38" s="6">
        <v>34.585152838427952</v>
      </c>
      <c r="Q38" s="6">
        <v>240.78535342991944</v>
      </c>
      <c r="R38" s="26">
        <v>40.7455</v>
      </c>
    </row>
    <row r="39" spans="1:18" x14ac:dyDescent="0.2">
      <c r="B39" s="10">
        <v>2016</v>
      </c>
      <c r="C39" s="6">
        <v>14.9</v>
      </c>
      <c r="D39" s="6">
        <v>43</v>
      </c>
      <c r="E39" s="8">
        <v>76092</v>
      </c>
      <c r="F39" s="6">
        <v>94.9</v>
      </c>
      <c r="G39" s="6">
        <v>94.326155820201294</v>
      </c>
      <c r="H39" s="6">
        <v>91.2</v>
      </c>
      <c r="I39" s="6">
        <v>28.048858069851772</v>
      </c>
      <c r="J39" s="6">
        <v>143985</v>
      </c>
      <c r="K39" s="6">
        <v>48628</v>
      </c>
      <c r="L39" s="6">
        <v>51</v>
      </c>
      <c r="M39" s="6">
        <v>1051</v>
      </c>
      <c r="N39" s="6">
        <v>2.81</v>
      </c>
      <c r="O39" s="6">
        <v>1.85</v>
      </c>
      <c r="P39" s="6">
        <v>37.241875771287539</v>
      </c>
      <c r="Q39" s="6">
        <v>235.20215076000414</v>
      </c>
      <c r="R39" s="26">
        <v>44.932200000000002</v>
      </c>
    </row>
    <row r="40" spans="1:18" x14ac:dyDescent="0.2">
      <c r="B40" s="10">
        <v>2017</v>
      </c>
      <c r="C40" s="6">
        <v>14.91</v>
      </c>
      <c r="D40" s="6">
        <v>42.98</v>
      </c>
      <c r="E40" s="6">
        <v>6333</v>
      </c>
      <c r="F40" s="6">
        <v>91</v>
      </c>
      <c r="G40" s="6">
        <v>90.99</v>
      </c>
      <c r="H40" s="6">
        <v>95.31</v>
      </c>
      <c r="I40" s="6">
        <v>27.541550406405435</v>
      </c>
      <c r="J40" s="6">
        <v>160706</v>
      </c>
      <c r="K40" s="6">
        <v>52659</v>
      </c>
      <c r="L40" s="6">
        <v>51.5</v>
      </c>
      <c r="M40" s="6">
        <v>1065</v>
      </c>
      <c r="N40" s="6">
        <v>2.15</v>
      </c>
      <c r="O40" s="6">
        <v>1.82</v>
      </c>
      <c r="P40" s="6">
        <v>39.772842510901533</v>
      </c>
      <c r="Q40" s="6">
        <v>230.15603937747642</v>
      </c>
      <c r="R40" s="26">
        <v>52.582700000000003</v>
      </c>
    </row>
    <row r="41" spans="1:18" s="28" customFormat="1" x14ac:dyDescent="0.2">
      <c r="B41" s="12"/>
      <c r="C41" s="25">
        <v>3.2500000000000001E-2</v>
      </c>
      <c r="D41" s="25">
        <v>2.98E-2</v>
      </c>
      <c r="E41" s="25">
        <v>0.15190000000000001</v>
      </c>
      <c r="F41" s="25">
        <v>9.6199999999999994E-2</v>
      </c>
      <c r="G41" s="25">
        <v>3.44E-2</v>
      </c>
      <c r="H41" s="25">
        <v>4.4499999999999998E-2</v>
      </c>
      <c r="I41" s="25">
        <v>5.0500000000000003E-2</v>
      </c>
      <c r="J41" s="25">
        <v>4.6399999999999997E-2</v>
      </c>
      <c r="K41" s="25">
        <v>6.3299999999999995E-2</v>
      </c>
      <c r="L41" s="25">
        <v>6.59E-2</v>
      </c>
      <c r="M41" s="25">
        <v>5.9200000000000003E-2</v>
      </c>
      <c r="N41" s="25">
        <v>3.8300000000000001E-2</v>
      </c>
      <c r="O41" s="25">
        <v>4.6300000000000001E-2</v>
      </c>
      <c r="P41" s="25">
        <v>4.2999999999999997E-2</v>
      </c>
      <c r="Q41" s="25">
        <v>0.19789999999999999</v>
      </c>
      <c r="R41" s="29"/>
    </row>
    <row r="43" spans="1:18" ht="18" x14ac:dyDescent="0.25">
      <c r="A43" t="s">
        <v>21</v>
      </c>
      <c r="B43" s="13">
        <v>2007</v>
      </c>
      <c r="C43" s="5">
        <v>11.4</v>
      </c>
      <c r="D43" s="5">
        <v>41.6</v>
      </c>
      <c r="E43" s="5">
        <v>83847</v>
      </c>
      <c r="F43" s="5">
        <v>98.5</v>
      </c>
      <c r="G43" s="5">
        <v>98.091575091575095</v>
      </c>
      <c r="H43" s="5">
        <v>82</v>
      </c>
      <c r="I43" s="5">
        <v>32.1</v>
      </c>
      <c r="J43" s="5">
        <v>44452</v>
      </c>
      <c r="K43" s="5">
        <v>19089</v>
      </c>
      <c r="L43" s="5">
        <v>37</v>
      </c>
      <c r="M43" s="5">
        <v>1165</v>
      </c>
      <c r="N43" s="5">
        <v>0.96</v>
      </c>
      <c r="O43" s="5">
        <v>3.21</v>
      </c>
      <c r="P43" s="5">
        <v>25.93941028407048</v>
      </c>
      <c r="Q43" s="5">
        <v>278</v>
      </c>
      <c r="R43" s="26">
        <v>24.744499999999999</v>
      </c>
    </row>
    <row r="44" spans="1:18" ht="18" x14ac:dyDescent="0.25">
      <c r="B44" s="13">
        <v>2008</v>
      </c>
      <c r="C44" s="5">
        <v>12.1</v>
      </c>
      <c r="D44" s="5">
        <v>41.95</v>
      </c>
      <c r="E44" s="5">
        <v>66656</v>
      </c>
      <c r="F44" s="5">
        <v>98.55</v>
      </c>
      <c r="G44" s="5">
        <v>99.1</v>
      </c>
      <c r="H44" s="5">
        <v>86.2</v>
      </c>
      <c r="I44" s="5">
        <v>33.799999999999997</v>
      </c>
      <c r="J44" s="5">
        <v>51746</v>
      </c>
      <c r="K44" s="5">
        <v>21592</v>
      </c>
      <c r="L44" s="5">
        <v>37.869999999999997</v>
      </c>
      <c r="M44" s="5">
        <v>1207</v>
      </c>
      <c r="N44" s="5">
        <v>0.56999999999999995</v>
      </c>
      <c r="O44" s="5">
        <v>3.2</v>
      </c>
      <c r="P44" s="5">
        <v>23.2</v>
      </c>
      <c r="Q44" s="5">
        <v>285</v>
      </c>
      <c r="R44" s="26">
        <v>31.0501</v>
      </c>
    </row>
    <row r="45" spans="1:18" ht="18" x14ac:dyDescent="0.25">
      <c r="B45" s="14">
        <v>2009</v>
      </c>
      <c r="C45" s="5">
        <v>12.3</v>
      </c>
      <c r="D45" s="5">
        <v>42.09</v>
      </c>
      <c r="E45" s="5">
        <v>62255</v>
      </c>
      <c r="F45" s="5">
        <v>95.5</v>
      </c>
      <c r="G45" s="5">
        <v>100</v>
      </c>
      <c r="H45" s="5">
        <v>88.9</v>
      </c>
      <c r="I45" s="5">
        <v>33.700000000000003</v>
      </c>
      <c r="J45" s="5">
        <v>56890</v>
      </c>
      <c r="K45" s="5">
        <v>23751</v>
      </c>
      <c r="L45" s="5">
        <v>40.5</v>
      </c>
      <c r="M45" s="5">
        <v>12190</v>
      </c>
      <c r="N45" s="5">
        <v>-0.4</v>
      </c>
      <c r="O45" s="5">
        <v>4</v>
      </c>
      <c r="P45" s="5">
        <v>24.5</v>
      </c>
      <c r="Q45" s="5">
        <v>294</v>
      </c>
      <c r="R45" s="26">
        <v>63.185000000000002</v>
      </c>
    </row>
    <row r="46" spans="1:18" ht="18" x14ac:dyDescent="0.25">
      <c r="B46" s="13">
        <v>2010</v>
      </c>
      <c r="C46" s="5">
        <v>12.4</v>
      </c>
      <c r="D46" s="5">
        <v>42</v>
      </c>
      <c r="E46" s="5">
        <v>48000</v>
      </c>
      <c r="F46" s="5">
        <v>94.9</v>
      </c>
      <c r="G46" s="5">
        <v>99.9</v>
      </c>
      <c r="H46" s="5">
        <v>74.5</v>
      </c>
      <c r="I46" s="5">
        <v>34.049999999999997</v>
      </c>
      <c r="J46" s="5">
        <v>67327</v>
      </c>
      <c r="K46" s="5">
        <v>26269</v>
      </c>
      <c r="L46" s="5">
        <v>41.4</v>
      </c>
      <c r="M46" s="5">
        <v>1223</v>
      </c>
      <c r="N46" s="5">
        <v>4</v>
      </c>
      <c r="O46" s="5">
        <v>4</v>
      </c>
      <c r="P46" s="5">
        <v>22.7</v>
      </c>
      <c r="Q46" s="5">
        <v>289</v>
      </c>
      <c r="R46" s="26">
        <v>24.250599999999999</v>
      </c>
    </row>
    <row r="47" spans="1:18" ht="18" x14ac:dyDescent="0.25">
      <c r="B47" s="13">
        <v>2011</v>
      </c>
      <c r="C47" s="5">
        <v>12.4</v>
      </c>
      <c r="D47" s="5">
        <v>42.2</v>
      </c>
      <c r="E47" s="5">
        <v>48000</v>
      </c>
      <c r="F47" s="5">
        <v>94.9</v>
      </c>
      <c r="G47" s="5">
        <v>99.981439745459369</v>
      </c>
      <c r="H47" s="5">
        <v>91.6</v>
      </c>
      <c r="I47" s="5">
        <v>35.5</v>
      </c>
      <c r="J47" s="5">
        <v>77485</v>
      </c>
      <c r="K47" s="5">
        <v>29829</v>
      </c>
      <c r="L47" s="5">
        <v>42.4</v>
      </c>
      <c r="M47" s="5">
        <v>1254</v>
      </c>
      <c r="N47" s="5">
        <v>1.9</v>
      </c>
      <c r="O47" s="5">
        <v>2.6</v>
      </c>
      <c r="P47" s="5">
        <v>21.987250554323726</v>
      </c>
      <c r="Q47" s="5">
        <v>457.76</v>
      </c>
      <c r="R47" s="26">
        <v>41.863599999999998</v>
      </c>
    </row>
    <row r="48" spans="1:18" ht="18" x14ac:dyDescent="0.25">
      <c r="B48" s="13">
        <v>2012</v>
      </c>
      <c r="C48" s="5">
        <v>12.5</v>
      </c>
      <c r="D48" s="5">
        <v>42.2</v>
      </c>
      <c r="E48" s="5">
        <v>43734</v>
      </c>
      <c r="F48" s="5">
        <v>93.5</v>
      </c>
      <c r="G48" s="5">
        <v>94.4</v>
      </c>
      <c r="H48" s="5">
        <v>0.95499999999999996</v>
      </c>
      <c r="I48" s="5">
        <v>36.1</v>
      </c>
      <c r="J48" s="5">
        <v>85039</v>
      </c>
      <c r="K48" s="5">
        <v>33587</v>
      </c>
      <c r="L48" s="5">
        <v>43.9</v>
      </c>
      <c r="M48" s="5">
        <v>1249</v>
      </c>
      <c r="N48" s="5">
        <v>1.5</v>
      </c>
      <c r="O48" s="5">
        <v>2.2999999999999998</v>
      </c>
      <c r="P48" s="5">
        <v>23.039404794709288</v>
      </c>
      <c r="Q48" s="5">
        <v>457.02</v>
      </c>
      <c r="R48" s="26">
        <v>41.215299999999999</v>
      </c>
    </row>
    <row r="49" spans="1:19" ht="18" x14ac:dyDescent="0.25">
      <c r="B49" s="13">
        <v>2013</v>
      </c>
      <c r="C49" s="5">
        <v>12.83</v>
      </c>
      <c r="D49" s="5">
        <v>42.87</v>
      </c>
      <c r="E49" s="5">
        <v>35984</v>
      </c>
      <c r="F49" s="5">
        <v>98</v>
      </c>
      <c r="G49" s="5">
        <v>84.5</v>
      </c>
      <c r="H49" s="5">
        <v>97</v>
      </c>
      <c r="I49" s="5">
        <v>35.4</v>
      </c>
      <c r="J49" s="5">
        <v>94895</v>
      </c>
      <c r="K49" s="5">
        <v>36946</v>
      </c>
      <c r="L49" s="5">
        <v>45.2</v>
      </c>
      <c r="M49" s="5">
        <v>1237</v>
      </c>
      <c r="N49" s="5">
        <v>1.4</v>
      </c>
      <c r="O49" s="5">
        <v>4</v>
      </c>
      <c r="P49" s="5">
        <v>27.669956140350877</v>
      </c>
      <c r="Q49" s="5">
        <v>382.79</v>
      </c>
      <c r="R49" s="26">
        <v>35.716700000000003</v>
      </c>
    </row>
    <row r="50" spans="1:19" ht="18" x14ac:dyDescent="0.25">
      <c r="B50" s="13">
        <v>2014</v>
      </c>
      <c r="C50" s="5">
        <v>13.2</v>
      </c>
      <c r="D50" s="5">
        <v>42.97</v>
      </c>
      <c r="E50" s="5">
        <v>35830</v>
      </c>
      <c r="F50" s="5">
        <v>98.2</v>
      </c>
      <c r="G50" s="5">
        <v>89.4</v>
      </c>
      <c r="H50" s="5">
        <v>97.5</v>
      </c>
      <c r="I50" s="5">
        <v>28.3</v>
      </c>
      <c r="J50" s="5">
        <v>104423</v>
      </c>
      <c r="K50" s="5">
        <v>39483</v>
      </c>
      <c r="L50" s="5">
        <v>48</v>
      </c>
      <c r="M50" s="5">
        <v>1304</v>
      </c>
      <c r="N50" s="5">
        <v>3.5</v>
      </c>
      <c r="O50" s="5">
        <v>1.9</v>
      </c>
      <c r="P50" s="5">
        <v>29.652910631320033</v>
      </c>
      <c r="Q50" s="5">
        <v>388.74</v>
      </c>
      <c r="R50" s="26">
        <v>40.690199999999997</v>
      </c>
    </row>
    <row r="51" spans="1:19" ht="18" x14ac:dyDescent="0.25">
      <c r="B51" s="13">
        <v>2015</v>
      </c>
      <c r="C51" s="5">
        <v>13.9</v>
      </c>
      <c r="D51" s="5">
        <v>43.1</v>
      </c>
      <c r="E51" s="5">
        <v>34420</v>
      </c>
      <c r="F51" s="5">
        <v>98.32</v>
      </c>
      <c r="G51" s="5">
        <v>90.4</v>
      </c>
      <c r="H51" s="5">
        <v>90.39</v>
      </c>
      <c r="I51" s="5">
        <v>28</v>
      </c>
      <c r="J51" s="5">
        <v>112221</v>
      </c>
      <c r="K51" s="5">
        <v>42710</v>
      </c>
      <c r="L51" s="5">
        <v>49.5</v>
      </c>
      <c r="M51" s="5">
        <v>1335</v>
      </c>
      <c r="N51" s="5">
        <v>2.7</v>
      </c>
      <c r="O51" s="5">
        <v>4</v>
      </c>
      <c r="P51" s="5">
        <v>32.382364799999998</v>
      </c>
      <c r="Q51" s="5">
        <v>424.81</v>
      </c>
      <c r="R51" s="26">
        <v>35.150599999999997</v>
      </c>
    </row>
    <row r="52" spans="1:19" ht="18" x14ac:dyDescent="0.25">
      <c r="B52" s="13">
        <v>2016</v>
      </c>
      <c r="C52" s="5">
        <v>14.5</v>
      </c>
      <c r="D52" s="5">
        <v>43.1</v>
      </c>
      <c r="E52" s="5">
        <v>35308</v>
      </c>
      <c r="F52" s="5">
        <v>98.2</v>
      </c>
      <c r="G52" s="5">
        <v>96.8</v>
      </c>
      <c r="H52" s="5">
        <v>96.2</v>
      </c>
      <c r="I52" s="5">
        <v>27.2</v>
      </c>
      <c r="J52" s="5">
        <v>122721</v>
      </c>
      <c r="K52" s="5">
        <v>46058</v>
      </c>
      <c r="L52" s="5">
        <v>50.9</v>
      </c>
      <c r="M52" s="5">
        <v>1372</v>
      </c>
      <c r="N52" s="5">
        <v>3.87</v>
      </c>
      <c r="O52" s="5">
        <v>1.85</v>
      </c>
      <c r="P52" s="5">
        <v>36.31893971782813</v>
      </c>
      <c r="Q52" s="5">
        <v>460.88</v>
      </c>
      <c r="R52" s="26">
        <v>45.493499999999997</v>
      </c>
    </row>
    <row r="53" spans="1:19" ht="18" x14ac:dyDescent="0.25">
      <c r="B53" s="13">
        <v>2017</v>
      </c>
      <c r="C53" s="5">
        <v>14.7</v>
      </c>
      <c r="D53" s="5">
        <v>43.1</v>
      </c>
      <c r="E53" s="5">
        <v>31683</v>
      </c>
      <c r="F53" s="5">
        <v>98.1</v>
      </c>
      <c r="G53" s="5">
        <v>98.1</v>
      </c>
      <c r="H53" s="5">
        <v>92.3</v>
      </c>
      <c r="I53" s="5">
        <v>26.8</v>
      </c>
      <c r="J53" s="5">
        <v>140517</v>
      </c>
      <c r="K53" s="5">
        <v>49955</v>
      </c>
      <c r="L53" s="5">
        <v>51.1</v>
      </c>
      <c r="M53" s="5">
        <v>1396</v>
      </c>
      <c r="N53" s="5">
        <v>0.4</v>
      </c>
      <c r="O53" s="5">
        <v>1.8</v>
      </c>
      <c r="P53" s="5">
        <v>35.700000000000003</v>
      </c>
      <c r="Q53" s="5">
        <v>453</v>
      </c>
      <c r="R53" s="26">
        <v>50.244500000000002</v>
      </c>
    </row>
    <row r="54" spans="1:19" s="28" customFormat="1" x14ac:dyDescent="0.2">
      <c r="B54" s="12"/>
      <c r="C54" s="25">
        <v>4.3499999999999997E-2</v>
      </c>
      <c r="D54" s="25">
        <v>4.2799999999999998E-2</v>
      </c>
      <c r="E54" s="25">
        <v>2.6800000000000001E-2</v>
      </c>
      <c r="F54" s="25">
        <v>3.4299999999999997E-2</v>
      </c>
      <c r="G54" s="25">
        <v>2.8199999999999999E-2</v>
      </c>
      <c r="H54" s="25">
        <v>1.84E-2</v>
      </c>
      <c r="I54" s="25">
        <v>5.7200000000000001E-2</v>
      </c>
      <c r="J54" s="25">
        <v>3.6700000000000003E-2</v>
      </c>
      <c r="K54" s="25">
        <v>5.2299999999999999E-2</v>
      </c>
      <c r="L54" s="25">
        <v>4.9399999999999999E-2</v>
      </c>
      <c r="M54" s="25">
        <v>0.34799999999999998</v>
      </c>
      <c r="N54" s="25">
        <v>5.3800000000000001E-2</v>
      </c>
      <c r="O54" s="25">
        <v>9.69E-2</v>
      </c>
      <c r="P54" s="25">
        <v>4.36E-2</v>
      </c>
      <c r="Q54" s="25">
        <v>6.83E-2</v>
      </c>
      <c r="R54" s="29"/>
    </row>
    <row r="56" spans="1:19" x14ac:dyDescent="0.2">
      <c r="A56" t="s">
        <v>22</v>
      </c>
      <c r="B56">
        <v>2007</v>
      </c>
      <c r="C56" s="9">
        <v>16.899999999999999</v>
      </c>
      <c r="D56" s="19">
        <v>44.2</v>
      </c>
      <c r="E56" s="19">
        <v>64575</v>
      </c>
      <c r="F56" s="19">
        <v>94.5</v>
      </c>
      <c r="G56" s="19">
        <v>98.9</v>
      </c>
      <c r="H56" s="19">
        <v>95.3</v>
      </c>
      <c r="I56" s="19">
        <v>37.9</v>
      </c>
      <c r="J56" s="19">
        <v>69151</v>
      </c>
      <c r="K56" s="19">
        <v>21260</v>
      </c>
      <c r="L56" s="19">
        <v>58.8</v>
      </c>
      <c r="M56" s="19">
        <v>736</v>
      </c>
      <c r="N56" s="19">
        <v>1.3</v>
      </c>
      <c r="O56" s="19">
        <v>3</v>
      </c>
      <c r="P56" s="19">
        <v>24.9</v>
      </c>
      <c r="Q56" s="19">
        <v>244.04453910127154</v>
      </c>
      <c r="R56" s="26">
        <v>57.7896</v>
      </c>
      <c r="S56" s="19"/>
    </row>
    <row r="57" spans="1:19" x14ac:dyDescent="0.2">
      <c r="B57">
        <v>2008</v>
      </c>
      <c r="C57" s="9">
        <v>14.3</v>
      </c>
      <c r="D57" s="19">
        <v>42</v>
      </c>
      <c r="E57" s="19">
        <v>63359</v>
      </c>
      <c r="F57" s="19">
        <v>97.34</v>
      </c>
      <c r="G57" s="19">
        <v>99.9</v>
      </c>
      <c r="H57" s="19">
        <v>88.9</v>
      </c>
      <c r="I57" s="19">
        <v>39.299999999999997</v>
      </c>
      <c r="J57" s="19">
        <v>78875</v>
      </c>
      <c r="K57" s="19">
        <v>23867</v>
      </c>
      <c r="L57" s="19">
        <v>56.9</v>
      </c>
      <c r="M57" s="19">
        <v>742</v>
      </c>
      <c r="N57" s="19">
        <v>0.96</v>
      </c>
      <c r="O57" s="19">
        <v>2.92</v>
      </c>
      <c r="P57" s="19">
        <v>25.5</v>
      </c>
      <c r="Q57" s="19">
        <v>264.91021082868997</v>
      </c>
      <c r="R57" s="26">
        <v>50.599899999999998</v>
      </c>
      <c r="S57" s="19"/>
    </row>
    <row r="58" spans="1:19" x14ac:dyDescent="0.2">
      <c r="B58">
        <v>2009</v>
      </c>
      <c r="C58" s="9">
        <v>17.579999999999998</v>
      </c>
      <c r="D58" s="19">
        <v>42.09</v>
      </c>
      <c r="E58" s="19">
        <v>41750</v>
      </c>
      <c r="F58" s="19">
        <v>87.36</v>
      </c>
      <c r="G58" s="19">
        <v>99.8</v>
      </c>
      <c r="H58" s="19">
        <v>69.8</v>
      </c>
      <c r="I58" s="19">
        <v>37.6</v>
      </c>
      <c r="J58" s="19">
        <v>83696</v>
      </c>
      <c r="K58" s="19">
        <v>26320</v>
      </c>
      <c r="L58" s="19">
        <v>55.1</v>
      </c>
      <c r="M58" s="19">
        <v>746</v>
      </c>
      <c r="N58" s="19">
        <v>1.3</v>
      </c>
      <c r="O58" s="19">
        <v>2.9</v>
      </c>
      <c r="P58" s="19">
        <v>26.6</v>
      </c>
      <c r="Q58" s="19">
        <v>296.35382067276254</v>
      </c>
      <c r="R58" s="26">
        <v>59.003999999999998</v>
      </c>
      <c r="S58" s="19"/>
    </row>
    <row r="59" spans="1:19" x14ac:dyDescent="0.2">
      <c r="B59">
        <v>2010</v>
      </c>
      <c r="C59" s="9">
        <v>17.52</v>
      </c>
      <c r="D59" s="19">
        <v>42.7</v>
      </c>
      <c r="E59" s="19">
        <v>69414</v>
      </c>
      <c r="F59" s="19">
        <v>87.36</v>
      </c>
      <c r="G59" s="19">
        <v>99</v>
      </c>
      <c r="H59" s="19">
        <v>90.34</v>
      </c>
      <c r="I59" s="19">
        <v>38.799999999999997</v>
      </c>
      <c r="J59" s="19">
        <v>93043</v>
      </c>
      <c r="K59" s="19">
        <v>29219</v>
      </c>
      <c r="L59" s="19">
        <v>53.2</v>
      </c>
      <c r="M59" s="19">
        <v>751</v>
      </c>
      <c r="N59" s="19">
        <v>2.44</v>
      </c>
      <c r="O59" s="19">
        <v>2.8</v>
      </c>
      <c r="P59" s="19">
        <v>28.5</v>
      </c>
      <c r="Q59" s="19">
        <v>294.5617369119829</v>
      </c>
      <c r="R59" s="26">
        <v>50.678400000000003</v>
      </c>
      <c r="S59" s="19"/>
    </row>
    <row r="60" spans="1:19" x14ac:dyDescent="0.2">
      <c r="B60">
        <v>2011</v>
      </c>
      <c r="C60" s="9">
        <v>14.93</v>
      </c>
      <c r="D60" s="19">
        <v>42.46</v>
      </c>
      <c r="E60" s="19">
        <v>49637.7</v>
      </c>
      <c r="F60" s="19">
        <v>98.71</v>
      </c>
      <c r="G60" s="19">
        <v>92</v>
      </c>
      <c r="H60" s="19">
        <v>90.22</v>
      </c>
      <c r="I60" s="19">
        <v>37.299999999999997</v>
      </c>
      <c r="J60" s="19">
        <v>102129</v>
      </c>
      <c r="K60" s="19">
        <v>33243</v>
      </c>
      <c r="L60" s="19">
        <v>51.8</v>
      </c>
      <c r="M60" s="19">
        <v>1005</v>
      </c>
      <c r="N60" s="19">
        <v>2.62</v>
      </c>
      <c r="O60" s="19">
        <v>2.72</v>
      </c>
      <c r="P60" s="19">
        <v>22.6835348</v>
      </c>
      <c r="Q60" s="19">
        <v>293.85042289551723</v>
      </c>
      <c r="R60" s="26">
        <v>51.675199999999997</v>
      </c>
      <c r="S60" s="19"/>
    </row>
    <row r="61" spans="1:19" x14ac:dyDescent="0.2">
      <c r="B61">
        <v>2012</v>
      </c>
      <c r="C61" s="9">
        <v>17.41</v>
      </c>
      <c r="D61" s="19">
        <v>41.89</v>
      </c>
      <c r="E61" s="19">
        <v>69414</v>
      </c>
      <c r="F61" s="19">
        <v>97.97</v>
      </c>
      <c r="G61" s="19">
        <v>91.7</v>
      </c>
      <c r="H61" s="19">
        <v>91.85</v>
      </c>
      <c r="I61" s="19">
        <v>36.799999999999997</v>
      </c>
      <c r="J61" s="19">
        <v>114029</v>
      </c>
      <c r="K61" s="19">
        <v>37531</v>
      </c>
      <c r="L61" s="19">
        <v>50.4</v>
      </c>
      <c r="M61" s="19">
        <v>1243</v>
      </c>
      <c r="N61" s="19">
        <v>3.58</v>
      </c>
      <c r="O61" s="19">
        <v>2.7</v>
      </c>
      <c r="P61" s="19">
        <v>35.799999999999997</v>
      </c>
      <c r="Q61" s="19">
        <v>296.70119325110761</v>
      </c>
      <c r="R61" s="26">
        <v>48.279499999999999</v>
      </c>
      <c r="S61" s="19"/>
    </row>
    <row r="62" spans="1:19" x14ac:dyDescent="0.2">
      <c r="B62">
        <v>2013</v>
      </c>
      <c r="C62" s="9">
        <v>17.45</v>
      </c>
      <c r="D62" s="19">
        <v>42.06</v>
      </c>
      <c r="E62" s="19">
        <v>65145</v>
      </c>
      <c r="F62" s="19">
        <v>98.32</v>
      </c>
      <c r="G62" s="19">
        <v>94.26</v>
      </c>
      <c r="H62" s="19">
        <v>95.49</v>
      </c>
      <c r="I62" s="19">
        <v>34.799999999999997</v>
      </c>
      <c r="J62" s="19">
        <v>123209</v>
      </c>
      <c r="K62" s="19">
        <v>41143</v>
      </c>
      <c r="L62" s="19">
        <v>48.1</v>
      </c>
      <c r="M62" s="19">
        <v>1246</v>
      </c>
      <c r="N62" s="19">
        <v>3.52</v>
      </c>
      <c r="O62" s="19">
        <v>2.12</v>
      </c>
      <c r="P62" s="19">
        <v>22.97</v>
      </c>
      <c r="Q62" s="19">
        <v>308.83090664382723</v>
      </c>
      <c r="R62" s="26">
        <v>58.654899999999998</v>
      </c>
      <c r="S62" s="19"/>
    </row>
    <row r="63" spans="1:19" x14ac:dyDescent="0.2">
      <c r="B63">
        <v>2014</v>
      </c>
      <c r="C63" s="9">
        <v>13.85</v>
      </c>
      <c r="D63" s="19">
        <v>41.34</v>
      </c>
      <c r="E63" s="19">
        <v>64885</v>
      </c>
      <c r="F63" s="19">
        <v>98.85</v>
      </c>
      <c r="G63" s="19">
        <v>91</v>
      </c>
      <c r="H63" s="19">
        <v>94.84</v>
      </c>
      <c r="I63" s="19">
        <v>26.5</v>
      </c>
      <c r="J63" s="19">
        <v>129925</v>
      </c>
      <c r="K63" s="19">
        <v>46677</v>
      </c>
      <c r="L63" s="19">
        <v>46.2</v>
      </c>
      <c r="M63" s="19">
        <v>1236</v>
      </c>
      <c r="N63" s="19">
        <v>4.97</v>
      </c>
      <c r="O63" s="19">
        <v>1.92</v>
      </c>
      <c r="P63" s="19">
        <v>23.91</v>
      </c>
      <c r="Q63" s="19">
        <v>316.87390330973557</v>
      </c>
      <c r="R63" s="26">
        <v>38.048000000000002</v>
      </c>
      <c r="S63" s="19"/>
    </row>
    <row r="64" spans="1:19" x14ac:dyDescent="0.2">
      <c r="B64">
        <v>2015</v>
      </c>
      <c r="C64" s="9">
        <v>15.14</v>
      </c>
      <c r="D64" s="19">
        <v>42.37</v>
      </c>
      <c r="E64" s="19">
        <v>58744</v>
      </c>
      <c r="F64" s="19">
        <v>95.55</v>
      </c>
      <c r="G64" s="19">
        <v>90.65</v>
      </c>
      <c r="H64" s="19">
        <v>95.96</v>
      </c>
      <c r="I64" s="19">
        <v>26.6</v>
      </c>
      <c r="J64" s="19">
        <v>136702</v>
      </c>
      <c r="K64" s="19">
        <v>50390</v>
      </c>
      <c r="L64" s="19">
        <v>44.8</v>
      </c>
      <c r="M64" s="19">
        <v>1226</v>
      </c>
      <c r="N64" s="19">
        <v>3.04</v>
      </c>
      <c r="O64" s="19">
        <v>2</v>
      </c>
      <c r="P64" s="19">
        <v>24.68</v>
      </c>
      <c r="Q64" s="19">
        <v>322.05814005787022</v>
      </c>
      <c r="R64" s="26">
        <v>47.028500000000001</v>
      </c>
      <c r="S64" s="19"/>
    </row>
    <row r="65" spans="1:19" x14ac:dyDescent="0.2">
      <c r="B65">
        <v>2016</v>
      </c>
      <c r="C65" s="9">
        <v>15.01</v>
      </c>
      <c r="D65" s="19">
        <v>42.66</v>
      </c>
      <c r="E65" s="19">
        <v>50575</v>
      </c>
      <c r="F65" s="19">
        <v>95.833105456584605</v>
      </c>
      <c r="G65" s="19">
        <v>94.326155820201294</v>
      </c>
      <c r="H65" s="19">
        <v>95.16</v>
      </c>
      <c r="I65" s="19">
        <v>26.6</v>
      </c>
      <c r="J65" s="19">
        <v>145556</v>
      </c>
      <c r="K65" s="19">
        <v>54341</v>
      </c>
      <c r="L65" s="19">
        <v>43.3</v>
      </c>
      <c r="M65" s="19">
        <v>1230</v>
      </c>
      <c r="N65" s="19">
        <v>4.8499999999999996</v>
      </c>
      <c r="O65" s="19">
        <v>1.89</v>
      </c>
      <c r="P65" s="19">
        <v>25.98</v>
      </c>
      <c r="Q65" s="19">
        <v>323.42524329106459</v>
      </c>
      <c r="R65" s="26">
        <v>51.351399999999998</v>
      </c>
      <c r="S65" s="19"/>
    </row>
    <row r="66" spans="1:19" x14ac:dyDescent="0.2">
      <c r="B66">
        <v>2017</v>
      </c>
      <c r="C66" s="9">
        <v>13.85</v>
      </c>
      <c r="D66" s="19">
        <v>41.34</v>
      </c>
      <c r="E66" s="19">
        <v>46389.206008925801</v>
      </c>
      <c r="F66" s="19">
        <v>85</v>
      </c>
      <c r="G66" s="19">
        <v>90.99</v>
      </c>
      <c r="H66" s="19">
        <v>94.84</v>
      </c>
      <c r="I66" s="19">
        <v>26.4</v>
      </c>
      <c r="J66" s="19">
        <v>162388.17000000001</v>
      </c>
      <c r="K66" s="19">
        <v>58806</v>
      </c>
      <c r="L66" s="19">
        <v>51.16</v>
      </c>
      <c r="M66" s="19">
        <v>1234</v>
      </c>
      <c r="N66" s="19">
        <v>4.8099999999999996</v>
      </c>
      <c r="O66" s="19">
        <v>1.82</v>
      </c>
      <c r="P66" s="19">
        <v>28.32</v>
      </c>
      <c r="Q66" s="19">
        <v>335</v>
      </c>
      <c r="R66" s="26">
        <v>42.694299999999998</v>
      </c>
      <c r="S66" s="19"/>
    </row>
    <row r="67" spans="1:19" s="28" customFormat="1" x14ac:dyDescent="0.2">
      <c r="B67" s="12"/>
      <c r="C67" s="25">
        <v>8.1900000000000001E-2</v>
      </c>
      <c r="D67" s="25">
        <v>7.51E-2</v>
      </c>
      <c r="E67" s="25">
        <v>9.2700000000000005E-2</v>
      </c>
      <c r="F67" s="25">
        <v>4.5600000000000002E-2</v>
      </c>
      <c r="G67" s="25">
        <v>0.10299999999999999</v>
      </c>
      <c r="H67" s="25">
        <v>2.2700000000000001E-2</v>
      </c>
      <c r="I67" s="25">
        <v>9.5799999999999996E-2</v>
      </c>
      <c r="J67" s="25">
        <v>4.6100000000000002E-2</v>
      </c>
      <c r="K67" s="25">
        <v>6.7599999999999993E-2</v>
      </c>
      <c r="L67" s="25">
        <v>5.4300000000000001E-2</v>
      </c>
      <c r="M67" s="25">
        <v>9.5500000000000002E-2</v>
      </c>
      <c r="N67" s="25">
        <v>7.5399999999999995E-2</v>
      </c>
      <c r="O67" s="25">
        <v>8.5500000000000007E-2</v>
      </c>
      <c r="P67" s="25">
        <v>2.52E-2</v>
      </c>
      <c r="Q67" s="25">
        <v>3.3599999999999998E-2</v>
      </c>
      <c r="R67" s="29"/>
    </row>
    <row r="69" spans="1:19" ht="18" x14ac:dyDescent="0.25">
      <c r="A69" t="s">
        <v>23</v>
      </c>
      <c r="B69" s="13">
        <v>2007</v>
      </c>
      <c r="C69" s="5">
        <v>28.97</v>
      </c>
      <c r="D69" s="5">
        <v>41.8</v>
      </c>
      <c r="E69" s="5">
        <v>97498</v>
      </c>
      <c r="F69" s="5">
        <v>98.56</v>
      </c>
      <c r="G69" s="5">
        <v>100</v>
      </c>
      <c r="H69" s="5">
        <v>80.3</v>
      </c>
      <c r="I69" s="5">
        <v>38.5</v>
      </c>
      <c r="J69" s="5">
        <v>55643</v>
      </c>
      <c r="K69" s="5">
        <v>16451</v>
      </c>
      <c r="L69" s="5">
        <v>56.069443617152892</v>
      </c>
      <c r="M69" s="5">
        <v>1239</v>
      </c>
      <c r="N69" s="5">
        <v>-1.69</v>
      </c>
      <c r="O69" s="5">
        <v>3.04</v>
      </c>
      <c r="P69" s="5">
        <v>16.837873467949304</v>
      </c>
      <c r="Q69" s="5">
        <v>208.08011946500454</v>
      </c>
      <c r="R69" s="26">
        <v>51.2682</v>
      </c>
    </row>
    <row r="70" spans="1:19" ht="18" x14ac:dyDescent="0.25">
      <c r="B70" s="13">
        <v>2008</v>
      </c>
      <c r="C70" s="5">
        <v>35.99</v>
      </c>
      <c r="D70" s="5">
        <v>41.8</v>
      </c>
      <c r="E70" s="5">
        <v>72153</v>
      </c>
      <c r="F70" s="5">
        <v>98.44</v>
      </c>
      <c r="G70" s="5">
        <v>98.7</v>
      </c>
      <c r="H70" s="5">
        <v>85.9</v>
      </c>
      <c r="I70" s="5">
        <v>39.299999999999997</v>
      </c>
      <c r="J70" s="5">
        <v>69583</v>
      </c>
      <c r="K70" s="5">
        <v>18903</v>
      </c>
      <c r="L70" s="5">
        <v>56.146042457042967</v>
      </c>
      <c r="M70" s="5">
        <v>1358</v>
      </c>
      <c r="N70" s="5">
        <v>-1.6</v>
      </c>
      <c r="O70" s="5">
        <v>3.1</v>
      </c>
      <c r="P70" s="5">
        <v>16.367255014926936</v>
      </c>
      <c r="Q70" s="5">
        <v>243.7</v>
      </c>
      <c r="R70" s="26">
        <v>61.422499999999999</v>
      </c>
    </row>
    <row r="71" spans="1:19" ht="18" x14ac:dyDescent="0.25">
      <c r="B71" s="14">
        <v>2009</v>
      </c>
      <c r="C71" s="5">
        <v>18</v>
      </c>
      <c r="D71" s="5">
        <v>40.36</v>
      </c>
      <c r="E71" s="5">
        <v>66166</v>
      </c>
      <c r="F71" s="5">
        <v>98.7</v>
      </c>
      <c r="G71" s="5">
        <v>98.8</v>
      </c>
      <c r="H71" s="5">
        <v>82.9</v>
      </c>
      <c r="I71" s="5">
        <v>36.700000000000003</v>
      </c>
      <c r="J71" s="5">
        <v>40671</v>
      </c>
      <c r="K71" s="5">
        <v>21001</v>
      </c>
      <c r="L71" s="5">
        <v>56.199189441389443</v>
      </c>
      <c r="M71" s="5">
        <v>1391</v>
      </c>
      <c r="N71" s="5">
        <v>-1.5069936713007199</v>
      </c>
      <c r="O71" s="5">
        <v>2.9</v>
      </c>
      <c r="P71" s="5">
        <v>16.65224346366664</v>
      </c>
      <c r="Q71" s="5">
        <v>240.32566580018639</v>
      </c>
      <c r="R71" s="26">
        <v>46.9818</v>
      </c>
    </row>
    <row r="72" spans="1:19" ht="18" x14ac:dyDescent="0.25">
      <c r="B72" s="14">
        <v>2010</v>
      </c>
      <c r="C72" s="5">
        <v>22</v>
      </c>
      <c r="D72" s="5">
        <v>40.799999999999997</v>
      </c>
      <c r="E72" s="5">
        <v>69414</v>
      </c>
      <c r="F72" s="5">
        <v>87.36</v>
      </c>
      <c r="G72" s="5">
        <v>99.3</v>
      </c>
      <c r="H72" s="5">
        <v>83</v>
      </c>
      <c r="I72" s="5">
        <v>35.6</v>
      </c>
      <c r="J72" s="5">
        <v>48705</v>
      </c>
      <c r="K72" s="5">
        <v>23541</v>
      </c>
      <c r="L72" s="5">
        <v>55.317385260471262</v>
      </c>
      <c r="M72" s="5">
        <v>1390</v>
      </c>
      <c r="N72" s="5">
        <v>-0.88</v>
      </c>
      <c r="O72" s="5">
        <v>2.94</v>
      </c>
      <c r="P72" s="5">
        <v>17.301945158076865</v>
      </c>
      <c r="Q72" s="5">
        <v>250.08931761343337</v>
      </c>
      <c r="R72" s="26">
        <v>47.664999999999999</v>
      </c>
    </row>
    <row r="73" spans="1:19" ht="18" x14ac:dyDescent="0.25">
      <c r="B73" s="13">
        <v>2011</v>
      </c>
      <c r="C73" s="5">
        <v>22</v>
      </c>
      <c r="D73" s="5">
        <v>40.799999999999997</v>
      </c>
      <c r="E73" s="5">
        <v>60740</v>
      </c>
      <c r="F73" s="5">
        <v>98.2</v>
      </c>
      <c r="G73" s="5">
        <v>99.350649350649363</v>
      </c>
      <c r="H73" s="5">
        <v>83</v>
      </c>
      <c r="I73" s="5">
        <v>36.200000000000003</v>
      </c>
      <c r="J73" s="5">
        <v>56810</v>
      </c>
      <c r="K73" s="5">
        <v>26778</v>
      </c>
      <c r="L73" s="5">
        <v>54.690180387836264</v>
      </c>
      <c r="M73" s="5">
        <v>1351</v>
      </c>
      <c r="N73" s="5">
        <v>-0.94</v>
      </c>
      <c r="O73" s="5">
        <v>1.89</v>
      </c>
      <c r="P73" s="5">
        <v>17.519087961510301</v>
      </c>
      <c r="Q73" s="5">
        <v>259.00086333621113</v>
      </c>
      <c r="R73" s="26">
        <v>58.040999999999997</v>
      </c>
    </row>
    <row r="74" spans="1:19" ht="18" x14ac:dyDescent="0.25">
      <c r="B74" s="13">
        <v>2012</v>
      </c>
      <c r="C74" s="5">
        <v>19.899999999999999</v>
      </c>
      <c r="D74" s="5">
        <v>42.3</v>
      </c>
      <c r="E74" s="5">
        <v>65253</v>
      </c>
      <c r="F74" s="5">
        <v>97.5</v>
      </c>
      <c r="G74" s="5">
        <v>98.4</v>
      </c>
      <c r="H74" s="5">
        <v>85.5</v>
      </c>
      <c r="I74" s="5">
        <v>34.799999999999997</v>
      </c>
      <c r="J74" s="5">
        <v>63488</v>
      </c>
      <c r="K74" s="5">
        <v>30205.599999999999</v>
      </c>
      <c r="L74" s="5">
        <v>53.230676198086513</v>
      </c>
      <c r="M74" s="5">
        <v>1397</v>
      </c>
      <c r="N74" s="5">
        <v>-1.45</v>
      </c>
      <c r="O74" s="5">
        <v>3.01</v>
      </c>
      <c r="P74" s="5">
        <v>19.341348667015158</v>
      </c>
      <c r="Q74" s="5">
        <v>260.27630742079498</v>
      </c>
      <c r="R74" s="26">
        <v>46.781399999999998</v>
      </c>
    </row>
    <row r="75" spans="1:19" ht="18" x14ac:dyDescent="0.25">
      <c r="B75" s="14">
        <v>2013</v>
      </c>
      <c r="C75" s="5">
        <v>18.399999999999999</v>
      </c>
      <c r="D75" s="5">
        <v>42.2</v>
      </c>
      <c r="E75" s="5">
        <v>65145</v>
      </c>
      <c r="F75" s="5">
        <v>97.97</v>
      </c>
      <c r="G75" s="5">
        <v>94.7</v>
      </c>
      <c r="H75" s="5">
        <v>73.8</v>
      </c>
      <c r="I75" s="5">
        <v>34.5</v>
      </c>
      <c r="J75" s="5">
        <v>71743</v>
      </c>
      <c r="K75" s="5">
        <v>33136</v>
      </c>
      <c r="L75" s="5">
        <v>51.864514909052019</v>
      </c>
      <c r="M75" s="5">
        <v>1393</v>
      </c>
      <c r="N75" s="5">
        <v>-0.93</v>
      </c>
      <c r="O75" s="5">
        <v>2.97</v>
      </c>
      <c r="P75" s="5">
        <v>20.324588067996505</v>
      </c>
      <c r="Q75" s="5">
        <v>267.65598368898497</v>
      </c>
      <c r="R75" s="26">
        <v>37.1661</v>
      </c>
    </row>
    <row r="76" spans="1:19" ht="18" x14ac:dyDescent="0.25">
      <c r="B76" s="14">
        <v>2014</v>
      </c>
      <c r="C76" s="5">
        <v>19.100000000000001</v>
      </c>
      <c r="D76" s="5">
        <v>42.3</v>
      </c>
      <c r="E76" s="5">
        <v>64885</v>
      </c>
      <c r="F76" s="5">
        <v>98.32</v>
      </c>
      <c r="G76" s="5">
        <v>98</v>
      </c>
      <c r="H76" s="5">
        <v>89.5</v>
      </c>
      <c r="I76" s="5">
        <v>29</v>
      </c>
      <c r="J76" s="5">
        <v>78771</v>
      </c>
      <c r="K76" s="5">
        <v>35568</v>
      </c>
      <c r="L76" s="5">
        <v>49.994172504309731</v>
      </c>
      <c r="M76" s="5">
        <v>1476</v>
      </c>
      <c r="N76" s="5">
        <v>-0.56000000000000005</v>
      </c>
      <c r="O76" s="5">
        <v>2.56</v>
      </c>
      <c r="P76" s="5">
        <v>21.320167268084884</v>
      </c>
      <c r="Q76" s="5">
        <v>257.55756848193823</v>
      </c>
      <c r="R76" s="26">
        <v>41.118600000000001</v>
      </c>
    </row>
    <row r="77" spans="1:19" ht="18" x14ac:dyDescent="0.25">
      <c r="B77" s="14">
        <v>2015</v>
      </c>
      <c r="C77" s="5">
        <v>17</v>
      </c>
      <c r="D77" s="5">
        <v>43.1</v>
      </c>
      <c r="E77" s="5">
        <v>58744</v>
      </c>
      <c r="F77" s="5">
        <v>98.85</v>
      </c>
      <c r="G77" s="5">
        <v>94</v>
      </c>
      <c r="H77" s="5">
        <v>99</v>
      </c>
      <c r="I77" s="5">
        <v>28.7</v>
      </c>
      <c r="J77" s="5">
        <v>85712</v>
      </c>
      <c r="K77" s="5">
        <v>38547</v>
      </c>
      <c r="L77" s="5">
        <v>48.641166221767556</v>
      </c>
      <c r="M77" s="5">
        <v>1539</v>
      </c>
      <c r="N77" s="5">
        <v>-1.38</v>
      </c>
      <c r="O77" s="5">
        <v>2.1</v>
      </c>
      <c r="P77" s="5">
        <v>21.897048658659052</v>
      </c>
      <c r="Q77" s="5">
        <v>276.33092550909998</v>
      </c>
      <c r="R77" s="26">
        <v>45.4328</v>
      </c>
    </row>
    <row r="78" spans="1:19" ht="18" x14ac:dyDescent="0.25">
      <c r="B78" s="14">
        <v>2016</v>
      </c>
      <c r="C78" s="5">
        <v>18.47</v>
      </c>
      <c r="D78" s="5">
        <v>43.3</v>
      </c>
      <c r="E78" s="5">
        <v>50575</v>
      </c>
      <c r="F78" s="5">
        <v>95.55</v>
      </c>
      <c r="G78" s="5">
        <v>96</v>
      </c>
      <c r="H78" s="5">
        <v>99</v>
      </c>
      <c r="I78" s="5">
        <v>28.7</v>
      </c>
      <c r="J78" s="5">
        <v>94304</v>
      </c>
      <c r="K78" s="5">
        <v>41628</v>
      </c>
      <c r="L78" s="5">
        <v>47.055764943392667</v>
      </c>
      <c r="M78" s="5">
        <v>1543</v>
      </c>
      <c r="N78" s="5">
        <v>-0.08</v>
      </c>
      <c r="O78" s="5">
        <v>1.78</v>
      </c>
      <c r="P78" s="5">
        <v>23.435421177575456</v>
      </c>
      <c r="Q78" s="5">
        <v>279.05768129674681</v>
      </c>
      <c r="R78" s="26">
        <v>47.547499999999999</v>
      </c>
    </row>
    <row r="79" spans="1:19" ht="18" x14ac:dyDescent="0.25">
      <c r="B79" s="14">
        <v>2017</v>
      </c>
      <c r="C79" s="5">
        <v>19</v>
      </c>
      <c r="D79" s="5">
        <v>43.7</v>
      </c>
      <c r="E79" s="5">
        <v>46389.206008925801</v>
      </c>
      <c r="F79" s="5">
        <v>0.95833105456584622</v>
      </c>
      <c r="G79" s="5">
        <v>95.6</v>
      </c>
      <c r="H79" s="5">
        <v>87</v>
      </c>
      <c r="I79" s="5">
        <v>28.1</v>
      </c>
      <c r="J79" s="5">
        <v>105903</v>
      </c>
      <c r="K79" s="5">
        <v>45312</v>
      </c>
      <c r="L79" s="5">
        <v>47.05855734720685</v>
      </c>
      <c r="M79" s="5">
        <v>1532</v>
      </c>
      <c r="N79" s="5">
        <v>-2.69</v>
      </c>
      <c r="O79" s="5">
        <v>1.59</v>
      </c>
      <c r="P79" s="5">
        <v>24.585660653786281</v>
      </c>
      <c r="Q79" s="5">
        <v>263</v>
      </c>
      <c r="R79" s="26">
        <v>48.308399999999999</v>
      </c>
    </row>
    <row r="80" spans="1:19" s="28" customFormat="1" x14ac:dyDescent="0.2">
      <c r="B80" s="12"/>
      <c r="C80" s="25">
        <v>0.14779999999999999</v>
      </c>
      <c r="D80" s="25">
        <v>6.3799999999999996E-2</v>
      </c>
      <c r="E80" s="25">
        <v>3.1800000000000002E-2</v>
      </c>
      <c r="F80" s="25">
        <v>2.5999999999999999E-2</v>
      </c>
      <c r="G80" s="25">
        <v>5.79E-2</v>
      </c>
      <c r="H80" s="25">
        <v>5.1400000000000001E-2</v>
      </c>
      <c r="I80" s="25">
        <v>9.5000000000000001E-2</v>
      </c>
      <c r="J80" s="25">
        <v>4.99E-2</v>
      </c>
      <c r="K80" s="25">
        <v>7.3700000000000002E-2</v>
      </c>
      <c r="L80" s="25">
        <v>8.1100000000000005E-2</v>
      </c>
      <c r="M80" s="25">
        <v>4.3900000000000002E-2</v>
      </c>
      <c r="N80" s="25">
        <v>5.0900000000000001E-2</v>
      </c>
      <c r="O80" s="25">
        <v>0.13780000000000001</v>
      </c>
      <c r="P80" s="25">
        <v>5.5800000000000002E-2</v>
      </c>
      <c r="Q80" s="25">
        <v>3.3300000000000003E-2</v>
      </c>
      <c r="R80" s="29"/>
    </row>
    <row r="82" spans="1:21" ht="18" x14ac:dyDescent="0.25">
      <c r="A82" t="s">
        <v>25</v>
      </c>
      <c r="B82" s="13">
        <v>2007</v>
      </c>
      <c r="C82" s="5">
        <v>22.47</v>
      </c>
      <c r="D82" s="5">
        <v>40.409999999999997</v>
      </c>
      <c r="E82" s="5">
        <v>89442</v>
      </c>
      <c r="F82" s="5">
        <v>83.2</v>
      </c>
      <c r="G82" s="5">
        <v>97.879942829919003</v>
      </c>
      <c r="H82" s="5">
        <v>81.099999999999994</v>
      </c>
      <c r="I82" s="5">
        <v>38.92</v>
      </c>
      <c r="J82" s="5">
        <v>30730</v>
      </c>
      <c r="K82" s="5">
        <v>15057</v>
      </c>
      <c r="L82" s="5">
        <v>35.14</v>
      </c>
      <c r="M82" s="5">
        <v>692</v>
      </c>
      <c r="N82" s="5">
        <v>-0.25</v>
      </c>
      <c r="O82" s="5">
        <v>3.1</v>
      </c>
      <c r="P82" s="5">
        <v>28.128745077897623</v>
      </c>
      <c r="Q82" s="5">
        <v>537</v>
      </c>
      <c r="R82" s="26">
        <v>25.956600000000002</v>
      </c>
    </row>
    <row r="83" spans="1:21" ht="18" x14ac:dyDescent="0.25">
      <c r="B83" s="13">
        <v>2008</v>
      </c>
      <c r="C83" s="5">
        <v>25.09</v>
      </c>
      <c r="D83" s="5">
        <v>43.45</v>
      </c>
      <c r="E83" s="5">
        <v>83009</v>
      </c>
      <c r="F83" s="5">
        <v>97.32</v>
      </c>
      <c r="G83" s="5">
        <v>98.7</v>
      </c>
      <c r="H83" s="5">
        <v>86</v>
      </c>
      <c r="I83" s="5">
        <v>38.6</v>
      </c>
      <c r="J83" s="5">
        <v>37299</v>
      </c>
      <c r="K83" s="5">
        <v>17398</v>
      </c>
      <c r="L83" s="5">
        <v>35.32</v>
      </c>
      <c r="M83" s="5">
        <v>693</v>
      </c>
      <c r="N83" s="5">
        <v>0.16</v>
      </c>
      <c r="O83" s="5">
        <v>2.9</v>
      </c>
      <c r="P83" s="5">
        <v>26.5</v>
      </c>
      <c r="Q83" s="5">
        <v>614</v>
      </c>
      <c r="R83" s="26">
        <v>39.027299999999997</v>
      </c>
    </row>
    <row r="84" spans="1:21" ht="18" x14ac:dyDescent="0.25">
      <c r="B84" s="14">
        <v>2009</v>
      </c>
      <c r="C84" s="5">
        <v>28.03</v>
      </c>
      <c r="D84" s="5">
        <v>43.29</v>
      </c>
      <c r="E84" s="5">
        <v>82976</v>
      </c>
      <c r="F84" s="5">
        <v>92.8</v>
      </c>
      <c r="G84" s="5">
        <v>92.62</v>
      </c>
      <c r="H84" s="5">
        <v>86.4</v>
      </c>
      <c r="I84" s="5">
        <v>36.4</v>
      </c>
      <c r="J84" s="5">
        <v>41910</v>
      </c>
      <c r="K84" s="5">
        <v>19416</v>
      </c>
      <c r="L84" s="5">
        <v>35.71</v>
      </c>
      <c r="M84" s="5">
        <v>692</v>
      </c>
      <c r="N84" s="5">
        <v>-3.45</v>
      </c>
      <c r="O84" s="5">
        <v>2.91</v>
      </c>
      <c r="P84" s="5">
        <v>21.325183807245988</v>
      </c>
      <c r="Q84" s="5">
        <v>623.23</v>
      </c>
      <c r="R84" s="26">
        <v>52.7866</v>
      </c>
    </row>
    <row r="85" spans="1:21" ht="18" x14ac:dyDescent="0.25">
      <c r="B85" s="13">
        <v>2010</v>
      </c>
      <c r="C85" s="5">
        <v>28</v>
      </c>
      <c r="D85" s="5">
        <v>43.6</v>
      </c>
      <c r="E85" s="5">
        <v>65994</v>
      </c>
      <c r="F85" s="5">
        <v>94.6</v>
      </c>
      <c r="G85" s="5">
        <v>91.19</v>
      </c>
      <c r="H85" s="5">
        <v>89.9</v>
      </c>
      <c r="I85" s="5">
        <v>38</v>
      </c>
      <c r="J85" s="5">
        <v>50401</v>
      </c>
      <c r="K85" s="5">
        <v>19228</v>
      </c>
      <c r="L85" s="5">
        <v>37.24</v>
      </c>
      <c r="M85" s="5">
        <v>696</v>
      </c>
      <c r="N85" s="5">
        <v>-2.56</v>
      </c>
      <c r="O85" s="5">
        <v>2.7</v>
      </c>
      <c r="P85" s="5">
        <v>26.4</v>
      </c>
      <c r="Q85" s="5">
        <v>598</v>
      </c>
      <c r="R85" s="26">
        <v>51.606499999999997</v>
      </c>
    </row>
    <row r="86" spans="1:21" ht="18" x14ac:dyDescent="0.25">
      <c r="B86" s="13">
        <v>2011</v>
      </c>
      <c r="C86" s="5">
        <v>28</v>
      </c>
      <c r="D86" s="5">
        <v>43.6</v>
      </c>
      <c r="E86" s="5">
        <v>65994</v>
      </c>
      <c r="F86" s="5">
        <v>88.2</v>
      </c>
      <c r="G86" s="5">
        <v>93.95</v>
      </c>
      <c r="H86" s="5">
        <v>81.8</v>
      </c>
      <c r="I86" s="5">
        <v>38.9</v>
      </c>
      <c r="J86" s="5">
        <v>59722</v>
      </c>
      <c r="K86" s="5">
        <v>22474</v>
      </c>
      <c r="L86" s="5">
        <v>38.28</v>
      </c>
      <c r="M86" s="5">
        <v>976</v>
      </c>
      <c r="N86" s="5">
        <v>-1.91</v>
      </c>
      <c r="O86" s="5">
        <v>2.56</v>
      </c>
      <c r="P86" s="5">
        <v>17.165446941975954</v>
      </c>
      <c r="Q86" s="5">
        <v>598.78</v>
      </c>
      <c r="R86" s="26">
        <v>64.446600000000004</v>
      </c>
    </row>
    <row r="87" spans="1:21" ht="18" x14ac:dyDescent="0.25">
      <c r="B87" s="13">
        <v>2012</v>
      </c>
      <c r="C87" s="5">
        <v>28.3</v>
      </c>
      <c r="D87" s="5">
        <v>43.56</v>
      </c>
      <c r="E87" s="5">
        <v>56346</v>
      </c>
      <c r="F87" s="5">
        <v>90</v>
      </c>
      <c r="G87" s="5">
        <v>92.17</v>
      </c>
      <c r="H87" s="5">
        <v>75.400000000000006</v>
      </c>
      <c r="I87" s="5">
        <v>38.4</v>
      </c>
      <c r="J87" s="5">
        <v>66615</v>
      </c>
      <c r="K87" s="5">
        <v>25306</v>
      </c>
      <c r="L87" s="5">
        <v>39.51</v>
      </c>
      <c r="M87" s="5">
        <v>978</v>
      </c>
      <c r="N87" s="5">
        <v>-1.75</v>
      </c>
      <c r="O87" s="5">
        <v>2.4</v>
      </c>
      <c r="P87" s="5">
        <v>17.53097152792871</v>
      </c>
      <c r="Q87" s="5">
        <v>338.25</v>
      </c>
      <c r="R87" s="26">
        <v>56.998399999999997</v>
      </c>
    </row>
    <row r="88" spans="1:21" ht="18" x14ac:dyDescent="0.25">
      <c r="B88" s="13">
        <v>2013</v>
      </c>
      <c r="C88" s="5">
        <v>28.5</v>
      </c>
      <c r="D88" s="5">
        <v>43.03</v>
      </c>
      <c r="E88" s="5">
        <v>46046</v>
      </c>
      <c r="F88" s="5">
        <v>86.7</v>
      </c>
      <c r="G88" s="5">
        <v>80.05</v>
      </c>
      <c r="H88" s="5">
        <v>81</v>
      </c>
      <c r="I88" s="5">
        <v>37.1</v>
      </c>
      <c r="J88" s="5">
        <v>75354</v>
      </c>
      <c r="K88" s="5">
        <v>27700</v>
      </c>
      <c r="L88" s="5">
        <v>41.32</v>
      </c>
      <c r="M88" s="5">
        <v>978</v>
      </c>
      <c r="N88" s="5">
        <v>-0.28000000000000003</v>
      </c>
      <c r="O88" s="5">
        <v>2.2599999999999998</v>
      </c>
      <c r="P88" s="5">
        <v>19.23647469458988</v>
      </c>
      <c r="Q88" s="5">
        <v>312.10000000000002</v>
      </c>
      <c r="R88" s="26">
        <v>50.477800000000002</v>
      </c>
    </row>
    <row r="89" spans="1:21" ht="18" x14ac:dyDescent="0.25">
      <c r="B89" s="13">
        <v>2014</v>
      </c>
      <c r="C89" s="5">
        <v>28.9</v>
      </c>
      <c r="D89" s="5">
        <v>43.21</v>
      </c>
      <c r="E89" s="5">
        <v>45803</v>
      </c>
      <c r="F89" s="5">
        <v>97.7</v>
      </c>
      <c r="G89" s="5">
        <v>94.99</v>
      </c>
      <c r="H89" s="5">
        <v>83.6</v>
      </c>
      <c r="I89" s="5">
        <v>35.700000000000003</v>
      </c>
      <c r="J89" s="5">
        <v>83821</v>
      </c>
      <c r="K89" s="5">
        <v>30322</v>
      </c>
      <c r="L89" s="5">
        <v>42.38</v>
      </c>
      <c r="M89" s="5">
        <v>1003</v>
      </c>
      <c r="N89" s="5">
        <v>0.2</v>
      </c>
      <c r="O89" s="5">
        <v>2.1</v>
      </c>
      <c r="P89" s="5">
        <v>20.173988690735101</v>
      </c>
      <c r="Q89" s="5">
        <v>416.73</v>
      </c>
      <c r="R89" s="26">
        <v>60.7059</v>
      </c>
    </row>
    <row r="90" spans="1:21" ht="18" x14ac:dyDescent="0.25">
      <c r="B90" s="13">
        <v>2015</v>
      </c>
      <c r="C90" s="5">
        <v>29.3</v>
      </c>
      <c r="D90" s="5">
        <v>43.45</v>
      </c>
      <c r="E90" s="5">
        <v>42415</v>
      </c>
      <c r="F90" s="5">
        <v>97.5</v>
      </c>
      <c r="G90" s="5">
        <v>90.08</v>
      </c>
      <c r="H90" s="5">
        <v>85.45</v>
      </c>
      <c r="I90" s="5">
        <v>32.799999999999997</v>
      </c>
      <c r="J90" s="5">
        <v>90965</v>
      </c>
      <c r="K90" s="5">
        <v>32946</v>
      </c>
      <c r="L90" s="5">
        <v>43.36</v>
      </c>
      <c r="M90" s="5">
        <v>1006</v>
      </c>
      <c r="N90" s="5">
        <v>0.56000000000000005</v>
      </c>
      <c r="O90" s="5">
        <v>2.0099999999999998</v>
      </c>
      <c r="P90" s="5">
        <v>21.308986814712004</v>
      </c>
      <c r="Q90" s="5">
        <v>385</v>
      </c>
      <c r="R90" s="26">
        <v>57.780700000000003</v>
      </c>
    </row>
    <row r="91" spans="1:21" ht="18" x14ac:dyDescent="0.25">
      <c r="B91" s="13">
        <v>2016</v>
      </c>
      <c r="C91" s="5">
        <v>29.2</v>
      </c>
      <c r="D91" s="5">
        <v>43.6</v>
      </c>
      <c r="E91" s="5">
        <v>44357</v>
      </c>
      <c r="F91" s="5">
        <v>92.3</v>
      </c>
      <c r="G91" s="5">
        <v>89.5</v>
      </c>
      <c r="H91" s="5">
        <v>84.4</v>
      </c>
      <c r="I91" s="5">
        <v>31.1</v>
      </c>
      <c r="J91" s="5">
        <v>100644</v>
      </c>
      <c r="K91" s="5">
        <v>35659</v>
      </c>
      <c r="L91" s="5">
        <v>44.44</v>
      </c>
      <c r="M91" s="5">
        <v>1008</v>
      </c>
      <c r="N91" s="5">
        <v>0.62</v>
      </c>
      <c r="O91" s="5">
        <v>1.88</v>
      </c>
      <c r="P91" s="5">
        <v>25.220017256255392</v>
      </c>
      <c r="Q91" s="5">
        <v>324.85000000000002</v>
      </c>
      <c r="R91" s="26">
        <v>51.768099999999997</v>
      </c>
    </row>
    <row r="92" spans="1:21" ht="18" x14ac:dyDescent="0.25">
      <c r="B92" s="14">
        <v>2017</v>
      </c>
      <c r="C92" s="5">
        <v>29.4</v>
      </c>
      <c r="D92" s="5">
        <v>43.81</v>
      </c>
      <c r="E92" s="5">
        <v>24962.85</v>
      </c>
      <c r="F92" s="5">
        <v>92.39</v>
      </c>
      <c r="G92" s="5">
        <v>86</v>
      </c>
      <c r="H92" s="5">
        <v>86.4</v>
      </c>
      <c r="I92" s="5">
        <v>30.398762841047166</v>
      </c>
      <c r="J92" s="5">
        <v>112559</v>
      </c>
      <c r="K92" s="5">
        <v>38828</v>
      </c>
      <c r="L92" s="5">
        <v>45.94</v>
      </c>
      <c r="M92" s="5">
        <v>1010.4</v>
      </c>
      <c r="N92" s="5">
        <v>0.57999999999999996</v>
      </c>
      <c r="O92" s="5">
        <v>1.8</v>
      </c>
      <c r="P92" s="5">
        <v>26</v>
      </c>
      <c r="Q92" s="5">
        <v>356</v>
      </c>
      <c r="R92" s="26">
        <v>55.976199999999999</v>
      </c>
    </row>
    <row r="93" spans="1:21" s="28" customFormat="1" x14ac:dyDescent="0.2">
      <c r="B93" s="12"/>
      <c r="C93" s="25">
        <v>3.0700000000000002E-2</v>
      </c>
      <c r="D93" s="25">
        <v>2.5100000000000001E-2</v>
      </c>
      <c r="E93" s="25">
        <v>6.6000000000000003E-2</v>
      </c>
      <c r="F93" s="25">
        <v>4.4400000000000002E-2</v>
      </c>
      <c r="G93" s="25">
        <v>3.56E-2</v>
      </c>
      <c r="H93" s="25">
        <v>3.5299999999999998E-2</v>
      </c>
      <c r="I93" s="25">
        <v>5.3800000000000001E-2</v>
      </c>
      <c r="J93" s="25">
        <v>5.4899999999999997E-2</v>
      </c>
      <c r="K93" s="25">
        <v>7.2800000000000004E-2</v>
      </c>
      <c r="L93" s="25">
        <v>9.5000000000000001E-2</v>
      </c>
      <c r="M93" s="25">
        <v>0.1129</v>
      </c>
      <c r="N93" s="25">
        <v>0.13789999999999999</v>
      </c>
      <c r="O93" s="25">
        <v>6.2899999999999998E-2</v>
      </c>
      <c r="P93" s="25">
        <v>7.17E-2</v>
      </c>
      <c r="Q93" s="25">
        <v>0.1012</v>
      </c>
      <c r="R93" s="29"/>
    </row>
    <row r="95" spans="1:21" ht="18" x14ac:dyDescent="0.25">
      <c r="A95" t="s">
        <v>24</v>
      </c>
      <c r="B95" s="13">
        <v>2007</v>
      </c>
      <c r="C95" s="21">
        <v>14.11</v>
      </c>
      <c r="D95" s="21">
        <v>41.05</v>
      </c>
      <c r="E95" s="21">
        <v>86405</v>
      </c>
      <c r="F95" s="21">
        <v>95.5</v>
      </c>
      <c r="G95" s="21">
        <v>92</v>
      </c>
      <c r="H95" s="21">
        <v>84</v>
      </c>
      <c r="I95" s="21">
        <v>38.700000000000003</v>
      </c>
      <c r="J95" s="21">
        <v>42215</v>
      </c>
      <c r="K95" s="21">
        <v>28563.0841121495</v>
      </c>
      <c r="L95" s="21">
        <v>36.6</v>
      </c>
      <c r="M95" s="21">
        <v>925.8</v>
      </c>
      <c r="N95" s="21">
        <v>0.37</v>
      </c>
      <c r="O95" s="21">
        <v>2.78</v>
      </c>
      <c r="P95" s="21">
        <v>15.8</v>
      </c>
      <c r="Q95" s="21">
        <v>897.94</v>
      </c>
      <c r="R95" s="26">
        <v>42.113599999999998</v>
      </c>
    </row>
    <row r="96" spans="1:21" ht="18" x14ac:dyDescent="0.25">
      <c r="B96" s="13">
        <v>2008</v>
      </c>
      <c r="C96" s="21">
        <v>14.97</v>
      </c>
      <c r="D96" s="21">
        <v>42.12</v>
      </c>
      <c r="E96" s="21">
        <v>62068</v>
      </c>
      <c r="F96" s="21">
        <v>91.1</v>
      </c>
      <c r="G96" s="21">
        <v>92.4</v>
      </c>
      <c r="H96" s="21">
        <v>87.8</v>
      </c>
      <c r="I96" s="21">
        <v>40.4</v>
      </c>
      <c r="J96" s="21">
        <v>49698</v>
      </c>
      <c r="K96" s="21">
        <v>19044</v>
      </c>
      <c r="L96" s="21">
        <v>36.1</v>
      </c>
      <c r="M96" s="21">
        <v>956</v>
      </c>
      <c r="N96" s="21">
        <v>1.86</v>
      </c>
      <c r="O96" s="21">
        <v>2.54</v>
      </c>
      <c r="P96" s="21">
        <v>17.899999999999999</v>
      </c>
      <c r="Q96" s="21">
        <v>834.73</v>
      </c>
      <c r="R96" s="26">
        <v>38.630800000000001</v>
      </c>
      <c r="U96" s="24"/>
    </row>
    <row r="97" spans="1:21" ht="18" x14ac:dyDescent="0.25">
      <c r="B97" s="13">
        <v>2009</v>
      </c>
      <c r="C97" s="21">
        <v>15.64</v>
      </c>
      <c r="D97" s="21">
        <v>42.13</v>
      </c>
      <c r="E97" s="21">
        <v>59007</v>
      </c>
      <c r="F97" s="21">
        <v>93.5</v>
      </c>
      <c r="G97" s="21">
        <v>96.2</v>
      </c>
      <c r="H97" s="21">
        <v>85.2</v>
      </c>
      <c r="I97" s="21">
        <v>39.799999999999997</v>
      </c>
      <c r="J97" s="21">
        <v>55428</v>
      </c>
      <c r="K97" s="21">
        <v>20949</v>
      </c>
      <c r="L97" s="21">
        <v>37.200000000000003</v>
      </c>
      <c r="M97" s="21">
        <v>949</v>
      </c>
      <c r="N97" s="21">
        <v>3</v>
      </c>
      <c r="O97" s="21">
        <v>2.2999999999999998</v>
      </c>
      <c r="P97" s="21">
        <v>18.5</v>
      </c>
      <c r="Q97" s="21">
        <v>837.48</v>
      </c>
      <c r="R97" s="26">
        <v>43.555399999999999</v>
      </c>
      <c r="U97" s="24"/>
    </row>
    <row r="98" spans="1:21" ht="18" x14ac:dyDescent="0.25">
      <c r="B98" s="13">
        <v>2010</v>
      </c>
      <c r="C98" s="21">
        <v>15.95</v>
      </c>
      <c r="D98" s="21">
        <v>42.13</v>
      </c>
      <c r="E98" s="21">
        <v>56402</v>
      </c>
      <c r="F98" s="21">
        <v>92.8</v>
      </c>
      <c r="G98" s="21">
        <v>98.5</v>
      </c>
      <c r="H98" s="21">
        <v>86.1</v>
      </c>
      <c r="I98" s="21">
        <v>42.6</v>
      </c>
      <c r="J98" s="21">
        <v>65305</v>
      </c>
      <c r="K98" s="21">
        <v>23224</v>
      </c>
      <c r="L98" s="21">
        <v>39.5</v>
      </c>
      <c r="M98" s="21">
        <v>1056.5</v>
      </c>
      <c r="N98" s="21">
        <v>1.23</v>
      </c>
      <c r="O98" s="21">
        <v>2.34</v>
      </c>
      <c r="P98" s="21">
        <v>19.600000000000001</v>
      </c>
      <c r="Q98" s="21">
        <v>835</v>
      </c>
      <c r="R98" s="26">
        <v>53.122199999999999</v>
      </c>
      <c r="U98" s="24"/>
    </row>
    <row r="99" spans="1:21" ht="18" x14ac:dyDescent="0.25">
      <c r="B99" s="13">
        <v>2011</v>
      </c>
      <c r="C99" s="21">
        <v>16.46</v>
      </c>
      <c r="D99" s="21">
        <v>42.14</v>
      </c>
      <c r="E99" s="21">
        <v>56402</v>
      </c>
      <c r="F99" s="21">
        <v>98</v>
      </c>
      <c r="G99" s="21">
        <v>97.2</v>
      </c>
      <c r="H99" s="21">
        <v>84.8</v>
      </c>
      <c r="I99" s="21">
        <v>39.9</v>
      </c>
      <c r="J99" s="21">
        <v>75556</v>
      </c>
      <c r="K99" s="21">
        <v>26181</v>
      </c>
      <c r="L99" s="21">
        <v>40.799999999999997</v>
      </c>
      <c r="M99" s="21">
        <v>962</v>
      </c>
      <c r="N99" s="21">
        <v>1.19</v>
      </c>
      <c r="O99" s="21">
        <v>2.2599999999999998</v>
      </c>
      <c r="P99" s="21">
        <v>20.228288574489309</v>
      </c>
      <c r="Q99" s="21">
        <v>835.66801299999997</v>
      </c>
      <c r="R99" s="26">
        <v>54.2044</v>
      </c>
      <c r="U99" s="24"/>
    </row>
    <row r="100" spans="1:21" ht="18" x14ac:dyDescent="0.25">
      <c r="B100" s="13">
        <v>2012</v>
      </c>
      <c r="C100" s="21">
        <v>16.93</v>
      </c>
      <c r="D100" s="21">
        <v>42.3</v>
      </c>
      <c r="E100" s="22">
        <v>86868</v>
      </c>
      <c r="F100" s="21">
        <v>97.4</v>
      </c>
      <c r="G100" s="21">
        <v>97.01</v>
      </c>
      <c r="H100" s="21">
        <v>85.1</v>
      </c>
      <c r="I100" s="21">
        <v>39.299999999999997</v>
      </c>
      <c r="J100" s="21">
        <v>85651</v>
      </c>
      <c r="K100" s="21">
        <v>30045</v>
      </c>
      <c r="L100" s="21">
        <v>41.8</v>
      </c>
      <c r="M100" s="21">
        <v>863</v>
      </c>
      <c r="N100" s="21">
        <v>1.49</v>
      </c>
      <c r="O100" s="21">
        <v>2.3199999999999998</v>
      </c>
      <c r="P100" s="21">
        <v>20.904744391320339</v>
      </c>
      <c r="Q100" s="22">
        <v>849.14</v>
      </c>
      <c r="R100" s="26">
        <v>49.090499999999999</v>
      </c>
      <c r="U100" s="24"/>
    </row>
    <row r="101" spans="1:21" ht="18" x14ac:dyDescent="0.25">
      <c r="B101" s="13">
        <v>2013</v>
      </c>
      <c r="C101" s="21">
        <v>17.8</v>
      </c>
      <c r="D101" s="21">
        <v>42.4</v>
      </c>
      <c r="E101" s="22">
        <v>70455</v>
      </c>
      <c r="F101" s="21">
        <v>97.3</v>
      </c>
      <c r="G101" s="21">
        <v>97.4</v>
      </c>
      <c r="H101" s="21">
        <v>77.900000000000006</v>
      </c>
      <c r="I101" s="21">
        <v>37</v>
      </c>
      <c r="J101" s="21">
        <v>95653</v>
      </c>
      <c r="K101" s="21">
        <v>32977</v>
      </c>
      <c r="L101" s="21">
        <v>43.5</v>
      </c>
      <c r="M101" s="21">
        <v>823</v>
      </c>
      <c r="N101" s="21">
        <v>0.63</v>
      </c>
      <c r="O101" s="21">
        <v>2.2999999999999998</v>
      </c>
      <c r="P101" s="21">
        <v>25.353721444362566</v>
      </c>
      <c r="Q101" s="22">
        <v>797.14</v>
      </c>
      <c r="R101" s="26">
        <v>45.900799999999997</v>
      </c>
      <c r="U101" s="24"/>
    </row>
    <row r="102" spans="1:21" ht="18" x14ac:dyDescent="0.25">
      <c r="B102" s="13">
        <v>2014</v>
      </c>
      <c r="C102" s="21">
        <v>18.690000000000001</v>
      </c>
      <c r="D102" s="21">
        <v>42.5</v>
      </c>
      <c r="E102" s="22">
        <v>63190</v>
      </c>
      <c r="F102" s="21">
        <v>98.6</v>
      </c>
      <c r="G102" s="21">
        <v>96.29</v>
      </c>
      <c r="H102" s="21">
        <v>81</v>
      </c>
      <c r="I102" s="21">
        <v>28.3</v>
      </c>
      <c r="J102" s="21">
        <v>104352</v>
      </c>
      <c r="K102" s="21">
        <v>35752</v>
      </c>
      <c r="L102" s="21">
        <v>45.5</v>
      </c>
      <c r="M102" s="21">
        <v>954</v>
      </c>
      <c r="N102" s="21">
        <v>2.14</v>
      </c>
      <c r="O102" s="21">
        <v>1.91</v>
      </c>
      <c r="P102" s="21">
        <v>26.504782928623989</v>
      </c>
      <c r="Q102" s="21">
        <v>842.14</v>
      </c>
      <c r="R102" s="26">
        <v>48.492199999999997</v>
      </c>
      <c r="U102" s="24"/>
    </row>
    <row r="103" spans="1:21" ht="18" x14ac:dyDescent="0.25">
      <c r="B103" s="13">
        <v>2015</v>
      </c>
      <c r="C103" s="21">
        <v>18.899999999999999</v>
      </c>
      <c r="D103" s="21">
        <v>42.8</v>
      </c>
      <c r="E103" s="22">
        <v>46329</v>
      </c>
      <c r="F103" s="21">
        <v>99.6</v>
      </c>
      <c r="G103" s="23">
        <v>95.18</v>
      </c>
      <c r="H103" s="21">
        <v>82.3</v>
      </c>
      <c r="I103" s="21">
        <v>28.6</v>
      </c>
      <c r="J103" s="21">
        <v>112225</v>
      </c>
      <c r="K103" s="21">
        <v>38666</v>
      </c>
      <c r="L103" s="21">
        <v>46.3</v>
      </c>
      <c r="M103" s="21">
        <v>946</v>
      </c>
      <c r="N103" s="21">
        <v>1.87</v>
      </c>
      <c r="O103" s="21">
        <v>1.89</v>
      </c>
      <c r="P103" s="21">
        <v>28.188611182684873</v>
      </c>
      <c r="Q103" s="21">
        <v>853.4</v>
      </c>
      <c r="R103" s="26">
        <v>53.102400000000003</v>
      </c>
    </row>
    <row r="104" spans="1:21" ht="18" x14ac:dyDescent="0.25">
      <c r="B104" s="13">
        <v>2016</v>
      </c>
      <c r="C104" s="21">
        <v>18.97</v>
      </c>
      <c r="D104" s="21">
        <v>42.9</v>
      </c>
      <c r="E104" s="21">
        <v>54579</v>
      </c>
      <c r="F104" s="21">
        <v>91.1</v>
      </c>
      <c r="G104" s="21">
        <v>97.3</v>
      </c>
      <c r="H104" s="21">
        <v>81.3</v>
      </c>
      <c r="I104" s="21">
        <v>28.4</v>
      </c>
      <c r="J104" s="21">
        <v>122686</v>
      </c>
      <c r="K104" s="21">
        <v>41794</v>
      </c>
      <c r="L104" s="21">
        <v>47</v>
      </c>
      <c r="M104" s="21">
        <v>985</v>
      </c>
      <c r="N104" s="21">
        <v>2.5099999999999998</v>
      </c>
      <c r="O104" s="21">
        <v>1.85</v>
      </c>
      <c r="P104" s="22">
        <v>37.359767891682786</v>
      </c>
      <c r="Q104" s="22">
        <v>814.31</v>
      </c>
      <c r="R104" s="26">
        <v>41.670299999999997</v>
      </c>
    </row>
    <row r="105" spans="1:21" ht="18" x14ac:dyDescent="0.25">
      <c r="B105" s="13">
        <v>2017</v>
      </c>
      <c r="C105" s="23">
        <v>19.03</v>
      </c>
      <c r="D105" s="21">
        <v>43</v>
      </c>
      <c r="E105" s="22">
        <v>32477</v>
      </c>
      <c r="F105" s="21">
        <v>97.2</v>
      </c>
      <c r="G105" s="23">
        <v>98.9</v>
      </c>
      <c r="H105" s="21">
        <v>93.6</v>
      </c>
      <c r="I105" s="21">
        <v>28.1</v>
      </c>
      <c r="J105" s="21">
        <v>125962</v>
      </c>
      <c r="K105" s="21">
        <v>45386</v>
      </c>
      <c r="L105" s="21">
        <v>47.1</v>
      </c>
      <c r="M105" s="21">
        <v>1052</v>
      </c>
      <c r="N105" s="21">
        <v>-4.18</v>
      </c>
      <c r="O105" s="21">
        <v>1.65</v>
      </c>
      <c r="P105" s="21">
        <v>36.9</v>
      </c>
      <c r="Q105" s="21">
        <v>911.02</v>
      </c>
      <c r="R105" s="26">
        <v>72.783100000000005</v>
      </c>
    </row>
    <row r="106" spans="1:21" s="28" customFormat="1" x14ac:dyDescent="0.2">
      <c r="B106" s="12"/>
      <c r="C106" s="25">
        <v>5.6300000000000003E-2</v>
      </c>
      <c r="D106" s="25">
        <v>3.2800000000000003E-2</v>
      </c>
      <c r="E106" s="25">
        <v>6.5500000000000003E-2</v>
      </c>
      <c r="F106" s="25">
        <v>7.7299999999999994E-2</v>
      </c>
      <c r="G106" s="25">
        <v>5.1999999999999998E-2</v>
      </c>
      <c r="H106" s="25">
        <v>5.4399999999999997E-2</v>
      </c>
      <c r="I106" s="25">
        <v>0.1096</v>
      </c>
      <c r="J106" s="25">
        <v>7.9399999999999998E-2</v>
      </c>
      <c r="K106" s="25">
        <v>7.4200000000000002E-2</v>
      </c>
      <c r="L106" s="25">
        <v>8.2199999999999995E-2</v>
      </c>
      <c r="M106" s="25">
        <v>4.6300000000000001E-2</v>
      </c>
      <c r="N106" s="25">
        <v>0.1009</v>
      </c>
      <c r="O106" s="25">
        <v>4.9700000000000001E-2</v>
      </c>
      <c r="P106" s="25">
        <v>5.9200000000000003E-2</v>
      </c>
      <c r="Q106" s="25">
        <v>6.0100000000000001E-2</v>
      </c>
      <c r="R106" s="29"/>
    </row>
    <row r="108" spans="1:21" ht="18" x14ac:dyDescent="0.25">
      <c r="A108" t="s">
        <v>26</v>
      </c>
      <c r="B108" s="13">
        <v>2007</v>
      </c>
      <c r="C108" s="7">
        <v>24.7</v>
      </c>
      <c r="D108" s="7">
        <v>40.1</v>
      </c>
      <c r="E108" s="7">
        <v>42318</v>
      </c>
      <c r="F108" s="7">
        <v>99.3</v>
      </c>
      <c r="G108" s="7">
        <v>98.964690496948563</v>
      </c>
      <c r="H108" s="7">
        <v>85.7</v>
      </c>
      <c r="I108" s="7">
        <v>34.58</v>
      </c>
      <c r="J108" s="7">
        <v>26093</v>
      </c>
      <c r="K108" s="7">
        <v>14940</v>
      </c>
      <c r="L108" s="7">
        <v>33.700000000000003</v>
      </c>
      <c r="M108" s="7">
        <v>1254.5999999999999</v>
      </c>
      <c r="N108" s="7">
        <v>0.37</v>
      </c>
      <c r="O108" s="7">
        <v>3.1</v>
      </c>
      <c r="P108" s="7">
        <v>32.155642023346303</v>
      </c>
      <c r="Q108" s="7">
        <v>508</v>
      </c>
      <c r="R108" s="26">
        <v>34.428199999999997</v>
      </c>
    </row>
    <row r="109" spans="1:21" ht="18" x14ac:dyDescent="0.25">
      <c r="B109" s="13">
        <v>2008</v>
      </c>
      <c r="C109" s="7">
        <v>26.3</v>
      </c>
      <c r="D109" s="7">
        <v>40.200000000000003</v>
      </c>
      <c r="E109" s="7">
        <v>58576</v>
      </c>
      <c r="F109" s="7">
        <v>99.46</v>
      </c>
      <c r="G109" s="7">
        <v>98</v>
      </c>
      <c r="H109" s="7">
        <v>81.400000000000006</v>
      </c>
      <c r="I109" s="7">
        <v>39.4</v>
      </c>
      <c r="J109" s="7">
        <v>55481</v>
      </c>
      <c r="K109" s="7">
        <v>17198</v>
      </c>
      <c r="L109" s="7">
        <v>33.9</v>
      </c>
      <c r="M109" s="7">
        <v>1260</v>
      </c>
      <c r="N109" s="7">
        <v>1.28</v>
      </c>
      <c r="O109" s="7">
        <v>3.2</v>
      </c>
      <c r="P109" s="7">
        <v>30.864481582965553</v>
      </c>
      <c r="Q109" s="7">
        <v>520.96</v>
      </c>
      <c r="R109" s="26">
        <v>33.051000000000002</v>
      </c>
    </row>
    <row r="110" spans="1:21" ht="18" x14ac:dyDescent="0.25">
      <c r="B110" s="13">
        <v>2009</v>
      </c>
      <c r="C110" s="7">
        <v>27.11</v>
      </c>
      <c r="D110" s="7">
        <v>40.590000000000003</v>
      </c>
      <c r="E110" s="7">
        <v>57816</v>
      </c>
      <c r="F110" s="7">
        <v>99.7</v>
      </c>
      <c r="G110" s="7">
        <v>97.4</v>
      </c>
      <c r="H110" s="7">
        <v>78.900000000000006</v>
      </c>
      <c r="I110" s="7">
        <v>36.5</v>
      </c>
      <c r="J110" s="7">
        <v>56358</v>
      </c>
      <c r="K110" s="7">
        <v>18079</v>
      </c>
      <c r="L110" s="7">
        <v>34.9</v>
      </c>
      <c r="M110" s="7">
        <v>1282</v>
      </c>
      <c r="N110" s="7">
        <v>3</v>
      </c>
      <c r="O110" s="7">
        <v>2.9</v>
      </c>
      <c r="P110" s="7">
        <v>27.392932366019192</v>
      </c>
      <c r="Q110" s="7">
        <v>533.91999999999996</v>
      </c>
      <c r="R110" s="26">
        <v>34.9771</v>
      </c>
    </row>
    <row r="111" spans="1:21" ht="18" x14ac:dyDescent="0.25">
      <c r="B111" s="13">
        <v>2010</v>
      </c>
      <c r="C111" s="7">
        <v>29</v>
      </c>
      <c r="D111" s="7">
        <v>40.5</v>
      </c>
      <c r="E111" s="7">
        <v>52950</v>
      </c>
      <c r="F111" s="7">
        <v>99.74</v>
      </c>
      <c r="G111" s="7">
        <v>97.74</v>
      </c>
      <c r="H111" s="7">
        <v>52.1</v>
      </c>
      <c r="I111" s="7">
        <v>35.6</v>
      </c>
      <c r="J111" s="7">
        <v>42872</v>
      </c>
      <c r="K111" s="7">
        <v>20255</v>
      </c>
      <c r="L111" s="7">
        <v>37.299999999999997</v>
      </c>
      <c r="M111" s="7">
        <v>1292</v>
      </c>
      <c r="N111" s="7">
        <v>1.23</v>
      </c>
      <c r="O111" s="7">
        <v>2.75</v>
      </c>
      <c r="P111" s="7">
        <v>21.308986814712004</v>
      </c>
      <c r="Q111" s="7">
        <v>568</v>
      </c>
      <c r="R111" s="26">
        <v>41.353499999999997</v>
      </c>
    </row>
    <row r="112" spans="1:21" ht="18" x14ac:dyDescent="0.25">
      <c r="B112" s="13">
        <v>2011</v>
      </c>
      <c r="C112" s="7">
        <v>29.07</v>
      </c>
      <c r="D112" s="7">
        <v>40.4</v>
      </c>
      <c r="E112" s="7">
        <v>52950</v>
      </c>
      <c r="F112" s="7">
        <v>99.8</v>
      </c>
      <c r="G112" s="7">
        <v>97.379461692377205</v>
      </c>
      <c r="H112" s="7">
        <v>52.1</v>
      </c>
      <c r="I112" s="7">
        <v>36.200000000000003</v>
      </c>
      <c r="J112" s="7">
        <v>52396</v>
      </c>
      <c r="K112" s="7">
        <v>23597</v>
      </c>
      <c r="L112" s="7">
        <v>38.5</v>
      </c>
      <c r="M112" s="7">
        <v>1276</v>
      </c>
      <c r="N112" s="7">
        <v>1.1890000000000001</v>
      </c>
      <c r="O112" s="7">
        <v>2.6</v>
      </c>
      <c r="P112" s="7">
        <v>16.304369364906371</v>
      </c>
      <c r="Q112" s="7">
        <v>568.34</v>
      </c>
      <c r="R112" s="26">
        <v>44.460599999999999</v>
      </c>
    </row>
    <row r="113" spans="1:22" ht="18" x14ac:dyDescent="0.25">
      <c r="B113" s="13">
        <v>2012</v>
      </c>
      <c r="C113" s="7">
        <v>31</v>
      </c>
      <c r="D113" s="7">
        <v>41.1</v>
      </c>
      <c r="E113" s="7">
        <v>52738</v>
      </c>
      <c r="F113" s="7">
        <v>95.4</v>
      </c>
      <c r="G113" s="7">
        <v>97.5</v>
      </c>
      <c r="H113" s="7">
        <v>53.9</v>
      </c>
      <c r="I113" s="7">
        <v>35.9</v>
      </c>
      <c r="J113" s="7">
        <v>58378</v>
      </c>
      <c r="K113" s="7">
        <v>26574</v>
      </c>
      <c r="L113" s="7">
        <v>39.5</v>
      </c>
      <c r="M113" s="7">
        <v>1286</v>
      </c>
      <c r="N113" s="7">
        <v>0.63</v>
      </c>
      <c r="O113" s="7">
        <v>2.46</v>
      </c>
      <c r="P113" s="7">
        <v>16.998619601656479</v>
      </c>
      <c r="Q113" s="8">
        <v>572.73</v>
      </c>
      <c r="R113" s="26">
        <v>46.622900000000001</v>
      </c>
    </row>
    <row r="114" spans="1:22" ht="18" x14ac:dyDescent="0.25">
      <c r="B114" s="13">
        <v>2013</v>
      </c>
      <c r="C114" s="7">
        <v>33.4</v>
      </c>
      <c r="D114" s="7">
        <v>31.5</v>
      </c>
      <c r="E114" s="8">
        <v>51979</v>
      </c>
      <c r="F114" s="15">
        <v>98.2</v>
      </c>
      <c r="G114" s="7">
        <v>98.3</v>
      </c>
      <c r="H114" s="8">
        <v>58.5</v>
      </c>
      <c r="I114" s="7">
        <v>34.799999999999997</v>
      </c>
      <c r="J114" s="7">
        <v>64917</v>
      </c>
      <c r="K114" s="7">
        <v>29112</v>
      </c>
      <c r="L114" s="7">
        <v>41.3</v>
      </c>
      <c r="M114" s="7">
        <v>1300</v>
      </c>
      <c r="N114" s="7">
        <v>2.14</v>
      </c>
      <c r="O114" s="7">
        <v>2.16</v>
      </c>
      <c r="P114" s="7">
        <v>18.682859399684045</v>
      </c>
      <c r="Q114" s="8">
        <v>582.34</v>
      </c>
      <c r="R114" s="26">
        <v>48.7438</v>
      </c>
    </row>
    <row r="115" spans="1:22" ht="18" x14ac:dyDescent="0.25">
      <c r="B115" s="13">
        <v>2014</v>
      </c>
      <c r="C115" s="7">
        <v>33.700000000000003</v>
      </c>
      <c r="D115" s="7">
        <v>40.72</v>
      </c>
      <c r="E115" s="8">
        <v>50372</v>
      </c>
      <c r="F115" s="15">
        <v>98.2</v>
      </c>
      <c r="G115" s="15">
        <v>98.4</v>
      </c>
      <c r="H115" s="8">
        <v>61.4</v>
      </c>
      <c r="I115" s="7">
        <v>29.1</v>
      </c>
      <c r="J115" s="7">
        <v>72706</v>
      </c>
      <c r="K115" s="7">
        <v>31346</v>
      </c>
      <c r="L115" s="7">
        <v>43.1</v>
      </c>
      <c r="M115" s="7">
        <v>1306</v>
      </c>
      <c r="N115" s="7">
        <v>1.87</v>
      </c>
      <c r="O115" s="7">
        <v>1.95</v>
      </c>
      <c r="P115" s="7">
        <v>18.8400945254037</v>
      </c>
      <c r="Q115" s="7">
        <v>572.17000000000007</v>
      </c>
      <c r="R115" s="26">
        <v>50.997799999999998</v>
      </c>
    </row>
    <row r="116" spans="1:22" ht="18" x14ac:dyDescent="0.25">
      <c r="B116" s="13">
        <v>2015</v>
      </c>
      <c r="C116" s="7">
        <v>34.5</v>
      </c>
      <c r="D116" s="7">
        <v>33.4</v>
      </c>
      <c r="E116" s="8">
        <v>34170</v>
      </c>
      <c r="F116" s="15">
        <v>98.51</v>
      </c>
      <c r="G116" s="7">
        <v>95.3</v>
      </c>
      <c r="H116" s="7">
        <v>85.5</v>
      </c>
      <c r="I116" s="7">
        <v>29.6</v>
      </c>
      <c r="J116" s="7">
        <v>78756</v>
      </c>
      <c r="K116" s="7">
        <v>34092</v>
      </c>
      <c r="L116" s="7">
        <v>44.7</v>
      </c>
      <c r="M116" s="7">
        <v>1295</v>
      </c>
      <c r="N116" s="7">
        <v>2.5099999999999998</v>
      </c>
      <c r="O116" s="7">
        <v>1.89</v>
      </c>
      <c r="P116" s="7">
        <v>20.037412621837156</v>
      </c>
      <c r="Q116" s="7">
        <v>562</v>
      </c>
      <c r="R116" s="26">
        <v>58.406399999999998</v>
      </c>
      <c r="V116" s="24"/>
    </row>
    <row r="117" spans="1:22" ht="18" x14ac:dyDescent="0.25">
      <c r="B117" s="13">
        <v>2016</v>
      </c>
      <c r="C117" s="7">
        <v>35.1</v>
      </c>
      <c r="D117" s="7">
        <v>41.5</v>
      </c>
      <c r="E117" s="8">
        <v>54224</v>
      </c>
      <c r="F117" s="15">
        <v>98.3</v>
      </c>
      <c r="G117" s="15">
        <v>93.2</v>
      </c>
      <c r="H117" s="8">
        <v>63.4</v>
      </c>
      <c r="I117" s="7">
        <v>29.3</v>
      </c>
      <c r="J117" s="7">
        <v>88330</v>
      </c>
      <c r="K117" s="7">
        <v>36828</v>
      </c>
      <c r="L117" s="7">
        <v>46.7</v>
      </c>
      <c r="M117" s="7">
        <v>1284</v>
      </c>
      <c r="N117" s="7">
        <v>1.94</v>
      </c>
      <c r="O117" s="7">
        <v>1.87</v>
      </c>
      <c r="P117" s="8">
        <v>24.737484737484735</v>
      </c>
      <c r="Q117" s="8">
        <v>564.70000000000005</v>
      </c>
      <c r="R117" s="26">
        <v>49.494500000000002</v>
      </c>
      <c r="V117" s="24"/>
    </row>
    <row r="118" spans="1:22" ht="18" x14ac:dyDescent="0.25">
      <c r="B118" s="13">
        <v>2017</v>
      </c>
      <c r="C118" s="7">
        <v>35.4</v>
      </c>
      <c r="D118" s="8">
        <v>41.82</v>
      </c>
      <c r="E118" s="7">
        <v>6333</v>
      </c>
      <c r="F118" s="15">
        <v>98.9</v>
      </c>
      <c r="G118" s="8">
        <v>71.03</v>
      </c>
      <c r="H118" s="8">
        <v>96.3</v>
      </c>
      <c r="I118" s="7">
        <v>28.8</v>
      </c>
      <c r="J118" s="7">
        <v>102058</v>
      </c>
      <c r="K118" s="7">
        <v>40059</v>
      </c>
      <c r="L118" s="7">
        <v>47.3</v>
      </c>
      <c r="M118" s="7">
        <v>1302</v>
      </c>
      <c r="N118" s="7">
        <v>-2.93</v>
      </c>
      <c r="O118" s="7">
        <v>1.82</v>
      </c>
      <c r="P118" s="7">
        <v>29.967579295127031</v>
      </c>
      <c r="Q118" s="7">
        <v>577.29999999999995</v>
      </c>
      <c r="R118" s="26">
        <v>76.556399999999996</v>
      </c>
      <c r="V118" s="24"/>
    </row>
    <row r="119" spans="1:22" s="28" customFormat="1" x14ac:dyDescent="0.2">
      <c r="B119" s="12"/>
      <c r="C119" s="25">
        <v>5.6899999999999999E-2</v>
      </c>
      <c r="D119" s="25">
        <v>3.6600000000000001E-2</v>
      </c>
      <c r="E119" s="25">
        <v>0.14460000000000001</v>
      </c>
      <c r="F119" s="25">
        <v>2.8000000000000001E-2</v>
      </c>
      <c r="G119" s="25">
        <v>2.46E-2</v>
      </c>
      <c r="H119" s="25">
        <v>0.1104</v>
      </c>
      <c r="I119" s="25">
        <v>9.1700000000000004E-2</v>
      </c>
      <c r="J119" s="25">
        <v>4.5199999999999997E-2</v>
      </c>
      <c r="K119" s="25">
        <v>7.2900000000000006E-2</v>
      </c>
      <c r="L119" s="25">
        <v>8.5800000000000001E-2</v>
      </c>
      <c r="M119" s="25">
        <v>4.7500000000000001E-2</v>
      </c>
      <c r="N119" s="25">
        <v>8.0100000000000005E-2</v>
      </c>
      <c r="O119" s="25">
        <v>6.5799999999999997E-2</v>
      </c>
      <c r="P119" s="25">
        <v>6.7299999999999999E-2</v>
      </c>
      <c r="Q119" s="25">
        <v>4.2599999999999999E-2</v>
      </c>
      <c r="R119" s="29"/>
      <c r="V119" s="25"/>
    </row>
    <row r="120" spans="1:22" x14ac:dyDescent="0.2">
      <c r="V120" s="24"/>
    </row>
    <row r="121" spans="1:22" x14ac:dyDescent="0.2">
      <c r="A121" t="s">
        <v>27</v>
      </c>
      <c r="B121" s="17">
        <v>2007</v>
      </c>
      <c r="C121" s="7">
        <v>32</v>
      </c>
      <c r="D121" s="7">
        <v>38.549999999999997</v>
      </c>
      <c r="E121" s="5">
        <v>121189</v>
      </c>
      <c r="F121" s="7">
        <v>96.63</v>
      </c>
      <c r="G121" s="7">
        <v>73.209999999999994</v>
      </c>
      <c r="H121" s="7">
        <v>82.08</v>
      </c>
      <c r="I121" s="7">
        <v>37</v>
      </c>
      <c r="J121" s="7">
        <v>58907</v>
      </c>
      <c r="K121" s="7">
        <v>21689</v>
      </c>
      <c r="L121" s="7">
        <v>49.9</v>
      </c>
      <c r="M121" s="7">
        <v>1367</v>
      </c>
      <c r="N121" s="7">
        <v>3.36</v>
      </c>
      <c r="O121" s="7">
        <v>2.19</v>
      </c>
      <c r="P121" s="7">
        <v>46.873340093679076</v>
      </c>
      <c r="Q121" s="7">
        <v>844.98527210391615</v>
      </c>
      <c r="R121" s="26">
        <v>36.192799999999998</v>
      </c>
      <c r="V121" s="24"/>
    </row>
    <row r="122" spans="1:22" x14ac:dyDescent="0.2">
      <c r="B122" s="17">
        <v>2008</v>
      </c>
      <c r="C122" s="7">
        <v>33.409999999999997</v>
      </c>
      <c r="D122" s="7">
        <v>38.6</v>
      </c>
      <c r="E122" s="7">
        <v>91983</v>
      </c>
      <c r="F122" s="7">
        <v>97.34</v>
      </c>
      <c r="G122" s="7">
        <v>84.39</v>
      </c>
      <c r="H122" s="7">
        <v>84.47</v>
      </c>
      <c r="I122" s="7">
        <v>38.299999999999997</v>
      </c>
      <c r="J122" s="7">
        <v>66808</v>
      </c>
      <c r="K122" s="7">
        <v>24104</v>
      </c>
      <c r="L122" s="7">
        <v>50.6</v>
      </c>
      <c r="M122" s="7">
        <v>1383</v>
      </c>
      <c r="N122" s="7">
        <v>2.77</v>
      </c>
      <c r="O122" s="7">
        <v>3.02</v>
      </c>
      <c r="P122" s="7">
        <v>50</v>
      </c>
      <c r="Q122" s="7">
        <v>859</v>
      </c>
      <c r="R122" s="26">
        <v>40.313299999999998</v>
      </c>
      <c r="V122" s="24"/>
    </row>
    <row r="123" spans="1:22" x14ac:dyDescent="0.2">
      <c r="B123" s="17">
        <v>2009</v>
      </c>
      <c r="C123" s="7">
        <v>36.53</v>
      </c>
      <c r="D123" s="7">
        <v>39.94</v>
      </c>
      <c r="E123" s="7">
        <v>92926</v>
      </c>
      <c r="F123" s="7">
        <v>97.64</v>
      </c>
      <c r="G123" s="7">
        <v>96.21</v>
      </c>
      <c r="H123" s="7">
        <v>90.02</v>
      </c>
      <c r="I123" s="7">
        <v>37.5</v>
      </c>
      <c r="J123" s="7">
        <v>70418</v>
      </c>
      <c r="K123" s="7">
        <v>26864</v>
      </c>
      <c r="L123" s="7">
        <v>53.3</v>
      </c>
      <c r="M123" s="7">
        <v>1400</v>
      </c>
      <c r="N123" s="7">
        <v>3.42</v>
      </c>
      <c r="O123" s="7">
        <v>2.99</v>
      </c>
      <c r="P123" s="7">
        <v>53</v>
      </c>
      <c r="Q123" s="7">
        <v>873.4</v>
      </c>
      <c r="R123" s="26">
        <v>51.084899999999998</v>
      </c>
      <c r="V123" s="24"/>
    </row>
    <row r="124" spans="1:22" x14ac:dyDescent="0.2">
      <c r="B124" s="18">
        <v>2010</v>
      </c>
      <c r="C124" s="7">
        <v>34.770000000000003</v>
      </c>
      <c r="D124" s="7">
        <v>39.950000000000003</v>
      </c>
      <c r="E124" s="7">
        <v>72559.875</v>
      </c>
      <c r="F124" s="7">
        <v>95.23</v>
      </c>
      <c r="G124" s="7">
        <v>96.37</v>
      </c>
      <c r="H124" s="7">
        <v>95.4</v>
      </c>
      <c r="I124" s="7">
        <v>38.5</v>
      </c>
      <c r="J124" s="7">
        <v>78665</v>
      </c>
      <c r="K124" s="7">
        <v>30035</v>
      </c>
      <c r="L124" s="7">
        <v>52.8</v>
      </c>
      <c r="M124" s="7">
        <v>1417</v>
      </c>
      <c r="N124" s="7">
        <v>3.41</v>
      </c>
      <c r="O124" s="7">
        <v>2.19</v>
      </c>
      <c r="P124" s="7">
        <v>56</v>
      </c>
      <c r="Q124" s="7">
        <v>952</v>
      </c>
      <c r="R124" s="26">
        <v>60.456400000000002</v>
      </c>
      <c r="V124" s="24"/>
    </row>
    <row r="125" spans="1:22" x14ac:dyDescent="0.2">
      <c r="B125" s="17">
        <v>2011</v>
      </c>
      <c r="C125" s="7">
        <v>36.1</v>
      </c>
      <c r="D125" s="7">
        <v>40</v>
      </c>
      <c r="E125" s="7">
        <v>52193.75</v>
      </c>
      <c r="F125" s="7">
        <v>93.65</v>
      </c>
      <c r="G125" s="7">
        <v>96.879504896356323</v>
      </c>
      <c r="H125" s="7">
        <v>93.65</v>
      </c>
      <c r="I125" s="7">
        <v>36.9</v>
      </c>
      <c r="J125" s="7">
        <v>89967</v>
      </c>
      <c r="K125" s="7">
        <v>34065</v>
      </c>
      <c r="L125" s="7">
        <v>53.4</v>
      </c>
      <c r="M125" s="7">
        <v>1435</v>
      </c>
      <c r="N125" s="7">
        <v>4.6399999999999997</v>
      </c>
      <c r="O125" s="7">
        <v>1.86</v>
      </c>
      <c r="P125" s="7">
        <v>35.327664267471555</v>
      </c>
      <c r="Q125" s="8">
        <v>952.91</v>
      </c>
      <c r="R125" s="26">
        <v>65.866299999999995</v>
      </c>
      <c r="V125" s="24"/>
    </row>
    <row r="126" spans="1:22" x14ac:dyDescent="0.2">
      <c r="B126" s="17">
        <v>2012</v>
      </c>
      <c r="C126" s="7">
        <v>37.369999999999997</v>
      </c>
      <c r="D126" s="7">
        <v>40.07</v>
      </c>
      <c r="E126" s="7">
        <v>53471</v>
      </c>
      <c r="F126" s="7">
        <v>93.76</v>
      </c>
      <c r="G126" s="15">
        <v>91.77</v>
      </c>
      <c r="H126" s="7">
        <v>95.47</v>
      </c>
      <c r="I126" s="7">
        <v>37.1</v>
      </c>
      <c r="J126" s="7">
        <v>99616</v>
      </c>
      <c r="K126" s="7">
        <v>37511</v>
      </c>
      <c r="L126" s="7">
        <v>55.2</v>
      </c>
      <c r="M126" s="7">
        <v>2060</v>
      </c>
      <c r="N126" s="7">
        <v>3.95</v>
      </c>
      <c r="O126" s="7">
        <v>1.63</v>
      </c>
      <c r="P126" s="7">
        <v>61</v>
      </c>
      <c r="Q126" s="8">
        <v>967.27</v>
      </c>
      <c r="R126" s="26">
        <v>68.538300000000007</v>
      </c>
      <c r="V126" s="24"/>
    </row>
    <row r="127" spans="1:22" x14ac:dyDescent="0.2">
      <c r="B127" s="17">
        <v>2013</v>
      </c>
      <c r="C127" s="7">
        <v>37.869999999999997</v>
      </c>
      <c r="D127" s="7">
        <v>40.229999999999997</v>
      </c>
      <c r="E127" s="7">
        <v>82021</v>
      </c>
      <c r="F127" s="7">
        <v>94</v>
      </c>
      <c r="G127" s="8">
        <v>93.37</v>
      </c>
      <c r="H127" s="7">
        <v>93.9</v>
      </c>
      <c r="I127" s="7">
        <v>25.9</v>
      </c>
      <c r="J127" s="7">
        <v>105497</v>
      </c>
      <c r="K127" s="7">
        <v>40925</v>
      </c>
      <c r="L127" s="7">
        <v>57.1</v>
      </c>
      <c r="M127" s="7">
        <v>2072</v>
      </c>
      <c r="N127" s="7">
        <v>4.7300000000000004</v>
      </c>
      <c r="O127" s="7">
        <v>1.85</v>
      </c>
      <c r="P127" s="7">
        <v>25.261075949367086</v>
      </c>
      <c r="Q127" s="8">
        <v>983.04</v>
      </c>
      <c r="R127" s="26">
        <v>66.690899999999999</v>
      </c>
    </row>
    <row r="128" spans="1:22" x14ac:dyDescent="0.2">
      <c r="B128" s="17">
        <v>2014</v>
      </c>
      <c r="C128" s="7">
        <v>35.020000000000003</v>
      </c>
      <c r="D128" s="7">
        <v>40.57</v>
      </c>
      <c r="E128" s="7">
        <v>64981</v>
      </c>
      <c r="F128" s="7">
        <v>91.1</v>
      </c>
      <c r="G128" s="15">
        <v>94</v>
      </c>
      <c r="H128" s="7">
        <v>93.9</v>
      </c>
      <c r="I128" s="7">
        <v>27</v>
      </c>
      <c r="J128" s="7">
        <v>112322</v>
      </c>
      <c r="K128" s="7">
        <v>44632</v>
      </c>
      <c r="L128" s="7">
        <v>57.9</v>
      </c>
      <c r="M128" s="7">
        <v>1461</v>
      </c>
      <c r="N128" s="7">
        <v>6.94</v>
      </c>
      <c r="O128" s="7">
        <v>1.84</v>
      </c>
      <c r="P128" s="7">
        <v>61</v>
      </c>
      <c r="Q128" s="7">
        <v>950</v>
      </c>
      <c r="R128" s="26">
        <v>51.444499999999998</v>
      </c>
    </row>
    <row r="129" spans="1:22" x14ac:dyDescent="0.2">
      <c r="B129" s="17">
        <v>2015</v>
      </c>
      <c r="C129" s="7">
        <v>35.56</v>
      </c>
      <c r="D129" s="7">
        <v>40.43</v>
      </c>
      <c r="E129" s="7">
        <v>46265</v>
      </c>
      <c r="F129" s="7">
        <v>88.6</v>
      </c>
      <c r="G129" s="7">
        <v>95.7</v>
      </c>
      <c r="H129" s="7">
        <v>94.3</v>
      </c>
      <c r="I129" s="7">
        <v>27.11</v>
      </c>
      <c r="J129" s="7">
        <v>121681</v>
      </c>
      <c r="K129" s="16">
        <v>48316</v>
      </c>
      <c r="L129" s="7">
        <v>60.99</v>
      </c>
      <c r="M129" s="7">
        <v>1479</v>
      </c>
      <c r="N129" s="7">
        <v>4.21</v>
      </c>
      <c r="O129" s="7">
        <v>1.74</v>
      </c>
      <c r="P129" s="7">
        <v>65</v>
      </c>
      <c r="Q129" s="8">
        <v>874.5</v>
      </c>
      <c r="R129" s="26">
        <v>52.953099999999999</v>
      </c>
    </row>
    <row r="130" spans="1:22" x14ac:dyDescent="0.2">
      <c r="B130" s="17">
        <v>2016</v>
      </c>
      <c r="C130" s="7">
        <v>36.94</v>
      </c>
      <c r="D130" s="7">
        <v>40.700000000000003</v>
      </c>
      <c r="E130" s="7">
        <v>28697</v>
      </c>
      <c r="F130" s="7">
        <v>86.1</v>
      </c>
      <c r="G130" s="7">
        <v>93.2</v>
      </c>
      <c r="H130" s="7">
        <v>95.1</v>
      </c>
      <c r="I130" s="7">
        <v>27.9</v>
      </c>
      <c r="J130" s="7">
        <v>134798</v>
      </c>
      <c r="K130" s="16">
        <v>52185</v>
      </c>
      <c r="L130" s="7">
        <v>63.6</v>
      </c>
      <c r="M130" s="7">
        <v>1514</v>
      </c>
      <c r="N130" s="7">
        <v>7.58</v>
      </c>
      <c r="O130" s="7">
        <v>1.72</v>
      </c>
      <c r="P130" s="7">
        <v>70</v>
      </c>
      <c r="Q130" s="7">
        <v>891</v>
      </c>
      <c r="R130" s="26">
        <v>53.572800000000001</v>
      </c>
    </row>
    <row r="131" spans="1:22" x14ac:dyDescent="0.2">
      <c r="B131" s="17">
        <v>2017</v>
      </c>
      <c r="C131" s="7">
        <v>35.31</v>
      </c>
      <c r="D131" s="7">
        <v>39.96</v>
      </c>
      <c r="E131" s="7">
        <v>21136</v>
      </c>
      <c r="F131" s="7">
        <v>77.36</v>
      </c>
      <c r="G131" s="7">
        <v>94.46</v>
      </c>
      <c r="H131" s="7">
        <v>95.25</v>
      </c>
      <c r="I131" s="7">
        <v>27.3</v>
      </c>
      <c r="J131" s="7">
        <v>143392</v>
      </c>
      <c r="K131" s="7">
        <v>56276</v>
      </c>
      <c r="L131" s="7">
        <v>64.540000000000006</v>
      </c>
      <c r="M131" s="7">
        <v>1030</v>
      </c>
      <c r="N131" s="7">
        <v>6.19</v>
      </c>
      <c r="O131" s="7">
        <v>1.7</v>
      </c>
      <c r="P131" s="7">
        <v>68</v>
      </c>
      <c r="Q131" s="7">
        <v>903.2</v>
      </c>
      <c r="R131" s="26">
        <v>49.8523</v>
      </c>
    </row>
    <row r="132" spans="1:22" s="28" customFormat="1" x14ac:dyDescent="0.2">
      <c r="B132" s="12"/>
      <c r="C132" s="25">
        <v>4.6300000000000001E-2</v>
      </c>
      <c r="D132" s="25">
        <v>0.06</v>
      </c>
      <c r="E132" s="25">
        <v>5.21E-2</v>
      </c>
      <c r="F132" s="25">
        <v>3.6900000000000002E-2</v>
      </c>
      <c r="G132" s="25">
        <v>3.3599999999999998E-2</v>
      </c>
      <c r="H132" s="25">
        <v>4.6300000000000001E-2</v>
      </c>
      <c r="I132" s="25">
        <v>0.11260000000000001</v>
      </c>
      <c r="J132" s="25">
        <v>6.8400000000000002E-2</v>
      </c>
      <c r="K132" s="25">
        <v>8.5500000000000007E-2</v>
      </c>
      <c r="L132" s="25">
        <v>9.4700000000000006E-2</v>
      </c>
      <c r="M132" s="25">
        <v>5.8999999999999997E-2</v>
      </c>
      <c r="N132" s="25">
        <v>5.6899999999999999E-2</v>
      </c>
      <c r="O132" s="25">
        <v>6.0900000000000003E-2</v>
      </c>
      <c r="P132" s="25">
        <v>0.1045</v>
      </c>
      <c r="Q132" s="25">
        <v>8.2299999999999998E-2</v>
      </c>
    </row>
    <row r="133" spans="1:22" x14ac:dyDescent="0.2">
      <c r="B133" s="17"/>
      <c r="C133" s="7"/>
      <c r="D133" s="7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V133" s="24"/>
    </row>
    <row r="134" spans="1:22" x14ac:dyDescent="0.2">
      <c r="A134" t="s">
        <v>36</v>
      </c>
      <c r="B134" s="17">
        <v>2007</v>
      </c>
      <c r="C134" s="7">
        <v>6.98</v>
      </c>
      <c r="D134" s="7">
        <v>37.03</v>
      </c>
      <c r="E134" s="7">
        <v>211263</v>
      </c>
      <c r="F134" s="7">
        <v>91.2</v>
      </c>
      <c r="G134" s="7">
        <v>91.653503506665828</v>
      </c>
      <c r="H134" s="7">
        <v>68.89</v>
      </c>
      <c r="I134" s="7">
        <v>37.299999999999997</v>
      </c>
      <c r="J134" s="7">
        <v>49142</v>
      </c>
      <c r="K134" s="7">
        <v>22307</v>
      </c>
      <c r="L134" s="7">
        <v>40.18</v>
      </c>
      <c r="M134" s="7">
        <v>875</v>
      </c>
      <c r="N134" s="7">
        <v>2.33</v>
      </c>
      <c r="O134" s="7">
        <v>3.16</v>
      </c>
      <c r="P134" s="7">
        <v>45.20179787776285</v>
      </c>
      <c r="Q134" s="7">
        <v>561.89703906213799</v>
      </c>
      <c r="R134" s="26">
        <v>24.504200000000001</v>
      </c>
      <c r="V134" s="24"/>
    </row>
    <row r="135" spans="1:22" x14ac:dyDescent="0.2">
      <c r="B135" s="17">
        <v>2008</v>
      </c>
      <c r="C135" s="7">
        <v>7.8760000000000003</v>
      </c>
      <c r="D135" s="7">
        <v>37.450000000000003</v>
      </c>
      <c r="E135" s="7">
        <v>134302</v>
      </c>
      <c r="F135" s="7">
        <v>85.7</v>
      </c>
      <c r="G135" s="7">
        <v>92.3</v>
      </c>
      <c r="H135" s="7">
        <v>79.69</v>
      </c>
      <c r="I135" s="7">
        <v>35.4</v>
      </c>
      <c r="J135" s="7">
        <v>55616</v>
      </c>
      <c r="K135" s="7">
        <v>25304</v>
      </c>
      <c r="L135" s="7">
        <v>40.26</v>
      </c>
      <c r="M135" s="7">
        <v>894</v>
      </c>
      <c r="N135" s="7">
        <v>2.6</v>
      </c>
      <c r="O135" s="7">
        <v>3.3</v>
      </c>
      <c r="P135" s="7">
        <v>32.594139941272189</v>
      </c>
      <c r="Q135" s="7">
        <v>586</v>
      </c>
      <c r="R135" s="26">
        <v>33.956099999999999</v>
      </c>
      <c r="V135" s="24"/>
    </row>
    <row r="136" spans="1:22" x14ac:dyDescent="0.2">
      <c r="B136" s="18">
        <v>2009</v>
      </c>
      <c r="C136" s="7">
        <v>7.9</v>
      </c>
      <c r="D136" s="7">
        <v>37.82</v>
      </c>
      <c r="E136" s="7">
        <v>128709</v>
      </c>
      <c r="F136" s="7">
        <v>95.2</v>
      </c>
      <c r="G136" s="7">
        <v>87.4</v>
      </c>
      <c r="H136" s="7">
        <v>80.400000000000006</v>
      </c>
      <c r="I136" s="7">
        <v>37</v>
      </c>
      <c r="J136" s="7">
        <v>60070</v>
      </c>
      <c r="K136" s="7">
        <v>27368</v>
      </c>
      <c r="L136" s="7">
        <v>41.39</v>
      </c>
      <c r="M136" s="7">
        <v>901</v>
      </c>
      <c r="N136" s="7">
        <v>1.9</v>
      </c>
      <c r="O136" s="7">
        <v>3.1</v>
      </c>
      <c r="P136" s="7">
        <v>30.864481582965553</v>
      </c>
      <c r="Q136" s="7">
        <v>609.02</v>
      </c>
      <c r="R136" s="26">
        <v>44.9679</v>
      </c>
      <c r="V136" s="24"/>
    </row>
    <row r="137" spans="1:22" x14ac:dyDescent="0.2">
      <c r="B137" s="17">
        <v>2010</v>
      </c>
      <c r="C137" s="7">
        <v>8.4</v>
      </c>
      <c r="D137" s="7">
        <v>38.04</v>
      </c>
      <c r="E137" s="7">
        <v>109840</v>
      </c>
      <c r="F137" s="7">
        <v>89.66</v>
      </c>
      <c r="G137" s="7">
        <v>95.4</v>
      </c>
      <c r="H137" s="7">
        <v>70.44</v>
      </c>
      <c r="I137" s="7">
        <v>35.5</v>
      </c>
      <c r="J137" s="7">
        <v>69610</v>
      </c>
      <c r="K137" s="7">
        <v>30166</v>
      </c>
      <c r="L137" s="7">
        <v>40.630000000000003</v>
      </c>
      <c r="M137" s="7">
        <v>907</v>
      </c>
      <c r="N137" s="7">
        <v>2.34</v>
      </c>
      <c r="O137" s="7">
        <v>3</v>
      </c>
      <c r="P137" s="7">
        <v>34.139883685338198</v>
      </c>
      <c r="Q137" s="8">
        <v>630</v>
      </c>
      <c r="R137" s="26">
        <v>41.992699999999999</v>
      </c>
      <c r="V137" s="24"/>
    </row>
    <row r="138" spans="1:22" x14ac:dyDescent="0.2">
      <c r="B138" s="17">
        <v>2011</v>
      </c>
      <c r="C138" s="7">
        <v>9.1999999999999993</v>
      </c>
      <c r="D138" s="7">
        <v>38.04</v>
      </c>
      <c r="E138" s="7">
        <v>109840</v>
      </c>
      <c r="F138" s="7">
        <v>89.66</v>
      </c>
      <c r="G138" s="15">
        <v>95.471797575118615</v>
      </c>
      <c r="H138" s="7">
        <v>70.44</v>
      </c>
      <c r="I138" s="7">
        <v>37.299999999999997</v>
      </c>
      <c r="J138" s="7">
        <v>79730</v>
      </c>
      <c r="K138" s="7">
        <v>34058</v>
      </c>
      <c r="L138" s="7">
        <f>(L137+L139)/2</f>
        <v>40.924999999999997</v>
      </c>
      <c r="M138" s="7">
        <v>923</v>
      </c>
      <c r="N138" s="7">
        <v>1.96</v>
      </c>
      <c r="O138" s="7">
        <v>3.44</v>
      </c>
      <c r="P138" s="7">
        <v>30.025431995540689</v>
      </c>
      <c r="Q138" s="8">
        <v>630.48</v>
      </c>
      <c r="R138" s="26">
        <v>44.383299999999998</v>
      </c>
      <c r="V138" s="24"/>
    </row>
    <row r="139" spans="1:22" x14ac:dyDescent="0.2">
      <c r="B139" s="17">
        <v>2012</v>
      </c>
      <c r="C139" s="7">
        <v>10.1</v>
      </c>
      <c r="D139" s="7">
        <v>37.340000000000003</v>
      </c>
      <c r="E139" s="7">
        <v>152601</v>
      </c>
      <c r="F139" s="7">
        <v>89.76</v>
      </c>
      <c r="G139" s="8">
        <v>96.03</v>
      </c>
      <c r="H139" s="7">
        <v>72.849999999999994</v>
      </c>
      <c r="I139" s="7">
        <v>36.4</v>
      </c>
      <c r="J139" s="7">
        <v>86477</v>
      </c>
      <c r="K139" s="7">
        <v>37902</v>
      </c>
      <c r="L139" s="7">
        <v>41.22</v>
      </c>
      <c r="M139" s="7">
        <v>943</v>
      </c>
      <c r="N139" s="7">
        <v>2.1</v>
      </c>
      <c r="O139" s="7">
        <v>2.5499999999999998</v>
      </c>
      <c r="P139" s="7">
        <v>31.837265787647468</v>
      </c>
      <c r="Q139" s="8">
        <v>642.63</v>
      </c>
      <c r="R139" s="26">
        <v>50.599699999999999</v>
      </c>
      <c r="V139" s="24"/>
    </row>
    <row r="140" spans="1:22" x14ac:dyDescent="0.2">
      <c r="B140" s="17">
        <v>2013</v>
      </c>
      <c r="C140" s="7">
        <v>10.5</v>
      </c>
      <c r="D140" s="7">
        <v>38.9</v>
      </c>
      <c r="E140" s="7">
        <v>144356</v>
      </c>
      <c r="F140" s="7">
        <v>91.59</v>
      </c>
      <c r="G140" s="15">
        <v>90.51</v>
      </c>
      <c r="H140" s="7">
        <v>75.36</v>
      </c>
      <c r="I140" s="7">
        <v>35</v>
      </c>
      <c r="J140" s="7">
        <v>93641</v>
      </c>
      <c r="K140" s="7">
        <v>41729</v>
      </c>
      <c r="L140" s="7">
        <v>43.29</v>
      </c>
      <c r="M140" s="7">
        <v>854</v>
      </c>
      <c r="N140" s="7">
        <v>2.38</v>
      </c>
      <c r="O140" s="7">
        <v>2.16</v>
      </c>
      <c r="P140" s="7">
        <v>27.808641975308642</v>
      </c>
      <c r="Q140" s="7">
        <v>642.89</v>
      </c>
      <c r="R140" s="26">
        <v>58.7166</v>
      </c>
      <c r="V140" s="24"/>
    </row>
    <row r="141" spans="1:22" x14ac:dyDescent="0.2">
      <c r="B141" s="17">
        <v>2014</v>
      </c>
      <c r="C141" s="7">
        <v>11.45</v>
      </c>
      <c r="D141" s="7">
        <v>38.549999999999997</v>
      </c>
      <c r="E141" s="7">
        <v>134630</v>
      </c>
      <c r="F141" s="7">
        <v>90.06</v>
      </c>
      <c r="G141" s="7">
        <v>90.06</v>
      </c>
      <c r="H141" s="7">
        <v>89.95</v>
      </c>
      <c r="I141" s="7">
        <v>34.5</v>
      </c>
      <c r="J141" s="7">
        <v>98362</v>
      </c>
      <c r="K141" s="16">
        <v>44155</v>
      </c>
      <c r="L141" s="7">
        <v>44.08</v>
      </c>
      <c r="M141" s="7">
        <v>865</v>
      </c>
      <c r="N141" s="7">
        <v>3.59</v>
      </c>
      <c r="O141" s="7">
        <v>1.95</v>
      </c>
      <c r="P141" s="7">
        <v>34.382971389176141</v>
      </c>
      <c r="Q141" s="8">
        <v>653.9</v>
      </c>
      <c r="R141" s="26">
        <v>64.366500000000002</v>
      </c>
    </row>
    <row r="142" spans="1:22" x14ac:dyDescent="0.2">
      <c r="B142" s="17">
        <v>2015</v>
      </c>
      <c r="C142" s="7">
        <v>11.84</v>
      </c>
      <c r="D142" s="7">
        <v>38.799999999999997</v>
      </c>
      <c r="E142" s="7">
        <v>101980</v>
      </c>
      <c r="F142" s="7">
        <v>94.8</v>
      </c>
      <c r="G142" s="7">
        <v>92.3</v>
      </c>
      <c r="H142" s="7">
        <v>91.38</v>
      </c>
      <c r="I142" s="7">
        <v>33.6</v>
      </c>
      <c r="J142" s="7">
        <v>102374</v>
      </c>
      <c r="K142" s="16">
        <v>47852</v>
      </c>
      <c r="L142" s="7">
        <v>45.24</v>
      </c>
      <c r="M142" s="7">
        <v>820</v>
      </c>
      <c r="N142" s="7">
        <v>1.84</v>
      </c>
      <c r="O142" s="7">
        <v>2</v>
      </c>
      <c r="P142" s="7">
        <v>33.300447047942036</v>
      </c>
      <c r="Q142" s="7">
        <v>674.7</v>
      </c>
      <c r="R142" s="26">
        <v>77.266300000000001</v>
      </c>
    </row>
    <row r="143" spans="1:22" x14ac:dyDescent="0.2">
      <c r="B143" s="17">
        <v>2016</v>
      </c>
      <c r="C143" s="7">
        <v>11.76</v>
      </c>
      <c r="D143" s="7">
        <v>39.950000000000003</v>
      </c>
      <c r="E143" s="7">
        <v>118102</v>
      </c>
      <c r="F143" s="7">
        <v>90.76</v>
      </c>
      <c r="G143" s="7">
        <v>92.7</v>
      </c>
      <c r="H143" s="7">
        <v>93.76</v>
      </c>
      <c r="I143" s="7">
        <v>22</v>
      </c>
      <c r="J143" s="7">
        <v>110656</v>
      </c>
      <c r="K143" s="7">
        <v>51560</v>
      </c>
      <c r="L143" s="7">
        <v>45.23</v>
      </c>
      <c r="M143" s="7">
        <v>793</v>
      </c>
      <c r="N143" s="7">
        <v>2.85</v>
      </c>
      <c r="O143" s="7">
        <v>2</v>
      </c>
      <c r="P143" s="7">
        <v>37.39877593467105</v>
      </c>
      <c r="Q143" s="7">
        <v>669.3</v>
      </c>
      <c r="R143" s="26">
        <v>71.773300000000006</v>
      </c>
    </row>
    <row r="144" spans="1:22" x14ac:dyDescent="0.2">
      <c r="B144" s="17">
        <v>2017</v>
      </c>
      <c r="C144" s="7">
        <v>11.89</v>
      </c>
      <c r="D144" s="7">
        <v>40</v>
      </c>
      <c r="E144" s="5">
        <v>17125</v>
      </c>
      <c r="F144" s="7">
        <v>94.86</v>
      </c>
      <c r="G144" s="7">
        <v>90.29</v>
      </c>
      <c r="H144" s="7">
        <v>94.47</v>
      </c>
      <c r="I144" s="7">
        <v>20.100000000000001</v>
      </c>
      <c r="J144" s="7">
        <v>123955</v>
      </c>
      <c r="K144" s="7">
        <v>55656</v>
      </c>
      <c r="L144" s="7">
        <v>44.88</v>
      </c>
      <c r="M144" s="7">
        <v>776</v>
      </c>
      <c r="N144" s="7">
        <v>3.04</v>
      </c>
      <c r="O144" s="7">
        <v>2</v>
      </c>
      <c r="P144" s="7">
        <v>38.1</v>
      </c>
      <c r="Q144" s="7">
        <v>670.1</v>
      </c>
      <c r="R144" s="26">
        <v>72.641099999999994</v>
      </c>
    </row>
    <row r="145" spans="1:22" s="28" customFormat="1" x14ac:dyDescent="0.2">
      <c r="B145" s="30"/>
      <c r="C145" s="25">
        <v>7.0000000000000007E-2</v>
      </c>
      <c r="D145" s="25">
        <v>8.4000000000000005E-2</v>
      </c>
      <c r="E145" s="25">
        <v>4.5699999999999998E-2</v>
      </c>
      <c r="F145" s="25">
        <v>4.6300000000000001E-2</v>
      </c>
      <c r="G145" s="25">
        <v>5.1700000000000003E-2</v>
      </c>
      <c r="H145" s="25">
        <v>0.1118</v>
      </c>
      <c r="I145" s="25">
        <v>4.7899999999999998E-2</v>
      </c>
      <c r="J145" s="25">
        <v>6.13E-2</v>
      </c>
      <c r="K145" s="25">
        <v>8.1000000000000003E-2</v>
      </c>
      <c r="L145" s="25">
        <v>0.1258</v>
      </c>
      <c r="M145" s="25">
        <v>6.08E-2</v>
      </c>
      <c r="N145" s="25">
        <v>4.2900000000000001E-2</v>
      </c>
      <c r="O145" s="25">
        <v>8.6199999999999999E-2</v>
      </c>
      <c r="P145" s="25">
        <v>3.73E-2</v>
      </c>
      <c r="Q145" s="25">
        <v>4.7500000000000001E-2</v>
      </c>
    </row>
    <row r="146" spans="1:22" x14ac:dyDescent="0.2">
      <c r="B146" s="1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22" x14ac:dyDescent="0.2">
      <c r="A147" t="s">
        <v>37</v>
      </c>
      <c r="B147" s="18">
        <v>2007</v>
      </c>
      <c r="C147" s="7">
        <v>23.33</v>
      </c>
      <c r="D147" s="7">
        <v>39.54</v>
      </c>
      <c r="E147" s="7">
        <v>57187</v>
      </c>
      <c r="F147" s="7">
        <v>97.78</v>
      </c>
      <c r="G147" s="7">
        <v>95.639829649158386</v>
      </c>
      <c r="H147" s="7">
        <v>59.55</v>
      </c>
      <c r="I147" s="7">
        <v>36.5</v>
      </c>
      <c r="J147" s="7">
        <v>34264</v>
      </c>
      <c r="K147" s="7">
        <v>20046</v>
      </c>
      <c r="L147" s="7">
        <v>35.1</v>
      </c>
      <c r="M147" s="7">
        <v>659</v>
      </c>
      <c r="N147" s="7">
        <v>0.69</v>
      </c>
      <c r="O147" s="7">
        <v>3.2</v>
      </c>
      <c r="P147" s="7">
        <v>20</v>
      </c>
      <c r="Q147" s="7">
        <v>173.67399741267789</v>
      </c>
      <c r="R147" s="26">
        <v>32.095799999999997</v>
      </c>
    </row>
    <row r="148" spans="1:22" x14ac:dyDescent="0.2">
      <c r="B148" s="17">
        <v>2008</v>
      </c>
      <c r="C148" s="7">
        <v>27.57</v>
      </c>
      <c r="D148" s="7">
        <v>44.63</v>
      </c>
      <c r="E148" s="7">
        <v>48823</v>
      </c>
      <c r="F148" s="7">
        <v>99</v>
      </c>
      <c r="G148" s="7">
        <v>94.8</v>
      </c>
      <c r="H148" s="7">
        <v>82.27</v>
      </c>
      <c r="I148" s="7">
        <v>36.200000000000003</v>
      </c>
      <c r="J148" s="7">
        <v>39570</v>
      </c>
      <c r="K148" s="7">
        <v>21822</v>
      </c>
      <c r="L148" s="7">
        <v>34.799999999999997</v>
      </c>
      <c r="M148" s="7">
        <v>693</v>
      </c>
      <c r="N148" s="7">
        <v>0.19</v>
      </c>
      <c r="O148" s="7">
        <v>3.3</v>
      </c>
      <c r="P148" s="7">
        <v>20</v>
      </c>
      <c r="Q148" s="8">
        <v>194</v>
      </c>
      <c r="R148" s="26">
        <v>42.994100000000003</v>
      </c>
    </row>
    <row r="149" spans="1:22" x14ac:dyDescent="0.2">
      <c r="B149" s="17">
        <v>2009</v>
      </c>
      <c r="C149" s="7">
        <v>30.9</v>
      </c>
      <c r="D149" s="7">
        <v>44.43</v>
      </c>
      <c r="E149" s="7">
        <v>58695</v>
      </c>
      <c r="F149" s="7">
        <v>96.86</v>
      </c>
      <c r="G149" s="15">
        <v>95.2</v>
      </c>
      <c r="H149" s="7">
        <v>83</v>
      </c>
      <c r="I149" s="7">
        <v>34</v>
      </c>
      <c r="J149" s="7">
        <v>42547</v>
      </c>
      <c r="K149" s="7">
        <v>23242</v>
      </c>
      <c r="L149" s="7">
        <v>36.799999999999997</v>
      </c>
      <c r="M149" s="7">
        <v>692</v>
      </c>
      <c r="N149" s="7">
        <v>0.16</v>
      </c>
      <c r="O149" s="7">
        <v>3.2</v>
      </c>
      <c r="P149" s="7">
        <v>22</v>
      </c>
      <c r="Q149" s="8">
        <v>225</v>
      </c>
      <c r="R149" s="26">
        <v>33.962200000000003</v>
      </c>
    </row>
    <row r="150" spans="1:22" x14ac:dyDescent="0.2">
      <c r="B150" s="17">
        <v>2010</v>
      </c>
      <c r="C150" s="7">
        <v>34</v>
      </c>
      <c r="D150" s="7">
        <v>49.8</v>
      </c>
      <c r="E150" s="7">
        <v>50976</v>
      </c>
      <c r="F150" s="7">
        <v>96.49</v>
      </c>
      <c r="G150" s="8">
        <v>96.1</v>
      </c>
      <c r="H150" s="7">
        <v>84.7</v>
      </c>
      <c r="I150" s="7">
        <v>38.299999999999997</v>
      </c>
      <c r="J150" s="7">
        <v>50146</v>
      </c>
      <c r="K150" s="7">
        <v>25572</v>
      </c>
      <c r="L150" s="7">
        <v>37</v>
      </c>
      <c r="M150" s="7">
        <v>995</v>
      </c>
      <c r="N150" s="7">
        <v>0.09</v>
      </c>
      <c r="O150" s="7">
        <v>3.2</v>
      </c>
      <c r="P150" s="7">
        <v>23</v>
      </c>
      <c r="Q150" s="8">
        <v>227</v>
      </c>
      <c r="R150" s="26">
        <v>46.036299999999997</v>
      </c>
    </row>
    <row r="151" spans="1:22" x14ac:dyDescent="0.2">
      <c r="B151" s="17">
        <v>2011</v>
      </c>
      <c r="C151" s="7">
        <v>34</v>
      </c>
      <c r="D151" s="7">
        <v>49.78</v>
      </c>
      <c r="E151" s="7">
        <v>50976</v>
      </c>
      <c r="F151" s="7">
        <v>96.49</v>
      </c>
      <c r="G151" s="15">
        <v>96.059882439382804</v>
      </c>
      <c r="H151" s="7">
        <v>84.77</v>
      </c>
      <c r="I151" s="7">
        <v>37.299999999999997</v>
      </c>
      <c r="J151" s="7">
        <v>58347</v>
      </c>
      <c r="K151" s="7">
        <v>29591</v>
      </c>
      <c r="L151" s="7">
        <v>38.5</v>
      </c>
      <c r="M151" s="7">
        <v>854</v>
      </c>
      <c r="N151" s="7">
        <v>1.17</v>
      </c>
      <c r="O151" s="7">
        <v>3.05</v>
      </c>
      <c r="P151" s="7">
        <v>23</v>
      </c>
      <c r="Q151" s="7">
        <v>227.44</v>
      </c>
      <c r="R151" s="26">
        <v>43.796900000000001</v>
      </c>
    </row>
    <row r="152" spans="1:22" x14ac:dyDescent="0.2">
      <c r="B152" s="17">
        <v>2012</v>
      </c>
      <c r="C152" s="7">
        <v>34.5</v>
      </c>
      <c r="D152" s="7">
        <v>49.1</v>
      </c>
      <c r="E152" s="7">
        <v>40285</v>
      </c>
      <c r="F152" s="7">
        <v>96.34</v>
      </c>
      <c r="G152" s="7">
        <v>96.24</v>
      </c>
      <c r="H152" s="7">
        <v>86.85</v>
      </c>
      <c r="I152" s="7">
        <v>36.9</v>
      </c>
      <c r="J152" s="7">
        <v>63719</v>
      </c>
      <c r="K152" s="16">
        <v>33297</v>
      </c>
      <c r="L152" s="7">
        <v>39.5</v>
      </c>
      <c r="M152" s="7">
        <v>867</v>
      </c>
      <c r="N152" s="7">
        <v>-0.15</v>
      </c>
      <c r="O152" s="7">
        <v>3.1</v>
      </c>
      <c r="P152" s="7">
        <v>24</v>
      </c>
      <c r="Q152" s="8">
        <v>231.72</v>
      </c>
      <c r="R152" s="26">
        <v>47.853499999999997</v>
      </c>
    </row>
    <row r="153" spans="1:22" x14ac:dyDescent="0.2">
      <c r="B153" s="17">
        <v>2013</v>
      </c>
      <c r="C153" s="7">
        <v>34.1</v>
      </c>
      <c r="D153" s="7">
        <v>49.3</v>
      </c>
      <c r="E153" s="7">
        <v>36806</v>
      </c>
      <c r="F153" s="7">
        <v>96.27</v>
      </c>
      <c r="G153" s="7">
        <v>96.03</v>
      </c>
      <c r="H153" s="7">
        <v>90.51</v>
      </c>
      <c r="I153" s="7">
        <v>28.9</v>
      </c>
      <c r="J153" s="7">
        <v>69213</v>
      </c>
      <c r="K153" s="16">
        <v>39398</v>
      </c>
      <c r="L153" s="7">
        <v>41.8</v>
      </c>
      <c r="M153" s="7">
        <v>865</v>
      </c>
      <c r="N153" s="7">
        <v>2.2000000000000002</v>
      </c>
      <c r="O153" s="7">
        <v>3.07</v>
      </c>
      <c r="P153" s="7">
        <v>25</v>
      </c>
      <c r="Q153" s="7">
        <v>238.62</v>
      </c>
      <c r="R153" s="26">
        <v>41.368400000000001</v>
      </c>
      <c r="U153" s="24"/>
    </row>
    <row r="154" spans="1:22" x14ac:dyDescent="0.2">
      <c r="B154" s="17">
        <v>2014</v>
      </c>
      <c r="C154" s="7">
        <v>33.56</v>
      </c>
      <c r="D154" s="7">
        <v>48.32</v>
      </c>
      <c r="E154" s="7">
        <v>36521</v>
      </c>
      <c r="F154" s="7">
        <v>96.59</v>
      </c>
      <c r="G154" s="7">
        <v>96.27</v>
      </c>
      <c r="H154" s="7">
        <v>91.4</v>
      </c>
      <c r="I154" s="7">
        <v>30.6</v>
      </c>
      <c r="J154" s="7">
        <v>74334</v>
      </c>
      <c r="K154" s="7">
        <v>38959</v>
      </c>
      <c r="L154" s="7">
        <v>42.8</v>
      </c>
      <c r="M154" s="7">
        <v>921</v>
      </c>
      <c r="N154" s="7">
        <v>3.45</v>
      </c>
      <c r="O154" s="7">
        <v>2.98</v>
      </c>
      <c r="P154" s="7">
        <v>26</v>
      </c>
      <c r="Q154" s="7">
        <v>239</v>
      </c>
      <c r="R154" s="26">
        <v>43.297899999999998</v>
      </c>
      <c r="U154" s="24"/>
    </row>
    <row r="155" spans="1:22" x14ac:dyDescent="0.2">
      <c r="B155" s="17">
        <v>2015</v>
      </c>
      <c r="C155" s="7">
        <v>33.700000000000003</v>
      </c>
      <c r="D155" s="7">
        <v>48.2</v>
      </c>
      <c r="E155" s="5">
        <v>38149</v>
      </c>
      <c r="F155" s="7">
        <v>97.87</v>
      </c>
      <c r="G155" s="7">
        <v>97.5</v>
      </c>
      <c r="H155" s="7">
        <v>92.5</v>
      </c>
      <c r="I155" s="7">
        <v>32.799999999999997</v>
      </c>
      <c r="J155" s="7">
        <v>79024</v>
      </c>
      <c r="K155" s="7">
        <v>42238</v>
      </c>
      <c r="L155" s="7">
        <v>45.1</v>
      </c>
      <c r="M155" s="7">
        <v>932</v>
      </c>
      <c r="N155" s="7">
        <v>0.41</v>
      </c>
      <c r="O155" s="7">
        <v>2.67</v>
      </c>
      <c r="P155" s="7">
        <v>28</v>
      </c>
      <c r="Q155" s="7">
        <v>243.9</v>
      </c>
      <c r="R155" s="26">
        <v>61.058999999999997</v>
      </c>
      <c r="U155" s="24"/>
    </row>
    <row r="156" spans="1:22" x14ac:dyDescent="0.2">
      <c r="B156" s="17">
        <v>2016</v>
      </c>
      <c r="C156" s="7">
        <v>34.5</v>
      </c>
      <c r="D156" s="7">
        <v>48.5</v>
      </c>
      <c r="E156" s="7">
        <v>28298</v>
      </c>
      <c r="F156" s="7">
        <v>99.25</v>
      </c>
      <c r="G156" s="7">
        <v>98.6</v>
      </c>
      <c r="H156" s="7">
        <v>91.98</v>
      </c>
      <c r="I156" s="7">
        <v>30.8</v>
      </c>
      <c r="J156" s="7">
        <v>86438</v>
      </c>
      <c r="K156" s="7">
        <v>45794</v>
      </c>
      <c r="L156" s="7">
        <v>46.3</v>
      </c>
      <c r="M156" s="7">
        <v>943</v>
      </c>
      <c r="N156" s="7">
        <v>2.91</v>
      </c>
      <c r="O156" s="7">
        <v>2.52</v>
      </c>
      <c r="P156" s="7">
        <v>29</v>
      </c>
      <c r="Q156" s="7">
        <v>237.5</v>
      </c>
      <c r="R156" s="26">
        <v>67.644900000000007</v>
      </c>
      <c r="U156" s="24"/>
    </row>
    <row r="157" spans="1:22" x14ac:dyDescent="0.2">
      <c r="B157" s="17">
        <v>2017</v>
      </c>
      <c r="C157" s="7">
        <v>34.979999999999997</v>
      </c>
      <c r="D157" s="7">
        <v>48.35</v>
      </c>
      <c r="E157" s="7">
        <v>22117</v>
      </c>
      <c r="F157" s="7">
        <v>99.25</v>
      </c>
      <c r="G157" s="7">
        <v>99.25</v>
      </c>
      <c r="H157" s="7">
        <v>92.71</v>
      </c>
      <c r="I157" s="7">
        <v>30.4</v>
      </c>
      <c r="J157" s="7">
        <v>93265</v>
      </c>
      <c r="K157" s="7">
        <v>49934</v>
      </c>
      <c r="L157" s="7">
        <v>47.5</v>
      </c>
      <c r="M157" s="7">
        <v>934</v>
      </c>
      <c r="N157" s="7">
        <v>2.71</v>
      </c>
      <c r="O157" s="7">
        <v>2.2200000000000002</v>
      </c>
      <c r="P157" s="7">
        <v>27.947366429999999</v>
      </c>
      <c r="Q157" s="7">
        <v>263.8</v>
      </c>
      <c r="R157" s="26">
        <v>76.110399999999998</v>
      </c>
      <c r="U157" s="24"/>
    </row>
    <row r="158" spans="1:22" s="28" customFormat="1" x14ac:dyDescent="0.2">
      <c r="B158" s="30"/>
      <c r="C158" s="25">
        <v>3.2000000000000001E-2</v>
      </c>
      <c r="D158" s="25">
        <v>3.15E-2</v>
      </c>
      <c r="E158" s="25">
        <v>7.4999999999999997E-2</v>
      </c>
      <c r="F158" s="25">
        <v>0.13070000000000001</v>
      </c>
      <c r="G158" s="25">
        <v>7.7399999999999997E-2</v>
      </c>
      <c r="H158" s="25">
        <v>2.7199999999999998E-2</v>
      </c>
      <c r="I158" s="25">
        <v>6.5600000000000006E-2</v>
      </c>
      <c r="J158" s="25">
        <v>6.0699999999999997E-2</v>
      </c>
      <c r="K158" s="25">
        <v>8.1900000000000001E-2</v>
      </c>
      <c r="L158" s="25">
        <v>8.8099999999999998E-2</v>
      </c>
      <c r="M158" s="25">
        <v>6.1499999999999999E-2</v>
      </c>
      <c r="N158" s="25">
        <v>5.7099999999999998E-2</v>
      </c>
      <c r="O158" s="25">
        <v>0.1074</v>
      </c>
      <c r="P158" s="25">
        <v>6.7400000000000002E-2</v>
      </c>
      <c r="Q158" s="25">
        <v>3.6499999999999998E-2</v>
      </c>
      <c r="R158" s="29"/>
      <c r="U158" s="25"/>
    </row>
    <row r="159" spans="1:22" x14ac:dyDescent="0.2">
      <c r="B159" s="1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8"/>
      <c r="U159" s="24"/>
      <c r="V159" s="24"/>
    </row>
    <row r="160" spans="1:22" x14ac:dyDescent="0.2">
      <c r="A160" t="s">
        <v>38</v>
      </c>
      <c r="B160" s="17">
        <v>2007</v>
      </c>
      <c r="C160" s="7">
        <v>8.89</v>
      </c>
      <c r="D160" s="7">
        <v>45.8</v>
      </c>
      <c r="E160" s="7">
        <v>68950</v>
      </c>
      <c r="F160" s="7">
        <v>80.84</v>
      </c>
      <c r="G160" s="15">
        <v>97.84</v>
      </c>
      <c r="H160" s="7">
        <v>78.14</v>
      </c>
      <c r="I160" s="7">
        <v>35.299999999999997</v>
      </c>
      <c r="J160" s="7">
        <v>45397</v>
      </c>
      <c r="K160" s="7">
        <v>9730</v>
      </c>
      <c r="L160" s="7">
        <v>34.799999999999997</v>
      </c>
      <c r="M160" s="7">
        <v>1993</v>
      </c>
      <c r="N160" s="7">
        <v>1.19</v>
      </c>
      <c r="O160" s="7">
        <v>3.25</v>
      </c>
      <c r="P160" s="7">
        <v>20</v>
      </c>
      <c r="Q160" s="8">
        <v>590.72276159654803</v>
      </c>
      <c r="R160" s="26">
        <v>48.941000000000003</v>
      </c>
      <c r="U160" s="24"/>
      <c r="V160" s="24"/>
    </row>
    <row r="161" spans="1:22" x14ac:dyDescent="0.2">
      <c r="B161" s="17">
        <v>2008</v>
      </c>
      <c r="C161" s="7">
        <v>9.07</v>
      </c>
      <c r="D161" s="7">
        <v>44.42</v>
      </c>
      <c r="E161" s="7">
        <v>61490</v>
      </c>
      <c r="F161" s="7">
        <v>80.430000000000007</v>
      </c>
      <c r="G161" s="8">
        <v>94.8</v>
      </c>
      <c r="H161" s="7">
        <v>76.510000000000005</v>
      </c>
      <c r="I161" s="7">
        <v>35.4</v>
      </c>
      <c r="J161" s="7">
        <v>58892</v>
      </c>
      <c r="K161" s="7">
        <v>10950</v>
      </c>
      <c r="L161" s="7">
        <v>36</v>
      </c>
      <c r="M161" s="7">
        <v>1793</v>
      </c>
      <c r="N161" s="7">
        <v>0.21</v>
      </c>
      <c r="O161" s="7">
        <v>3.45</v>
      </c>
      <c r="P161" s="7">
        <v>20</v>
      </c>
      <c r="Q161" s="8">
        <v>502.58</v>
      </c>
      <c r="R161" s="26">
        <v>39.706400000000002</v>
      </c>
      <c r="V161" s="24"/>
    </row>
    <row r="162" spans="1:22" x14ac:dyDescent="0.2">
      <c r="B162" s="17">
        <v>2009</v>
      </c>
      <c r="C162" s="7">
        <v>12.15</v>
      </c>
      <c r="D162" s="7">
        <v>43.14</v>
      </c>
      <c r="E162" s="7">
        <v>57880</v>
      </c>
      <c r="F162" s="7">
        <v>80.88</v>
      </c>
      <c r="G162" s="15">
        <v>98.6</v>
      </c>
      <c r="H162" s="7">
        <v>75.930000000000007</v>
      </c>
      <c r="I162" s="7">
        <v>37.200000000000003</v>
      </c>
      <c r="J162" s="7">
        <v>62801</v>
      </c>
      <c r="K162" s="7">
        <v>12026</v>
      </c>
      <c r="L162" s="7">
        <v>37.5</v>
      </c>
      <c r="M162" s="7">
        <v>1792</v>
      </c>
      <c r="N162" s="7">
        <v>-0.23</v>
      </c>
      <c r="O162" s="7">
        <v>3.5</v>
      </c>
      <c r="P162" s="7">
        <v>21.18</v>
      </c>
      <c r="Q162" s="7">
        <v>815</v>
      </c>
      <c r="R162" s="26">
        <v>50.656999999999996</v>
      </c>
      <c r="V162" s="24"/>
    </row>
    <row r="163" spans="1:22" x14ac:dyDescent="0.2">
      <c r="B163" s="17">
        <v>2010</v>
      </c>
      <c r="C163" s="7">
        <v>12.26</v>
      </c>
      <c r="D163" s="7">
        <v>40.4</v>
      </c>
      <c r="E163" s="7">
        <v>54882</v>
      </c>
      <c r="F163" s="7">
        <v>93.15</v>
      </c>
      <c r="G163" s="7">
        <v>98.29</v>
      </c>
      <c r="H163" s="7">
        <v>79.900000000000006</v>
      </c>
      <c r="I163" s="7">
        <v>34.6</v>
      </c>
      <c r="J163" s="7">
        <v>63889</v>
      </c>
      <c r="K163" s="16">
        <v>13651</v>
      </c>
      <c r="L163" s="7">
        <v>38.6</v>
      </c>
      <c r="M163" s="7">
        <v>1666</v>
      </c>
      <c r="N163" s="7">
        <v>0.28000000000000003</v>
      </c>
      <c r="O163" s="7">
        <v>3.02</v>
      </c>
      <c r="P163" s="7">
        <v>21.45</v>
      </c>
      <c r="Q163" s="8">
        <v>828</v>
      </c>
      <c r="R163" s="26">
        <v>49.852400000000003</v>
      </c>
      <c r="V163" s="24"/>
    </row>
    <row r="164" spans="1:22" x14ac:dyDescent="0.2">
      <c r="B164" s="17">
        <v>2011</v>
      </c>
      <c r="C164" s="7">
        <v>12.6</v>
      </c>
      <c r="D164" s="7">
        <v>40.369999999999997</v>
      </c>
      <c r="E164" s="7">
        <v>60425</v>
      </c>
      <c r="F164" s="7">
        <v>91.09</v>
      </c>
      <c r="G164" s="7">
        <v>98.39</v>
      </c>
      <c r="H164" s="7">
        <v>81.94</v>
      </c>
      <c r="I164" s="7">
        <v>35</v>
      </c>
      <c r="J164" s="7">
        <v>75913</v>
      </c>
      <c r="K164" s="16">
        <v>15861</v>
      </c>
      <c r="L164" s="7">
        <v>39.9</v>
      </c>
      <c r="M164" s="7">
        <v>1686</v>
      </c>
      <c r="N164" s="7">
        <v>0.42</v>
      </c>
      <c r="O164" s="7">
        <v>2.9649999999999999</v>
      </c>
      <c r="P164" s="7">
        <v>22.56</v>
      </c>
      <c r="Q164" s="7">
        <v>828.24</v>
      </c>
      <c r="R164" s="26">
        <v>49.750799999999998</v>
      </c>
      <c r="V164" s="24"/>
    </row>
    <row r="165" spans="1:22" x14ac:dyDescent="0.2">
      <c r="B165" s="17">
        <v>2012</v>
      </c>
      <c r="C165" s="7">
        <v>12.54</v>
      </c>
      <c r="D165" s="7">
        <v>40.700000000000003</v>
      </c>
      <c r="E165" s="7">
        <v>59280</v>
      </c>
      <c r="F165" s="7">
        <v>92</v>
      </c>
      <c r="G165" s="7">
        <v>97.5</v>
      </c>
      <c r="H165" s="7">
        <v>84.82</v>
      </c>
      <c r="I165" s="7">
        <v>35.200000000000003</v>
      </c>
      <c r="J165" s="7">
        <v>83111</v>
      </c>
      <c r="K165" s="7">
        <v>17706</v>
      </c>
      <c r="L165" s="7">
        <v>41.3</v>
      </c>
      <c r="M165" s="7">
        <v>1751</v>
      </c>
      <c r="N165" s="7">
        <v>0.77</v>
      </c>
      <c r="O165" s="7">
        <v>2.91</v>
      </c>
      <c r="P165" s="7">
        <v>24.13</v>
      </c>
      <c r="Q165" s="7">
        <v>327.44</v>
      </c>
      <c r="R165" s="26">
        <v>47.977699999999999</v>
      </c>
      <c r="V165" s="24"/>
    </row>
    <row r="166" spans="1:22" x14ac:dyDescent="0.2">
      <c r="B166" s="17">
        <v>2013</v>
      </c>
      <c r="C166" s="7">
        <v>12.62</v>
      </c>
      <c r="D166" s="7">
        <v>40.950000000000003</v>
      </c>
      <c r="E166" s="5">
        <v>64935</v>
      </c>
      <c r="F166" s="7">
        <v>92.7</v>
      </c>
      <c r="G166" s="7">
        <v>95.5</v>
      </c>
      <c r="H166" s="7">
        <v>86.19</v>
      </c>
      <c r="I166" s="7">
        <v>27.6</v>
      </c>
      <c r="J166" s="7">
        <v>90361</v>
      </c>
      <c r="K166" s="7">
        <v>21307</v>
      </c>
      <c r="L166" s="7">
        <v>42.6</v>
      </c>
      <c r="M166" s="7">
        <v>1763</v>
      </c>
      <c r="N166" s="7">
        <v>0.68</v>
      </c>
      <c r="O166" s="7">
        <v>2.89</v>
      </c>
      <c r="P166" s="7">
        <v>26.28</v>
      </c>
      <c r="Q166" s="7">
        <v>909.56</v>
      </c>
      <c r="R166" s="26">
        <v>43.079099999999997</v>
      </c>
      <c r="V166" s="24"/>
    </row>
    <row r="167" spans="1:22" x14ac:dyDescent="0.2">
      <c r="B167" s="17">
        <v>2014</v>
      </c>
      <c r="C167" s="7">
        <v>12.57</v>
      </c>
      <c r="D167" s="7">
        <v>40.86</v>
      </c>
      <c r="E167" s="7">
        <v>59980</v>
      </c>
      <c r="F167" s="7">
        <v>95.18</v>
      </c>
      <c r="G167" s="7">
        <v>92.7</v>
      </c>
      <c r="H167" s="7">
        <v>87.89</v>
      </c>
      <c r="I167" s="7">
        <v>27.9</v>
      </c>
      <c r="J167" s="7">
        <v>96437</v>
      </c>
      <c r="K167" s="7">
        <v>23539</v>
      </c>
      <c r="L167" s="7">
        <v>43.6</v>
      </c>
      <c r="M167" s="7">
        <v>1806</v>
      </c>
      <c r="N167" s="7">
        <v>2.64</v>
      </c>
      <c r="O167" s="7">
        <v>2.76</v>
      </c>
      <c r="P167" s="7">
        <v>27.14</v>
      </c>
      <c r="Q167" s="7">
        <v>803.48</v>
      </c>
      <c r="R167" s="26">
        <v>40.059699999999999</v>
      </c>
      <c r="V167" s="24"/>
    </row>
    <row r="168" spans="1:22" x14ac:dyDescent="0.2">
      <c r="B168" s="17">
        <v>2015</v>
      </c>
      <c r="C168" s="7">
        <v>12.61</v>
      </c>
      <c r="D168" s="7">
        <v>42.5</v>
      </c>
      <c r="E168" s="7">
        <v>27499</v>
      </c>
      <c r="F168" s="7">
        <v>92.1</v>
      </c>
      <c r="G168" s="7">
        <v>93.3</v>
      </c>
      <c r="H168" s="7">
        <v>90.57</v>
      </c>
      <c r="I168" s="7">
        <v>27.7</v>
      </c>
      <c r="J168" s="7">
        <v>100796</v>
      </c>
      <c r="K168" s="7">
        <v>25648</v>
      </c>
      <c r="L168" s="7">
        <v>45.1</v>
      </c>
      <c r="M168" s="7">
        <v>1858</v>
      </c>
      <c r="N168" s="7">
        <v>0.43</v>
      </c>
      <c r="O168" s="7">
        <v>2.56</v>
      </c>
      <c r="P168" s="7">
        <v>29.14</v>
      </c>
      <c r="Q168" s="7">
        <v>340.68</v>
      </c>
      <c r="R168" s="26">
        <v>51.186100000000003</v>
      </c>
      <c r="V168" s="24"/>
    </row>
    <row r="169" spans="1:22" x14ac:dyDescent="0.2">
      <c r="B169" s="18">
        <v>2016</v>
      </c>
      <c r="C169" s="7">
        <v>12.91</v>
      </c>
      <c r="D169" s="7">
        <v>42.9</v>
      </c>
      <c r="E169" s="7">
        <v>27499</v>
      </c>
      <c r="F169" s="7">
        <v>94.58</v>
      </c>
      <c r="G169" s="7">
        <v>92.6</v>
      </c>
      <c r="H169" s="7">
        <v>93.63</v>
      </c>
      <c r="I169" s="7">
        <v>27.6</v>
      </c>
      <c r="J169" s="7">
        <v>107905</v>
      </c>
      <c r="K169" s="7">
        <v>27744</v>
      </c>
      <c r="L169" s="7">
        <v>45.6</v>
      </c>
      <c r="M169" s="7">
        <v>1911</v>
      </c>
      <c r="N169" s="7">
        <v>2.59</v>
      </c>
      <c r="O169" s="7">
        <v>2.35</v>
      </c>
      <c r="P169" s="7">
        <v>31.88</v>
      </c>
      <c r="Q169" s="7">
        <v>902.77</v>
      </c>
      <c r="R169" s="26">
        <v>55.735599999999998</v>
      </c>
      <c r="V169" s="24"/>
    </row>
    <row r="170" spans="1:22" x14ac:dyDescent="0.2">
      <c r="B170" s="17">
        <v>2017</v>
      </c>
      <c r="C170" s="7">
        <v>12.91</v>
      </c>
      <c r="D170" s="7">
        <v>43.25</v>
      </c>
      <c r="E170" s="7">
        <v>16092</v>
      </c>
      <c r="F170" s="7">
        <v>91.11</v>
      </c>
      <c r="G170" s="7">
        <v>95.15</v>
      </c>
      <c r="H170" s="7">
        <v>93.63</v>
      </c>
      <c r="I170" s="7">
        <v>27.4</v>
      </c>
      <c r="J170" s="7">
        <v>101588</v>
      </c>
      <c r="K170" s="7">
        <v>30331</v>
      </c>
      <c r="L170" s="7">
        <v>47.2</v>
      </c>
      <c r="M170" s="7">
        <v>1987</v>
      </c>
      <c r="N170" s="7">
        <v>2.88</v>
      </c>
      <c r="O170" s="7">
        <v>2.5499999999999998</v>
      </c>
      <c r="P170" s="7">
        <v>34</v>
      </c>
      <c r="Q170" s="8">
        <v>973.45</v>
      </c>
      <c r="R170" s="26">
        <v>61.658299999999997</v>
      </c>
      <c r="V170" s="24"/>
    </row>
    <row r="171" spans="1:22" s="28" customFormat="1" x14ac:dyDescent="0.2">
      <c r="B171" s="30"/>
      <c r="C171" s="25">
        <v>3.9899999999999998E-2</v>
      </c>
      <c r="D171" s="25">
        <v>9.9199999999999997E-2</v>
      </c>
      <c r="E171" s="25">
        <v>9.2999999999999999E-2</v>
      </c>
      <c r="F171" s="25">
        <v>6.3299999999999995E-2</v>
      </c>
      <c r="G171" s="25">
        <v>6.8199999999999997E-2</v>
      </c>
      <c r="H171" s="25">
        <v>7.0999999999999994E-2</v>
      </c>
      <c r="I171" s="25">
        <v>0.1119</v>
      </c>
      <c r="J171" s="25">
        <v>6.6600000000000006E-2</v>
      </c>
      <c r="K171" s="25">
        <v>7.1199999999999999E-2</v>
      </c>
      <c r="L171" s="25">
        <v>5.2999999999999999E-2</v>
      </c>
      <c r="M171" s="25">
        <v>5.9299999999999999E-2</v>
      </c>
      <c r="N171" s="25">
        <v>5.4100000000000002E-2</v>
      </c>
      <c r="O171" s="25">
        <v>5.4100000000000002E-2</v>
      </c>
      <c r="P171" s="25">
        <v>4.2000000000000003E-2</v>
      </c>
      <c r="Q171" s="25">
        <v>5.3100000000000001E-2</v>
      </c>
      <c r="R171" s="29"/>
    </row>
    <row r="172" spans="1:22" x14ac:dyDescent="0.2">
      <c r="B172" s="17"/>
      <c r="C172" s="7"/>
      <c r="D172" s="7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8"/>
      <c r="U172" s="24"/>
    </row>
    <row r="173" spans="1:22" x14ac:dyDescent="0.2">
      <c r="A173" t="s">
        <v>39</v>
      </c>
      <c r="B173" s="17">
        <v>2007</v>
      </c>
      <c r="C173" s="7">
        <v>5.82</v>
      </c>
      <c r="D173" s="7">
        <v>38.14</v>
      </c>
      <c r="E173" s="7">
        <v>65624</v>
      </c>
      <c r="F173" s="7">
        <v>95.6</v>
      </c>
      <c r="G173" s="15">
        <v>91</v>
      </c>
      <c r="H173" s="7">
        <v>63.4</v>
      </c>
      <c r="I173" s="7">
        <v>38</v>
      </c>
      <c r="J173" s="7">
        <v>41754</v>
      </c>
      <c r="K173" s="7">
        <v>22946</v>
      </c>
      <c r="L173" s="7">
        <v>54.24</v>
      </c>
      <c r="M173" s="7">
        <v>984</v>
      </c>
      <c r="N173" s="7">
        <v>6.19</v>
      </c>
      <c r="O173" s="7">
        <v>3.7</v>
      </c>
      <c r="P173" s="7">
        <v>17.3</v>
      </c>
      <c r="Q173" s="7">
        <v>140.33954727030627</v>
      </c>
      <c r="R173" s="26">
        <v>40.878799999999998</v>
      </c>
      <c r="U173" s="24"/>
    </row>
    <row r="174" spans="1:22" x14ac:dyDescent="0.2">
      <c r="B174" s="17">
        <v>2008</v>
      </c>
      <c r="C174" s="7">
        <v>7.45</v>
      </c>
      <c r="D174" s="7">
        <v>42.57</v>
      </c>
      <c r="E174" s="7">
        <v>48380</v>
      </c>
      <c r="F174" s="7">
        <v>97.5</v>
      </c>
      <c r="G174" s="7">
        <v>91</v>
      </c>
      <c r="H174" s="7">
        <v>65.83</v>
      </c>
      <c r="I174" s="7">
        <v>35.299999999999997</v>
      </c>
      <c r="J174" s="7">
        <v>46983</v>
      </c>
      <c r="K174" s="16">
        <v>24943</v>
      </c>
      <c r="L174" s="7">
        <v>53.53</v>
      </c>
      <c r="M174" s="7">
        <v>994</v>
      </c>
      <c r="N174" s="7">
        <v>5.39</v>
      </c>
      <c r="O174" s="7">
        <v>3.75</v>
      </c>
      <c r="P174" s="7">
        <v>19.3</v>
      </c>
      <c r="Q174" s="8">
        <v>142</v>
      </c>
      <c r="R174" s="26">
        <v>44.732500000000002</v>
      </c>
      <c r="U174" s="24"/>
    </row>
    <row r="175" spans="1:22" x14ac:dyDescent="0.2">
      <c r="B175" s="17">
        <v>2009</v>
      </c>
      <c r="C175" s="7">
        <v>9.8000000000000007</v>
      </c>
      <c r="D175" s="7">
        <v>42.95</v>
      </c>
      <c r="E175" s="7">
        <v>30878</v>
      </c>
      <c r="F175" s="7">
        <v>93</v>
      </c>
      <c r="G175" s="7">
        <v>87</v>
      </c>
      <c r="H175" s="7">
        <v>70</v>
      </c>
      <c r="I175" s="7">
        <v>34.6</v>
      </c>
      <c r="J175" s="7">
        <v>47589</v>
      </c>
      <c r="K175" s="16">
        <v>26705</v>
      </c>
      <c r="L175" s="7">
        <v>51.75</v>
      </c>
      <c r="M175" s="7">
        <v>1001</v>
      </c>
      <c r="N175" s="7">
        <v>5.57</v>
      </c>
      <c r="O175" s="7">
        <v>3.72</v>
      </c>
      <c r="P175" s="7">
        <v>19.399999999999999</v>
      </c>
      <c r="Q175" s="7">
        <v>136.69999999999999</v>
      </c>
      <c r="R175" s="26">
        <v>41.289700000000003</v>
      </c>
      <c r="U175" s="24"/>
      <c r="V175" s="24"/>
    </row>
    <row r="176" spans="1:22" x14ac:dyDescent="0.2">
      <c r="B176" s="17">
        <v>2010</v>
      </c>
      <c r="C176" s="7">
        <v>10.14</v>
      </c>
      <c r="D176" s="7">
        <v>44.3</v>
      </c>
      <c r="E176" s="7">
        <v>24552</v>
      </c>
      <c r="F176" s="7">
        <v>97.6</v>
      </c>
      <c r="G176" s="7">
        <v>91.6</v>
      </c>
      <c r="H176" s="7">
        <v>75.599999999999994</v>
      </c>
      <c r="I176" s="7">
        <v>35.200000000000003</v>
      </c>
      <c r="J176" s="7">
        <v>55454</v>
      </c>
      <c r="K176" s="7">
        <v>29484</v>
      </c>
      <c r="L176" s="7">
        <v>51.41</v>
      </c>
      <c r="M176" s="7">
        <v>1008</v>
      </c>
      <c r="N176" s="7">
        <v>6.22</v>
      </c>
      <c r="O176" s="7">
        <v>3.56</v>
      </c>
      <c r="P176" s="7">
        <v>19.8</v>
      </c>
      <c r="Q176" s="7">
        <v>123</v>
      </c>
      <c r="R176" s="26">
        <v>45.832000000000001</v>
      </c>
      <c r="U176" s="24"/>
      <c r="V176" s="24"/>
    </row>
    <row r="177" spans="2:22" x14ac:dyDescent="0.2">
      <c r="B177" s="17">
        <v>2011</v>
      </c>
      <c r="C177" s="7">
        <v>10.451000000000001</v>
      </c>
      <c r="D177" s="7">
        <v>44.34</v>
      </c>
      <c r="E177" s="5">
        <v>48981</v>
      </c>
      <c r="F177" s="7">
        <v>89.8</v>
      </c>
      <c r="G177" s="7">
        <v>90.27</v>
      </c>
      <c r="H177" s="7">
        <v>81.709999999999994</v>
      </c>
      <c r="I177" s="7">
        <v>35.6</v>
      </c>
      <c r="J177" s="7">
        <v>63479</v>
      </c>
      <c r="K177" s="7">
        <v>33140</v>
      </c>
      <c r="L177" s="7">
        <v>50.9</v>
      </c>
      <c r="M177" s="7">
        <v>1043</v>
      </c>
      <c r="N177" s="7">
        <v>5.25</v>
      </c>
      <c r="O177" s="7">
        <v>3.42</v>
      </c>
      <c r="P177" s="7">
        <v>21.1</v>
      </c>
      <c r="Q177" s="7">
        <v>122.9</v>
      </c>
      <c r="R177" s="26">
        <v>45.293199999999999</v>
      </c>
      <c r="U177" s="24"/>
      <c r="V177" s="24"/>
    </row>
    <row r="178" spans="2:22" x14ac:dyDescent="0.2">
      <c r="B178" s="17">
        <v>2012</v>
      </c>
      <c r="C178" s="7">
        <v>11.1</v>
      </c>
      <c r="D178" s="7">
        <v>42.9</v>
      </c>
      <c r="E178" s="7">
        <v>44209</v>
      </c>
      <c r="F178" s="7">
        <v>94.2</v>
      </c>
      <c r="G178" s="7">
        <v>94.6</v>
      </c>
      <c r="H178" s="7">
        <v>86.44</v>
      </c>
      <c r="I178" s="7">
        <v>35.4</v>
      </c>
      <c r="J178" s="7">
        <v>67696</v>
      </c>
      <c r="K178" s="7">
        <v>37058</v>
      </c>
      <c r="L178" s="7">
        <v>48.37</v>
      </c>
      <c r="M178" s="7">
        <v>1096</v>
      </c>
      <c r="N178" s="7">
        <v>6.64</v>
      </c>
      <c r="O178" s="7">
        <v>3.44</v>
      </c>
      <c r="P178" s="7">
        <v>21.9</v>
      </c>
      <c r="Q178" s="7">
        <v>131.38</v>
      </c>
      <c r="R178" s="26">
        <v>49.414700000000003</v>
      </c>
      <c r="U178" s="24"/>
    </row>
    <row r="179" spans="2:22" x14ac:dyDescent="0.2">
      <c r="B179" s="17">
        <v>2013</v>
      </c>
      <c r="C179" s="7">
        <v>11.9</v>
      </c>
      <c r="D179" s="7">
        <v>43.2</v>
      </c>
      <c r="E179" s="7">
        <v>43170</v>
      </c>
      <c r="F179" s="7">
        <v>96.4</v>
      </c>
      <c r="G179" s="7">
        <v>94.2</v>
      </c>
      <c r="H179" s="7">
        <v>88.22</v>
      </c>
      <c r="I179" s="7">
        <v>30.8</v>
      </c>
      <c r="J179" s="7">
        <v>72929</v>
      </c>
      <c r="K179" s="7">
        <v>40356</v>
      </c>
      <c r="L179" s="7">
        <v>47.19</v>
      </c>
      <c r="M179" s="7">
        <v>958</v>
      </c>
      <c r="N179" s="7">
        <v>4.29</v>
      </c>
      <c r="O179" s="7">
        <v>3.32</v>
      </c>
      <c r="P179" s="7">
        <v>22.5</v>
      </c>
      <c r="Q179" s="7">
        <v>146.80000000000001</v>
      </c>
      <c r="R179" s="26">
        <v>48.775300000000001</v>
      </c>
      <c r="U179" s="24"/>
    </row>
    <row r="180" spans="2:22" x14ac:dyDescent="0.2">
      <c r="B180" s="18">
        <v>2014</v>
      </c>
      <c r="C180" s="7">
        <v>12.54</v>
      </c>
      <c r="D180" s="7">
        <v>43.98</v>
      </c>
      <c r="E180" s="7">
        <v>28083</v>
      </c>
      <c r="F180" s="7">
        <v>95.3</v>
      </c>
      <c r="G180" s="7">
        <v>94.2</v>
      </c>
      <c r="H180" s="7">
        <v>88.92</v>
      </c>
      <c r="I180" s="7">
        <v>30.4</v>
      </c>
      <c r="J180" s="7">
        <v>77994</v>
      </c>
      <c r="K180" s="7">
        <v>44082</v>
      </c>
      <c r="L180" s="7">
        <v>46.6</v>
      </c>
      <c r="M180" s="7">
        <v>970</v>
      </c>
      <c r="N180" s="7">
        <v>5.09</v>
      </c>
      <c r="O180" s="7">
        <v>2.21</v>
      </c>
      <c r="P180" s="7">
        <v>23.9</v>
      </c>
      <c r="Q180" s="7">
        <v>149.4</v>
      </c>
      <c r="R180" s="26">
        <v>57.411099999999998</v>
      </c>
      <c r="U180" s="24"/>
    </row>
    <row r="181" spans="2:22" x14ac:dyDescent="0.2">
      <c r="B181" s="17">
        <v>2015</v>
      </c>
      <c r="C181" s="7">
        <v>12.78</v>
      </c>
      <c r="D181" s="7">
        <v>43.4</v>
      </c>
      <c r="E181" s="7">
        <v>31868</v>
      </c>
      <c r="F181" s="7">
        <v>97.8</v>
      </c>
      <c r="G181" s="7">
        <v>95.6</v>
      </c>
      <c r="H181" s="7">
        <v>90.69</v>
      </c>
      <c r="I181" s="7">
        <v>30.1</v>
      </c>
      <c r="J181" s="7">
        <v>81568</v>
      </c>
      <c r="K181" s="7">
        <v>47990</v>
      </c>
      <c r="L181" s="7">
        <v>44.1</v>
      </c>
      <c r="M181" s="7">
        <v>993</v>
      </c>
      <c r="N181" s="7">
        <v>5.83</v>
      </c>
      <c r="O181" s="7">
        <v>2.13</v>
      </c>
      <c r="P181" s="7">
        <v>26.3</v>
      </c>
      <c r="Q181" s="8">
        <v>158.36000000000001</v>
      </c>
      <c r="R181" s="26">
        <v>58.181699999999999</v>
      </c>
      <c r="U181" s="24"/>
    </row>
    <row r="182" spans="2:22" x14ac:dyDescent="0.2">
      <c r="B182" s="17">
        <v>2016</v>
      </c>
      <c r="C182" s="7">
        <v>13.1</v>
      </c>
      <c r="D182" s="7">
        <v>43.2</v>
      </c>
      <c r="E182" s="7">
        <v>13211</v>
      </c>
      <c r="F182" s="7">
        <v>95.4</v>
      </c>
      <c r="G182" s="15">
        <v>93.2</v>
      </c>
      <c r="H182" s="7">
        <v>92.51</v>
      </c>
      <c r="I182" s="7">
        <v>29.8</v>
      </c>
      <c r="J182" s="7">
        <v>88453</v>
      </c>
      <c r="K182" s="7">
        <v>52318</v>
      </c>
      <c r="L182" s="7">
        <v>43.5</v>
      </c>
      <c r="M182" s="7">
        <v>1024</v>
      </c>
      <c r="N182" s="7">
        <v>4.57</v>
      </c>
      <c r="O182" s="7">
        <v>2.09</v>
      </c>
      <c r="P182" s="7">
        <v>27.7</v>
      </c>
      <c r="Q182" s="8">
        <v>160.4</v>
      </c>
      <c r="R182" s="26">
        <v>62.4619</v>
      </c>
      <c r="U182" s="24"/>
    </row>
    <row r="183" spans="2:22" x14ac:dyDescent="0.2">
      <c r="B183" s="17">
        <v>2017</v>
      </c>
      <c r="C183" s="7">
        <v>14.7</v>
      </c>
      <c r="D183" s="7">
        <v>42.88</v>
      </c>
      <c r="E183" s="7">
        <v>10958</v>
      </c>
      <c r="F183" s="7">
        <v>91.27</v>
      </c>
      <c r="G183" s="8">
        <v>95</v>
      </c>
      <c r="H183" s="7">
        <v>93.53</v>
      </c>
      <c r="I183" s="7">
        <v>29.3</v>
      </c>
      <c r="J183" s="7">
        <v>101022</v>
      </c>
      <c r="K183" s="7">
        <v>57032</v>
      </c>
      <c r="L183" s="7">
        <v>44.3</v>
      </c>
      <c r="M183" s="7">
        <v>1031</v>
      </c>
      <c r="N183" s="7">
        <v>6.04</v>
      </c>
      <c r="O183" s="7">
        <v>2.0499999999999998</v>
      </c>
      <c r="P183" s="7">
        <v>28.6</v>
      </c>
      <c r="Q183" s="8">
        <v>157.30000000000001</v>
      </c>
      <c r="R183" s="26">
        <v>57.812899999999999</v>
      </c>
      <c r="U183" s="24"/>
    </row>
    <row r="184" spans="2:22" s="28" customFormat="1" x14ac:dyDescent="0.2">
      <c r="B184" s="30"/>
      <c r="C184" s="25">
        <v>4.41E-2</v>
      </c>
      <c r="D184" s="25">
        <v>2.7400000000000001E-2</v>
      </c>
      <c r="E184" s="25">
        <v>4.6699999999999998E-2</v>
      </c>
      <c r="F184" s="25">
        <v>4.5999999999999999E-2</v>
      </c>
      <c r="G184" s="25">
        <v>3.8699999999999998E-2</v>
      </c>
      <c r="H184" s="25">
        <v>6.25E-2</v>
      </c>
      <c r="I184" s="25">
        <v>9.5799999999999996E-2</v>
      </c>
      <c r="J184" s="25">
        <v>5.0500000000000003E-2</v>
      </c>
      <c r="K184" s="25">
        <v>8.6300000000000002E-2</v>
      </c>
      <c r="L184" s="25">
        <v>8.4599999999999995E-2</v>
      </c>
      <c r="M184" s="25">
        <v>7.2700000000000001E-2</v>
      </c>
      <c r="N184" s="25">
        <v>6.3299999999999995E-2</v>
      </c>
      <c r="O184" s="25">
        <v>0.14349999999999999</v>
      </c>
      <c r="P184" s="25">
        <v>6.1499999999999999E-2</v>
      </c>
      <c r="Q184" s="25">
        <v>7.6399999999999996E-2</v>
      </c>
      <c r="R184" s="29"/>
      <c r="U184" s="25"/>
    </row>
    <row r="185" spans="2:22" x14ac:dyDescent="0.2">
      <c r="B185" s="17"/>
      <c r="C185" s="7"/>
      <c r="D185" s="7"/>
      <c r="E185" s="7"/>
      <c r="F185" s="7"/>
      <c r="G185" s="7"/>
      <c r="H185" s="7"/>
      <c r="I185" s="7"/>
      <c r="J185" s="7"/>
      <c r="K185" s="16"/>
      <c r="L185" s="7"/>
      <c r="M185" s="7"/>
      <c r="N185" s="7"/>
      <c r="O185" s="7"/>
      <c r="P185" s="7"/>
      <c r="Q185" s="8"/>
      <c r="U185" s="24"/>
    </row>
    <row r="186" spans="2:22" x14ac:dyDescent="0.2">
      <c r="B186" s="17"/>
      <c r="C186" s="7">
        <v>5.8214285714285725E-2</v>
      </c>
      <c r="D186" s="7">
        <v>5.5071428571428556E-2</v>
      </c>
      <c r="E186" s="7">
        <v>7.6214285714285707E-2</v>
      </c>
      <c r="F186" s="7">
        <v>5.5235714285714291E-2</v>
      </c>
      <c r="G186" s="7">
        <v>4.7707142857142858E-2</v>
      </c>
      <c r="H186" s="7">
        <v>5.470714285714285E-2</v>
      </c>
      <c r="I186" s="7">
        <v>7.9764285714285704E-2</v>
      </c>
      <c r="J186" s="7">
        <v>5.5471428571428567E-2</v>
      </c>
      <c r="K186" s="7">
        <v>7.2778571428571429E-2</v>
      </c>
      <c r="L186" s="7">
        <v>7.7592857142857144E-2</v>
      </c>
      <c r="M186" s="7">
        <v>8.7392857142857133E-2</v>
      </c>
      <c r="N186" s="7">
        <v>6.8121428571428583E-2</v>
      </c>
      <c r="O186" s="7">
        <v>8.1749999999999989E-2</v>
      </c>
      <c r="P186" s="7">
        <v>5.7550000000000004E-2</v>
      </c>
      <c r="Q186" s="7">
        <v>7.2464285714285717E-2</v>
      </c>
      <c r="S186" s="19">
        <f>SUM(C186:Q186)</f>
        <v>1.0000357142857141</v>
      </c>
      <c r="U186" s="24"/>
    </row>
    <row r="187" spans="2:22" x14ac:dyDescent="0.2">
      <c r="B187" s="1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U187" s="24"/>
    </row>
    <row r="188" spans="2:22" x14ac:dyDescent="0.2">
      <c r="B188" s="17"/>
      <c r="C188" s="7"/>
      <c r="D188" s="7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U188" s="24"/>
    </row>
    <row r="189" spans="2:22" x14ac:dyDescent="0.2">
      <c r="B189" s="1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U189" s="24"/>
    </row>
    <row r="190" spans="2:22" x14ac:dyDescent="0.2">
      <c r="B190" s="1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U190" s="24"/>
    </row>
    <row r="191" spans="2:22" x14ac:dyDescent="0.2">
      <c r="B191" s="18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U191" s="24"/>
    </row>
    <row r="192" spans="2:22" x14ac:dyDescent="0.2">
      <c r="B192" s="1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8"/>
      <c r="U192" s="24"/>
    </row>
    <row r="193" spans="2:21" x14ac:dyDescent="0.2">
      <c r="B193" s="17"/>
      <c r="C193" s="7"/>
      <c r="D193" s="7"/>
      <c r="E193" s="7"/>
      <c r="F193" s="7"/>
      <c r="G193" s="15"/>
      <c r="H193" s="7"/>
      <c r="I193" s="7"/>
      <c r="J193" s="7"/>
      <c r="K193" s="7"/>
      <c r="L193" s="7"/>
      <c r="M193" s="7"/>
      <c r="N193" s="7"/>
      <c r="O193" s="7"/>
      <c r="P193" s="7"/>
      <c r="Q193" s="8"/>
      <c r="U193" s="24"/>
    </row>
    <row r="194" spans="2:21" x14ac:dyDescent="0.2">
      <c r="B194" s="17"/>
      <c r="C194" s="7"/>
      <c r="D194" s="7"/>
      <c r="E194" s="7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8"/>
    </row>
    <row r="195" spans="2:21" x14ac:dyDescent="0.2">
      <c r="B195" s="17"/>
      <c r="C195" s="7"/>
      <c r="D195" s="7"/>
      <c r="E195" s="7"/>
      <c r="F195" s="7"/>
      <c r="G195" s="15"/>
      <c r="H195" s="7"/>
      <c r="I195" s="7"/>
      <c r="J195" s="7"/>
      <c r="K195" s="7"/>
      <c r="L195" s="7"/>
      <c r="M195" s="7"/>
      <c r="N195" s="7"/>
      <c r="O195" s="7"/>
      <c r="P195" s="7"/>
      <c r="Q195" s="7"/>
      <c r="T195" s="24"/>
    </row>
    <row r="196" spans="2:21" x14ac:dyDescent="0.2">
      <c r="B196" s="17"/>
      <c r="C196" s="7"/>
      <c r="D196" s="7"/>
      <c r="E196" s="7"/>
      <c r="F196" s="7"/>
      <c r="G196" s="7"/>
      <c r="H196" s="7"/>
      <c r="I196" s="7"/>
      <c r="J196" s="7"/>
      <c r="K196" s="16"/>
      <c r="L196" s="7"/>
      <c r="M196" s="7"/>
      <c r="N196" s="7"/>
      <c r="O196" s="7"/>
      <c r="P196" s="7"/>
      <c r="Q196" s="8"/>
      <c r="T196" s="24"/>
    </row>
    <row r="197" spans="2:21" x14ac:dyDescent="0.2">
      <c r="B197" s="17"/>
      <c r="C197" s="7"/>
      <c r="D197" s="7"/>
      <c r="E197" s="7"/>
      <c r="F197" s="7"/>
      <c r="G197" s="7"/>
      <c r="H197" s="7"/>
      <c r="I197" s="7"/>
      <c r="J197" s="7"/>
      <c r="K197" s="16"/>
      <c r="L197" s="7"/>
      <c r="M197" s="7"/>
      <c r="N197" s="7"/>
      <c r="O197" s="7"/>
      <c r="P197" s="7"/>
      <c r="Q197" s="7"/>
      <c r="T197" s="24"/>
    </row>
    <row r="198" spans="2:21" x14ac:dyDescent="0.2">
      <c r="B198" s="1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T198" s="24"/>
    </row>
    <row r="199" spans="2:21" x14ac:dyDescent="0.2">
      <c r="B199" s="17"/>
      <c r="C199" s="7"/>
      <c r="D199" s="7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T199" s="24"/>
    </row>
    <row r="200" spans="2:21" x14ac:dyDescent="0.2">
      <c r="B200" s="1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T200" s="24"/>
    </row>
    <row r="201" spans="2:21" x14ac:dyDescent="0.2">
      <c r="B201" s="1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T201" s="24"/>
    </row>
    <row r="202" spans="2:21" x14ac:dyDescent="0.2">
      <c r="B202" s="18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T202" s="24"/>
    </row>
    <row r="203" spans="2:21" x14ac:dyDescent="0.2">
      <c r="B203" s="1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8"/>
      <c r="T203" s="24"/>
    </row>
    <row r="204" spans="2:21" x14ac:dyDescent="0.2">
      <c r="B204" s="17"/>
      <c r="C204" s="7"/>
      <c r="D204" s="7"/>
      <c r="E204" s="7"/>
      <c r="F204" s="7"/>
      <c r="G204" s="15"/>
      <c r="H204" s="7"/>
      <c r="I204" s="7"/>
      <c r="J204" s="7"/>
      <c r="K204" s="7"/>
      <c r="L204" s="7"/>
      <c r="M204" s="7"/>
      <c r="N204" s="7"/>
      <c r="O204" s="7"/>
      <c r="P204" s="7"/>
      <c r="Q204" s="8"/>
      <c r="T204" s="24"/>
    </row>
    <row r="205" spans="2:21" x14ac:dyDescent="0.2">
      <c r="B205" s="17"/>
      <c r="C205" s="7"/>
      <c r="D205" s="7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8"/>
      <c r="T205" s="24"/>
    </row>
    <row r="206" spans="2:21" x14ac:dyDescent="0.2">
      <c r="B206" s="17"/>
      <c r="C206" s="7"/>
      <c r="D206" s="7"/>
      <c r="E206" s="7"/>
      <c r="F206" s="7"/>
      <c r="G206" s="15"/>
      <c r="H206" s="7"/>
      <c r="I206" s="7"/>
      <c r="J206" s="7"/>
      <c r="K206" s="7"/>
      <c r="L206" s="7"/>
      <c r="M206" s="7"/>
      <c r="N206" s="7"/>
      <c r="O206" s="7"/>
      <c r="P206" s="7"/>
      <c r="Q206" s="7"/>
      <c r="T206" s="24"/>
    </row>
    <row r="207" spans="2:21" x14ac:dyDescent="0.2">
      <c r="B207" s="17"/>
      <c r="C207" s="7"/>
      <c r="D207" s="7"/>
      <c r="E207" s="7"/>
      <c r="F207" s="7"/>
      <c r="G207" s="7"/>
      <c r="H207" s="7"/>
      <c r="I207" s="7"/>
      <c r="J207" s="7"/>
      <c r="K207" s="16"/>
      <c r="L207" s="7"/>
      <c r="M207" s="7"/>
      <c r="N207" s="7"/>
      <c r="O207" s="7"/>
      <c r="P207" s="7"/>
      <c r="Q207" s="8"/>
      <c r="T207" s="24"/>
    </row>
    <row r="208" spans="2:21" x14ac:dyDescent="0.2">
      <c r="B208" s="17"/>
      <c r="C208" s="7"/>
      <c r="D208" s="7"/>
      <c r="E208" s="7"/>
      <c r="F208" s="7"/>
      <c r="G208" s="7"/>
      <c r="H208" s="7"/>
      <c r="I208" s="7"/>
      <c r="J208" s="7"/>
      <c r="K208" s="16"/>
      <c r="L208" s="7"/>
      <c r="M208" s="7"/>
      <c r="N208" s="7"/>
      <c r="O208" s="7"/>
      <c r="P208" s="7"/>
      <c r="Q208" s="7"/>
      <c r="T208" s="24"/>
    </row>
    <row r="209" spans="2:20" x14ac:dyDescent="0.2">
      <c r="B209" s="1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T209" s="24"/>
    </row>
    <row r="210" spans="2:20" x14ac:dyDescent="0.2">
      <c r="B210" s="17"/>
      <c r="C210" s="7"/>
      <c r="D210" s="7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2:20" x14ac:dyDescent="0.2">
      <c r="B211" s="1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2:20" x14ac:dyDescent="0.2">
      <c r="B212" s="1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2:20" x14ac:dyDescent="0.2">
      <c r="B213" s="18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2:20" x14ac:dyDescent="0.2">
      <c r="B214" s="1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8"/>
    </row>
    <row r="215" spans="2:20" x14ac:dyDescent="0.2">
      <c r="B215" s="17"/>
      <c r="C215" s="7"/>
      <c r="D215" s="7"/>
      <c r="E215" s="7"/>
      <c r="F215" s="7"/>
      <c r="G215" s="15"/>
      <c r="H215" s="7"/>
      <c r="I215" s="7"/>
      <c r="J215" s="7"/>
      <c r="K215" s="7"/>
      <c r="L215" s="7"/>
      <c r="M215" s="7"/>
      <c r="N215" s="7"/>
      <c r="O215" s="7"/>
      <c r="P215" s="7"/>
      <c r="Q215" s="8"/>
    </row>
    <row r="216" spans="2:20" x14ac:dyDescent="0.2">
      <c r="B216" s="17"/>
      <c r="C216" s="7"/>
      <c r="D216" s="7"/>
      <c r="E216" s="7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8"/>
    </row>
    <row r="217" spans="2:20" x14ac:dyDescent="0.2">
      <c r="B217" s="17"/>
      <c r="C217" s="7"/>
      <c r="D217" s="7"/>
      <c r="E217" s="7"/>
      <c r="F217" s="7"/>
      <c r="G217" s="15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2:20" x14ac:dyDescent="0.2">
      <c r="B218" s="17"/>
      <c r="C218" s="7"/>
      <c r="D218" s="7"/>
      <c r="E218" s="7"/>
      <c r="F218" s="7"/>
      <c r="G218" s="7"/>
      <c r="H218" s="7"/>
      <c r="I218" s="7"/>
      <c r="J218" s="7"/>
      <c r="K218" s="16"/>
      <c r="L218" s="7"/>
      <c r="M218" s="7"/>
      <c r="N218" s="7"/>
      <c r="O218" s="7"/>
      <c r="P218" s="7"/>
      <c r="Q218" s="8"/>
    </row>
    <row r="219" spans="2:20" x14ac:dyDescent="0.2">
      <c r="B219" s="17"/>
      <c r="C219" s="7"/>
      <c r="D219" s="7"/>
      <c r="E219" s="7"/>
      <c r="F219" s="7"/>
      <c r="G219" s="7"/>
      <c r="H219" s="7"/>
      <c r="I219" s="7"/>
      <c r="J219" s="7"/>
      <c r="K219" s="16"/>
      <c r="L219" s="7"/>
      <c r="M219" s="7"/>
      <c r="N219" s="7"/>
      <c r="O219" s="7"/>
      <c r="P219" s="7"/>
      <c r="Q219" s="7"/>
    </row>
    <row r="220" spans="2:20" x14ac:dyDescent="0.2">
      <c r="B220" s="1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2:20" x14ac:dyDescent="0.2">
      <c r="B221" s="17"/>
      <c r="C221" s="7"/>
      <c r="D221" s="7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2:20" x14ac:dyDescent="0.2">
      <c r="B222" s="1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2:20" x14ac:dyDescent="0.2">
      <c r="B223" s="1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2:20" x14ac:dyDescent="0.2">
      <c r="B224" s="18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2:17" x14ac:dyDescent="0.2">
      <c r="B225" s="1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8"/>
    </row>
    <row r="226" spans="2:17" x14ac:dyDescent="0.2">
      <c r="B226" s="17"/>
      <c r="C226" s="7"/>
      <c r="D226" s="7"/>
      <c r="E226" s="7"/>
      <c r="F226" s="7"/>
      <c r="G226" s="15"/>
      <c r="H226" s="7"/>
      <c r="I226" s="7"/>
      <c r="J226" s="7"/>
      <c r="K226" s="7"/>
      <c r="L226" s="7"/>
      <c r="M226" s="7"/>
      <c r="N226" s="7"/>
      <c r="O226" s="7"/>
      <c r="P226" s="7"/>
      <c r="Q226" s="8"/>
    </row>
    <row r="227" spans="2:17" x14ac:dyDescent="0.2">
      <c r="B227" s="17"/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8"/>
    </row>
    <row r="228" spans="2:17" x14ac:dyDescent="0.2">
      <c r="B228" s="17"/>
      <c r="C228" s="7"/>
      <c r="D228" s="7"/>
      <c r="E228" s="7"/>
      <c r="F228" s="7"/>
      <c r="G228" s="15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2:17" x14ac:dyDescent="0.2">
      <c r="B229" s="17"/>
      <c r="C229" s="7"/>
      <c r="D229" s="7"/>
      <c r="E229" s="7"/>
      <c r="F229" s="7"/>
      <c r="G229" s="7"/>
      <c r="H229" s="7"/>
      <c r="I229" s="7"/>
      <c r="J229" s="7"/>
      <c r="K229" s="16"/>
      <c r="L229" s="7"/>
      <c r="M229" s="7"/>
      <c r="N229" s="7"/>
      <c r="O229" s="7"/>
      <c r="P229" s="7"/>
      <c r="Q229" s="8"/>
    </row>
    <row r="230" spans="2:17" x14ac:dyDescent="0.2">
      <c r="B230" s="17"/>
      <c r="C230" s="7"/>
      <c r="D230" s="7"/>
      <c r="E230" s="7"/>
      <c r="F230" s="7"/>
      <c r="G230" s="7"/>
      <c r="H230" s="7"/>
      <c r="I230" s="7"/>
      <c r="J230" s="7"/>
      <c r="K230" s="16"/>
      <c r="L230" s="7"/>
      <c r="M230" s="7"/>
      <c r="N230" s="7"/>
      <c r="O230" s="7"/>
      <c r="P230" s="7"/>
      <c r="Q230" s="7"/>
    </row>
    <row r="231" spans="2:17" x14ac:dyDescent="0.2">
      <c r="B231" s="1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2:17" x14ac:dyDescent="0.2">
      <c r="B232" s="17"/>
      <c r="C232" s="7"/>
      <c r="D232" s="7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2:17" x14ac:dyDescent="0.2">
      <c r="B233" s="1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2:17" x14ac:dyDescent="0.2">
      <c r="B234" s="1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2:17" x14ac:dyDescent="0.2">
      <c r="B235" s="18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2:17" x14ac:dyDescent="0.2">
      <c r="B236" s="1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8"/>
    </row>
    <row r="237" spans="2:17" x14ac:dyDescent="0.2">
      <c r="B237" s="17"/>
      <c r="C237" s="7"/>
      <c r="D237" s="7"/>
      <c r="E237" s="7"/>
      <c r="F237" s="7"/>
      <c r="G237" s="15"/>
      <c r="H237" s="7"/>
      <c r="I237" s="7"/>
      <c r="J237" s="7"/>
      <c r="K237" s="7"/>
      <c r="L237" s="7"/>
      <c r="M237" s="7"/>
      <c r="N237" s="7"/>
      <c r="O237" s="7"/>
      <c r="P237" s="7"/>
      <c r="Q237" s="8"/>
    </row>
    <row r="238" spans="2:17" x14ac:dyDescent="0.2">
      <c r="B238" s="17"/>
      <c r="C238" s="7"/>
      <c r="D238" s="7"/>
      <c r="E238" s="7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8"/>
    </row>
    <row r="239" spans="2:17" x14ac:dyDescent="0.2">
      <c r="B239" s="17"/>
      <c r="C239" s="7"/>
      <c r="D239" s="7"/>
      <c r="E239" s="7"/>
      <c r="F239" s="7"/>
      <c r="G239" s="15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2:17" x14ac:dyDescent="0.2">
      <c r="B240" s="17"/>
      <c r="C240" s="7"/>
      <c r="D240" s="7"/>
      <c r="E240" s="7"/>
      <c r="F240" s="7"/>
      <c r="G240" s="7"/>
      <c r="H240" s="7"/>
      <c r="I240" s="7"/>
      <c r="J240" s="7"/>
      <c r="K240" s="16"/>
      <c r="L240" s="7"/>
      <c r="M240" s="7"/>
      <c r="N240" s="7"/>
      <c r="O240" s="7"/>
      <c r="P240" s="7"/>
      <c r="Q240" s="8"/>
    </row>
    <row r="241" spans="2:17" x14ac:dyDescent="0.2">
      <c r="B241" s="17"/>
      <c r="C241" s="7"/>
      <c r="D241" s="7"/>
      <c r="E241" s="7"/>
      <c r="F241" s="7"/>
      <c r="G241" s="7"/>
      <c r="H241" s="7"/>
      <c r="I241" s="7"/>
      <c r="J241" s="7"/>
      <c r="K241" s="16"/>
      <c r="L241" s="7"/>
      <c r="M241" s="7"/>
      <c r="N241" s="7"/>
      <c r="O241" s="7"/>
      <c r="P241" s="7"/>
      <c r="Q241" s="7"/>
    </row>
    <row r="242" spans="2:17" x14ac:dyDescent="0.2">
      <c r="B242" s="1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2:17" x14ac:dyDescent="0.2">
      <c r="B243" s="17"/>
      <c r="C243" s="7"/>
      <c r="D243" s="7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2:17" x14ac:dyDescent="0.2">
      <c r="B244" s="1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2:17" x14ac:dyDescent="0.2">
      <c r="B245" s="1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2:17" x14ac:dyDescent="0.2">
      <c r="B246" s="18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2:17" x14ac:dyDescent="0.2">
      <c r="B247" s="1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8"/>
    </row>
    <row r="248" spans="2:17" x14ac:dyDescent="0.2">
      <c r="B248" s="17"/>
      <c r="C248" s="7"/>
      <c r="D248" s="7"/>
      <c r="E248" s="7"/>
      <c r="F248" s="7"/>
      <c r="G248" s="15"/>
      <c r="H248" s="7"/>
      <c r="I248" s="7"/>
      <c r="J248" s="7"/>
      <c r="K248" s="7"/>
      <c r="L248" s="7"/>
      <c r="M248" s="7"/>
      <c r="N248" s="7"/>
      <c r="O248" s="7"/>
      <c r="P248" s="7"/>
      <c r="Q248" s="8"/>
    </row>
    <row r="249" spans="2:17" x14ac:dyDescent="0.2">
      <c r="B249" s="17"/>
      <c r="C249" s="7"/>
      <c r="D249" s="7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8"/>
    </row>
    <row r="250" spans="2:17" x14ac:dyDescent="0.2">
      <c r="B250" s="17"/>
      <c r="C250" s="7"/>
      <c r="D250" s="7"/>
      <c r="E250" s="7"/>
      <c r="F250" s="7"/>
      <c r="G250" s="15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2:17" x14ac:dyDescent="0.2">
      <c r="B251" s="17"/>
      <c r="C251" s="7"/>
      <c r="D251" s="7"/>
      <c r="E251" s="7"/>
      <c r="F251" s="7"/>
      <c r="G251" s="7"/>
      <c r="H251" s="7"/>
      <c r="I251" s="7"/>
      <c r="J251" s="7"/>
      <c r="K251" s="16"/>
      <c r="L251" s="7"/>
      <c r="M251" s="7"/>
      <c r="N251" s="7"/>
      <c r="O251" s="7"/>
      <c r="P251" s="7"/>
      <c r="Q251" s="8"/>
    </row>
    <row r="252" spans="2:17" x14ac:dyDescent="0.2">
      <c r="B252" s="17"/>
      <c r="C252" s="7"/>
      <c r="D252" s="7"/>
      <c r="E252" s="7"/>
      <c r="F252" s="7"/>
      <c r="G252" s="7"/>
      <c r="H252" s="7"/>
      <c r="I252" s="7"/>
      <c r="J252" s="7"/>
      <c r="K252" s="16"/>
      <c r="L252" s="7"/>
      <c r="M252" s="7"/>
      <c r="N252" s="7"/>
      <c r="O252" s="7"/>
      <c r="P252" s="7"/>
      <c r="Q252" s="7"/>
    </row>
    <row r="253" spans="2:17" x14ac:dyDescent="0.2">
      <c r="B253" s="1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2:17" x14ac:dyDescent="0.2">
      <c r="B254" s="17"/>
      <c r="C254" s="7"/>
      <c r="D254" s="7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2:17" x14ac:dyDescent="0.2">
      <c r="B255" s="1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2:17" x14ac:dyDescent="0.2">
      <c r="B256" s="1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2:17" x14ac:dyDescent="0.2">
      <c r="B257" s="18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2:17" x14ac:dyDescent="0.2">
      <c r="B258" s="1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8"/>
    </row>
    <row r="259" spans="2:17" x14ac:dyDescent="0.2">
      <c r="B259" s="17"/>
      <c r="C259" s="7"/>
      <c r="D259" s="7"/>
      <c r="E259" s="7"/>
      <c r="F259" s="7"/>
      <c r="G259" s="15"/>
      <c r="H259" s="7"/>
      <c r="I259" s="7"/>
      <c r="J259" s="7"/>
      <c r="K259" s="7"/>
      <c r="L259" s="7"/>
      <c r="M259" s="7"/>
      <c r="N259" s="7"/>
      <c r="O259" s="7"/>
      <c r="P259" s="7"/>
      <c r="Q259" s="8"/>
    </row>
    <row r="260" spans="2:17" x14ac:dyDescent="0.2">
      <c r="B260" s="17"/>
      <c r="C260" s="7"/>
      <c r="D260" s="7"/>
      <c r="E260" s="7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8"/>
    </row>
    <row r="261" spans="2:17" x14ac:dyDescent="0.2">
      <c r="B261" s="17"/>
      <c r="C261" s="7"/>
      <c r="D261" s="7"/>
      <c r="E261" s="7"/>
      <c r="F261" s="7"/>
      <c r="G261" s="15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2:17" x14ac:dyDescent="0.2">
      <c r="B262" s="17"/>
      <c r="C262" s="7"/>
      <c r="D262" s="7"/>
      <c r="E262" s="7"/>
      <c r="F262" s="7"/>
      <c r="G262" s="7"/>
      <c r="H262" s="7"/>
      <c r="I262" s="7"/>
      <c r="J262" s="7"/>
      <c r="K262" s="16"/>
      <c r="L262" s="7"/>
      <c r="M262" s="7"/>
      <c r="N262" s="7"/>
      <c r="O262" s="7"/>
      <c r="P262" s="7"/>
      <c r="Q262" s="8"/>
    </row>
    <row r="263" spans="2:17" x14ac:dyDescent="0.2">
      <c r="B263" s="17"/>
      <c r="C263" s="7"/>
      <c r="D263" s="7"/>
      <c r="E263" s="7"/>
      <c r="F263" s="7"/>
      <c r="G263" s="7"/>
      <c r="H263" s="7"/>
      <c r="I263" s="7"/>
      <c r="J263" s="7"/>
      <c r="K263" s="16"/>
      <c r="L263" s="7"/>
      <c r="M263" s="7"/>
      <c r="N263" s="7"/>
      <c r="O263" s="7"/>
      <c r="P263" s="7"/>
      <c r="Q263" s="7"/>
    </row>
    <row r="264" spans="2:17" x14ac:dyDescent="0.2">
      <c r="B264" s="1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2:17" x14ac:dyDescent="0.2">
      <c r="B265" s="17"/>
      <c r="C265" s="7"/>
      <c r="D265" s="7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2:17" x14ac:dyDescent="0.2">
      <c r="B266" s="1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2:17" x14ac:dyDescent="0.2">
      <c r="B267" s="1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2:17" x14ac:dyDescent="0.2">
      <c r="B268" s="18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2:17" x14ac:dyDescent="0.2">
      <c r="B269" s="1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8"/>
    </row>
    <row r="270" spans="2:17" x14ac:dyDescent="0.2">
      <c r="B270" s="17"/>
      <c r="C270" s="7"/>
      <c r="D270" s="7"/>
      <c r="E270" s="7"/>
      <c r="F270" s="7"/>
      <c r="G270" s="15"/>
      <c r="H270" s="7"/>
      <c r="I270" s="7"/>
      <c r="J270" s="7"/>
      <c r="K270" s="7"/>
      <c r="L270" s="7"/>
      <c r="M270" s="7"/>
      <c r="N270" s="7"/>
      <c r="O270" s="7"/>
      <c r="P270" s="7"/>
      <c r="Q270" s="8"/>
    </row>
    <row r="271" spans="2:17" x14ac:dyDescent="0.2">
      <c r="B271" s="17"/>
      <c r="C271" s="7"/>
      <c r="D271" s="7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8"/>
    </row>
    <row r="272" spans="2:17" x14ac:dyDescent="0.2">
      <c r="B272" s="17"/>
      <c r="C272" s="7"/>
      <c r="D272" s="7"/>
      <c r="E272" s="7"/>
      <c r="F272" s="7"/>
      <c r="G272" s="15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2:17" x14ac:dyDescent="0.2">
      <c r="B273" s="17"/>
      <c r="C273" s="7"/>
      <c r="D273" s="7"/>
      <c r="E273" s="7"/>
      <c r="F273" s="7"/>
      <c r="G273" s="7"/>
      <c r="H273" s="7"/>
      <c r="I273" s="7"/>
      <c r="J273" s="7"/>
      <c r="K273" s="16"/>
      <c r="L273" s="7"/>
      <c r="M273" s="7"/>
      <c r="N273" s="7"/>
      <c r="O273" s="7"/>
      <c r="P273" s="7"/>
      <c r="Q273" s="8"/>
    </row>
    <row r="274" spans="2:17" x14ac:dyDescent="0.2">
      <c r="B274" s="17"/>
      <c r="C274" s="7"/>
      <c r="D274" s="7"/>
      <c r="E274" s="7"/>
      <c r="F274" s="7"/>
      <c r="G274" s="7"/>
      <c r="H274" s="7"/>
      <c r="I274" s="7"/>
      <c r="J274" s="7"/>
      <c r="K274" s="16"/>
      <c r="L274" s="7"/>
      <c r="M274" s="7"/>
      <c r="N274" s="7"/>
      <c r="O274" s="7"/>
      <c r="P274" s="7"/>
      <c r="Q274" s="7"/>
    </row>
    <row r="275" spans="2:17" x14ac:dyDescent="0.2">
      <c r="B275" s="1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2:17" x14ac:dyDescent="0.2">
      <c r="B276" s="17"/>
      <c r="C276" s="7"/>
      <c r="D276" s="7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2:17" x14ac:dyDescent="0.2">
      <c r="B277" s="1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2:17" x14ac:dyDescent="0.2">
      <c r="B278" s="1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2:17" x14ac:dyDescent="0.2">
      <c r="B279" s="18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2:17" x14ac:dyDescent="0.2">
      <c r="B280" s="1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8"/>
    </row>
    <row r="281" spans="2:17" x14ac:dyDescent="0.2">
      <c r="B281" s="17"/>
      <c r="C281" s="7"/>
      <c r="D281" s="7"/>
      <c r="E281" s="7"/>
      <c r="F281" s="7"/>
      <c r="G281" s="15"/>
      <c r="H281" s="7"/>
      <c r="I281" s="7"/>
      <c r="J281" s="7"/>
      <c r="K281" s="7"/>
      <c r="L281" s="7"/>
      <c r="M281" s="7"/>
      <c r="N281" s="7"/>
      <c r="O281" s="7"/>
      <c r="P281" s="7"/>
      <c r="Q281" s="8"/>
    </row>
    <row r="282" spans="2:17" x14ac:dyDescent="0.2">
      <c r="B282" s="17"/>
      <c r="C282" s="7"/>
      <c r="D282" s="7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8"/>
    </row>
    <row r="283" spans="2:17" x14ac:dyDescent="0.2">
      <c r="B283" s="17"/>
      <c r="C283" s="7"/>
      <c r="D283" s="7"/>
      <c r="E283" s="7"/>
      <c r="F283" s="7"/>
      <c r="G283" s="15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2:17" x14ac:dyDescent="0.2">
      <c r="B284" s="17"/>
      <c r="C284" s="7"/>
      <c r="D284" s="7"/>
      <c r="E284" s="7"/>
      <c r="F284" s="7"/>
      <c r="G284" s="7"/>
      <c r="H284" s="7"/>
      <c r="I284" s="7"/>
      <c r="J284" s="7"/>
      <c r="K284" s="16"/>
      <c r="L284" s="7"/>
      <c r="M284" s="7"/>
      <c r="N284" s="7"/>
      <c r="O284" s="7"/>
      <c r="P284" s="7"/>
      <c r="Q284" s="8"/>
    </row>
    <row r="285" spans="2:17" x14ac:dyDescent="0.2">
      <c r="B285" s="17"/>
      <c r="C285" s="7"/>
      <c r="D285" s="7"/>
      <c r="E285" s="7"/>
      <c r="F285" s="7"/>
      <c r="G285" s="7"/>
      <c r="H285" s="7"/>
      <c r="I285" s="7"/>
      <c r="J285" s="7"/>
      <c r="K285" s="16"/>
      <c r="L285" s="7"/>
      <c r="M285" s="7"/>
      <c r="N285" s="7"/>
      <c r="O285" s="7"/>
      <c r="P285" s="7"/>
      <c r="Q285" s="7"/>
    </row>
    <row r="286" spans="2:17" x14ac:dyDescent="0.2">
      <c r="B286" s="1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2:17" x14ac:dyDescent="0.2">
      <c r="B287" s="17"/>
      <c r="C287" s="7"/>
      <c r="D287" s="7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2:17" x14ac:dyDescent="0.2">
      <c r="B288" s="1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2:17" x14ac:dyDescent="0.2">
      <c r="B289" s="1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2:17" x14ac:dyDescent="0.2">
      <c r="B290" s="18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2:17" x14ac:dyDescent="0.2">
      <c r="B291" s="1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8"/>
    </row>
    <row r="292" spans="2:17" x14ac:dyDescent="0.2">
      <c r="B292" s="17"/>
      <c r="C292" s="7"/>
      <c r="D292" s="7"/>
      <c r="E292" s="7"/>
      <c r="F292" s="7"/>
      <c r="G292" s="15"/>
      <c r="H292" s="7"/>
      <c r="I292" s="7"/>
      <c r="J292" s="7"/>
      <c r="K292" s="7"/>
      <c r="L292" s="7"/>
      <c r="M292" s="7"/>
      <c r="N292" s="7"/>
      <c r="O292" s="7"/>
      <c r="P292" s="7"/>
      <c r="Q292" s="8"/>
    </row>
    <row r="293" spans="2:17" x14ac:dyDescent="0.2">
      <c r="B293" s="17"/>
      <c r="C293" s="7"/>
      <c r="D293" s="7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8"/>
    </row>
    <row r="294" spans="2:17" x14ac:dyDescent="0.2">
      <c r="B294" s="17"/>
      <c r="C294" s="7"/>
      <c r="D294" s="7"/>
      <c r="E294" s="7"/>
      <c r="F294" s="7"/>
      <c r="G294" s="15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2:17" x14ac:dyDescent="0.2">
      <c r="B295" s="17"/>
      <c r="C295" s="7"/>
      <c r="D295" s="7"/>
      <c r="E295" s="7"/>
      <c r="F295" s="7"/>
      <c r="G295" s="7"/>
      <c r="H295" s="7"/>
      <c r="I295" s="7"/>
      <c r="J295" s="7"/>
      <c r="K295" s="16"/>
      <c r="L295" s="7"/>
      <c r="M295" s="7"/>
      <c r="N295" s="7"/>
      <c r="O295" s="7"/>
      <c r="P295" s="7"/>
      <c r="Q295" s="8"/>
    </row>
    <row r="296" spans="2:17" x14ac:dyDescent="0.2">
      <c r="B296" s="17"/>
      <c r="C296" s="7"/>
      <c r="D296" s="7"/>
      <c r="E296" s="7"/>
      <c r="F296" s="7"/>
      <c r="G296" s="7"/>
      <c r="H296" s="7"/>
      <c r="I296" s="7"/>
      <c r="J296" s="7"/>
      <c r="K296" s="16"/>
      <c r="L296" s="7"/>
      <c r="M296" s="7"/>
      <c r="N296" s="7"/>
      <c r="O296" s="7"/>
      <c r="P296" s="7"/>
      <c r="Q296" s="7"/>
    </row>
    <row r="297" spans="2:17" x14ac:dyDescent="0.2">
      <c r="B297" s="1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2:17" x14ac:dyDescent="0.2">
      <c r="B298" s="17"/>
      <c r="C298" s="7"/>
      <c r="D298" s="7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2:17" x14ac:dyDescent="0.2">
      <c r="B299" s="1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2:17" x14ac:dyDescent="0.2">
      <c r="B300" s="1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2:17" x14ac:dyDescent="0.2">
      <c r="B301" s="18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2:17" x14ac:dyDescent="0.2">
      <c r="B302" s="1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8"/>
    </row>
    <row r="303" spans="2:17" x14ac:dyDescent="0.2">
      <c r="B303" s="17"/>
      <c r="C303" s="7"/>
      <c r="D303" s="7"/>
      <c r="E303" s="7"/>
      <c r="F303" s="7"/>
      <c r="G303" s="15"/>
      <c r="H303" s="7"/>
      <c r="I303" s="7"/>
      <c r="J303" s="7"/>
      <c r="K303" s="7"/>
      <c r="L303" s="7"/>
      <c r="M303" s="7"/>
      <c r="N303" s="7"/>
      <c r="O303" s="7"/>
      <c r="P303" s="7"/>
      <c r="Q303" s="8"/>
    </row>
    <row r="304" spans="2:17" x14ac:dyDescent="0.2">
      <c r="B304" s="1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8"/>
    </row>
    <row r="305" spans="17:17" x14ac:dyDescent="0.2">
      <c r="Q305" s="20"/>
    </row>
    <row r="306" spans="17:17" x14ac:dyDescent="0.2">
      <c r="Q306" s="20"/>
    </row>
    <row r="307" spans="17:17" x14ac:dyDescent="0.2">
      <c r="Q307" s="20"/>
    </row>
    <row r="308" spans="17:17" x14ac:dyDescent="0.2">
      <c r="Q308" s="20"/>
    </row>
    <row r="309" spans="17:17" x14ac:dyDescent="0.2">
      <c r="Q309" s="20"/>
    </row>
    <row r="310" spans="17:17" x14ac:dyDescent="0.2">
      <c r="Q310" s="20"/>
    </row>
    <row r="311" spans="17:17" x14ac:dyDescent="0.2">
      <c r="Q311" s="20"/>
    </row>
    <row r="312" spans="17:17" x14ac:dyDescent="0.2">
      <c r="Q312" s="20"/>
    </row>
    <row r="313" spans="17:17" x14ac:dyDescent="0.2">
      <c r="Q313" s="20"/>
    </row>
    <row r="314" spans="17:17" x14ac:dyDescent="0.2">
      <c r="Q314" s="20"/>
    </row>
    <row r="315" spans="17:17" x14ac:dyDescent="0.2">
      <c r="Q315" s="20"/>
    </row>
    <row r="316" spans="17:17" x14ac:dyDescent="0.2">
      <c r="Q316" s="20"/>
    </row>
    <row r="317" spans="17:17" x14ac:dyDescent="0.2">
      <c r="Q317" s="20"/>
    </row>
    <row r="318" spans="17:17" x14ac:dyDescent="0.2">
      <c r="Q318" s="20"/>
    </row>
    <row r="319" spans="17:17" x14ac:dyDescent="0.2">
      <c r="Q319" s="20"/>
    </row>
    <row r="320" spans="17:17" x14ac:dyDescent="0.2">
      <c r="Q320" s="20"/>
    </row>
    <row r="321" spans="17:17" x14ac:dyDescent="0.2">
      <c r="Q321" s="20"/>
    </row>
    <row r="322" spans="17:17" x14ac:dyDescent="0.2">
      <c r="Q322" s="20"/>
    </row>
    <row r="323" spans="17:17" x14ac:dyDescent="0.2">
      <c r="Q323" s="20"/>
    </row>
    <row r="324" spans="17:17" x14ac:dyDescent="0.2">
      <c r="Q324" s="20"/>
    </row>
    <row r="325" spans="17:17" x14ac:dyDescent="0.2">
      <c r="Q325" s="20"/>
    </row>
    <row r="326" spans="17:17" x14ac:dyDescent="0.2">
      <c r="Q326" s="20"/>
    </row>
    <row r="327" spans="17:17" x14ac:dyDescent="0.2">
      <c r="Q327" s="20"/>
    </row>
  </sheetData>
  <hyperlinks>
    <hyperlink ref="K27" r:id="rId1" display="http://221.226.86.104/_web/_plugs/statTable/statTableForQuery.jsp?statTableCategoryId=2&amp;_p=YXM9MSZ0PTAmcD0xJm09TiY_" xr:uid="{C37B212D-63C2-3C40-8F0D-95D399C781F3}"/>
    <hyperlink ref="K26" r:id="rId2" display="http://221.226.86.104/_web/_plugs/statTable/statTableForQuery.jsp?statTableCategoryId=2&amp;_p=YXM9MSZ0PTAmcD0xJm09TiY_" xr:uid="{9244DA46-B9C9-7E4E-A352-84E6E69DA62B}"/>
    <hyperlink ref="K25" r:id="rId3" display="http://221.226.86.104/_web/_plugs/statTable/statTableForQuery.jsp?statTableCategoryId=2&amp;_p=YXM9MSZ0PTAmcD0xJm09TiY_" xr:uid="{CA2200D1-6E66-7642-AE0C-661B235DDEBC}"/>
    <hyperlink ref="K23" r:id="rId4" display="http://221.226.86.104/_web/_plugs/statTable/statTableForQuery.jsp?statTableCategoryId=2&amp;_p=YXM9MSZ0PTAmcD0xJm09TiY_" xr:uid="{F7D50D73-AAC8-B741-B178-B6696666356D}"/>
    <hyperlink ref="K22" r:id="rId5" display="http://221.226.86.104/_web/_plugs/statTable/statTableForQuery.jsp?statTableCategoryId=2&amp;_p=YXM9MSZ0PTAmcD0xJm09TiY_" xr:uid="{1B3A936A-CF48-3B46-A53A-69B977844A78}"/>
    <hyperlink ref="K21" r:id="rId6" display="http://221.226.86.104/_web/_plugs/statTable/statTableForQuery.jsp?statTableCategoryId=2&amp;_p=YXM9MSZ0PTAmcD0xJm09TiY_" xr:uid="{E040EE1B-DC04-7A47-A1A3-1B516B858348}"/>
    <hyperlink ref="K19" r:id="rId7" display="http://221.226.86.104/_web/_plugs/statTable/statTableForQuery.jsp?statTableCategoryId=2&amp;_p=YXM9MSZ0PTAmcD0xJm09TiY_" xr:uid="{A0FFE631-D484-6244-A40A-B2ED35F62831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1CB8-A3D4-7446-B28D-0346C2E18BE4}">
  <dimension ref="A1:HQ12"/>
  <sheetViews>
    <sheetView zoomScale="50" workbookViewId="0">
      <selection activeCell="A2" sqref="A2:XFD2"/>
    </sheetView>
  </sheetViews>
  <sheetFormatPr baseColWidth="10" defaultRowHeight="16" x14ac:dyDescent="0.2"/>
  <sheetData>
    <row r="1" spans="1:225" x14ac:dyDescent="0.2">
      <c r="A1" t="s">
        <v>18</v>
      </c>
      <c r="B1" s="9"/>
      <c r="C1" s="19" t="s">
        <v>15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</row>
    <row r="2" spans="1:225" x14ac:dyDescent="0.2">
      <c r="B2" s="10">
        <v>2007</v>
      </c>
      <c r="C2" s="1">
        <v>12.01</v>
      </c>
      <c r="D2" s="1">
        <v>37.6</v>
      </c>
      <c r="E2" s="1">
        <v>49780</v>
      </c>
      <c r="F2" s="2">
        <v>94.21</v>
      </c>
      <c r="G2" s="2">
        <v>97.7</v>
      </c>
      <c r="H2" s="5">
        <v>77.03</v>
      </c>
      <c r="I2" s="5">
        <v>35.5</v>
      </c>
      <c r="J2" s="2">
        <v>62909</v>
      </c>
      <c r="K2" s="2">
        <v>23623</v>
      </c>
      <c r="L2" s="1">
        <v>54.4</v>
      </c>
      <c r="M2" s="1">
        <v>3255</v>
      </c>
      <c r="N2" s="1">
        <v>-0.1</v>
      </c>
      <c r="O2" s="1">
        <v>4.3</v>
      </c>
      <c r="P2" s="3">
        <v>26</v>
      </c>
      <c r="Q2" s="3">
        <v>235</v>
      </c>
      <c r="S2" s="5">
        <v>12.99</v>
      </c>
      <c r="T2" s="5">
        <v>45.92</v>
      </c>
      <c r="U2" s="5">
        <v>13840</v>
      </c>
      <c r="V2" s="5">
        <v>88.47</v>
      </c>
      <c r="W2" s="5">
        <v>85.76</v>
      </c>
      <c r="X2" s="5">
        <v>83.58</v>
      </c>
      <c r="Y2" s="5">
        <v>36.700000000000003</v>
      </c>
      <c r="Z2" s="5">
        <v>55230</v>
      </c>
      <c r="AA2" s="5">
        <v>20317</v>
      </c>
      <c r="AB2" s="5">
        <v>36.6</v>
      </c>
      <c r="AC2" s="5">
        <v>1933</v>
      </c>
      <c r="AD2" s="5">
        <v>0.37</v>
      </c>
      <c r="AE2" s="5">
        <v>3.26</v>
      </c>
      <c r="AF2" s="5">
        <v>25.446797478814592</v>
      </c>
      <c r="AG2" s="5">
        <v>1183.2475602317779</v>
      </c>
      <c r="AI2" s="6">
        <v>11.93</v>
      </c>
      <c r="AJ2" s="6">
        <v>42.2</v>
      </c>
      <c r="AK2" s="6">
        <v>87980</v>
      </c>
      <c r="AL2" s="6">
        <v>97.4</v>
      </c>
      <c r="AM2" s="6">
        <v>97.8902718088966</v>
      </c>
      <c r="AN2" s="6">
        <v>82.7</v>
      </c>
      <c r="AO2" s="6">
        <v>35</v>
      </c>
      <c r="AP2" s="6">
        <v>65203</v>
      </c>
      <c r="AQ2" s="6">
        <v>20898.03</v>
      </c>
      <c r="AR2" s="6">
        <v>39.1</v>
      </c>
      <c r="AS2" s="6">
        <v>964</v>
      </c>
      <c r="AT2" s="6">
        <v>0.68</v>
      </c>
      <c r="AU2" s="6">
        <v>3.28</v>
      </c>
      <c r="AV2" s="6">
        <v>23.812102048772037</v>
      </c>
      <c r="AW2" s="6">
        <v>223.07023076755769</v>
      </c>
      <c r="AY2" s="5">
        <v>11.4</v>
      </c>
      <c r="AZ2" s="5">
        <v>41.6</v>
      </c>
      <c r="BA2" s="5">
        <v>83847</v>
      </c>
      <c r="BB2" s="5">
        <v>98.5</v>
      </c>
      <c r="BC2" s="5">
        <v>98.091575091575095</v>
      </c>
      <c r="BD2" s="5">
        <v>82</v>
      </c>
      <c r="BE2" s="5">
        <v>32.1</v>
      </c>
      <c r="BF2" s="5">
        <v>44452</v>
      </c>
      <c r="BG2" s="5">
        <v>19089</v>
      </c>
      <c r="BH2" s="5">
        <v>37</v>
      </c>
      <c r="BI2" s="5">
        <v>1165</v>
      </c>
      <c r="BJ2" s="5">
        <v>0.96</v>
      </c>
      <c r="BK2" s="5">
        <v>3.21</v>
      </c>
      <c r="BL2" s="5">
        <v>25.93941028407048</v>
      </c>
      <c r="BM2" s="5">
        <v>278</v>
      </c>
      <c r="BO2" s="9">
        <v>16.899999999999999</v>
      </c>
      <c r="BP2" s="19">
        <v>44.2</v>
      </c>
      <c r="BQ2" s="19">
        <v>64575</v>
      </c>
      <c r="BR2" s="19">
        <v>94.5</v>
      </c>
      <c r="BS2" s="19">
        <v>98.9</v>
      </c>
      <c r="BT2" s="19">
        <v>95.3</v>
      </c>
      <c r="BU2" s="19">
        <v>37.9</v>
      </c>
      <c r="BV2" s="19">
        <v>69151</v>
      </c>
      <c r="BW2" s="19">
        <v>21260</v>
      </c>
      <c r="BX2" s="19">
        <v>58.8</v>
      </c>
      <c r="BY2" s="19">
        <v>736</v>
      </c>
      <c r="BZ2" s="19">
        <v>1.3</v>
      </c>
      <c r="CA2" s="19">
        <v>3</v>
      </c>
      <c r="CB2" s="19">
        <v>24.9</v>
      </c>
      <c r="CC2" s="19">
        <v>244.04453910127154</v>
      </c>
      <c r="CE2" s="5">
        <v>28.97</v>
      </c>
      <c r="CF2" s="5">
        <v>41.8</v>
      </c>
      <c r="CG2" s="5">
        <v>97498</v>
      </c>
      <c r="CH2" s="5">
        <v>98.56</v>
      </c>
      <c r="CI2" s="5">
        <v>100</v>
      </c>
      <c r="CJ2" s="5">
        <v>80.3</v>
      </c>
      <c r="CK2" s="5">
        <v>38.5</v>
      </c>
      <c r="CL2" s="5">
        <v>55643</v>
      </c>
      <c r="CM2" s="5">
        <v>16451</v>
      </c>
      <c r="CN2" s="5">
        <v>56.069443617152892</v>
      </c>
      <c r="CO2" s="5">
        <v>1239</v>
      </c>
      <c r="CP2" s="5">
        <v>-1.69</v>
      </c>
      <c r="CQ2" s="5">
        <v>3.04</v>
      </c>
      <c r="CR2" s="5">
        <v>16.837873467949304</v>
      </c>
      <c r="CS2" s="5">
        <v>208.08011946500454</v>
      </c>
      <c r="CU2" s="5">
        <v>22.47</v>
      </c>
      <c r="CV2" s="5">
        <v>40.409999999999997</v>
      </c>
      <c r="CW2" s="5">
        <v>89442</v>
      </c>
      <c r="CX2" s="5">
        <v>83.2</v>
      </c>
      <c r="CY2" s="5">
        <v>97.879942829919003</v>
      </c>
      <c r="CZ2" s="5">
        <v>81.099999999999994</v>
      </c>
      <c r="DA2" s="5">
        <v>38.92</v>
      </c>
      <c r="DB2" s="5">
        <v>30730</v>
      </c>
      <c r="DC2" s="5">
        <v>15057</v>
      </c>
      <c r="DD2" s="5">
        <v>35.14</v>
      </c>
      <c r="DE2" s="5">
        <v>692</v>
      </c>
      <c r="DF2" s="5">
        <v>-0.25</v>
      </c>
      <c r="DG2" s="5">
        <v>3.1</v>
      </c>
      <c r="DH2" s="5">
        <v>28.128745077897623</v>
      </c>
      <c r="DI2" s="5">
        <v>537</v>
      </c>
      <c r="DK2" s="21">
        <v>14.11</v>
      </c>
      <c r="DL2" s="21">
        <v>41.05</v>
      </c>
      <c r="DM2" s="21">
        <v>86405</v>
      </c>
      <c r="DN2" s="21">
        <v>95.5</v>
      </c>
      <c r="DO2" s="21">
        <v>92</v>
      </c>
      <c r="DP2" s="21">
        <v>84</v>
      </c>
      <c r="DQ2" s="21">
        <v>38.700000000000003</v>
      </c>
      <c r="DR2" s="21">
        <v>42215</v>
      </c>
      <c r="DS2" s="21">
        <v>28563.0841121495</v>
      </c>
      <c r="DT2" s="21">
        <v>36.6</v>
      </c>
      <c r="DU2" s="21">
        <v>925.8</v>
      </c>
      <c r="DV2" s="21">
        <v>0.37</v>
      </c>
      <c r="DW2" s="21">
        <v>2.78</v>
      </c>
      <c r="DX2" s="21">
        <v>15.8</v>
      </c>
      <c r="DY2" s="21">
        <v>897.94</v>
      </c>
      <c r="EA2" s="7">
        <v>24.7</v>
      </c>
      <c r="EB2" s="7">
        <v>40.1</v>
      </c>
      <c r="EC2" s="7">
        <v>42318</v>
      </c>
      <c r="ED2" s="7">
        <v>99.3</v>
      </c>
      <c r="EE2" s="7">
        <v>98.964690496948563</v>
      </c>
      <c r="EF2" s="7">
        <v>85.7</v>
      </c>
      <c r="EG2" s="7">
        <v>34.58</v>
      </c>
      <c r="EH2" s="7">
        <v>26093</v>
      </c>
      <c r="EI2" s="7">
        <v>14940</v>
      </c>
      <c r="EJ2" s="7">
        <v>33.700000000000003</v>
      </c>
      <c r="EK2" s="7">
        <v>1254.5999999999999</v>
      </c>
      <c r="EL2" s="7">
        <v>0.37</v>
      </c>
      <c r="EM2" s="7">
        <v>3.1</v>
      </c>
      <c r="EN2" s="7">
        <v>32.155642023346303</v>
      </c>
      <c r="EO2" s="7">
        <v>508</v>
      </c>
      <c r="EQ2" s="7">
        <v>32</v>
      </c>
      <c r="ER2" s="7">
        <v>38.549999999999997</v>
      </c>
      <c r="ES2" s="5">
        <v>121189</v>
      </c>
      <c r="ET2" s="7">
        <v>96.63</v>
      </c>
      <c r="EU2" s="7">
        <v>73.209999999999994</v>
      </c>
      <c r="EV2" s="7">
        <v>82.08</v>
      </c>
      <c r="EW2" s="7">
        <v>37</v>
      </c>
      <c r="EX2" s="7">
        <v>58907</v>
      </c>
      <c r="EY2" s="7">
        <v>21689</v>
      </c>
      <c r="EZ2" s="7">
        <v>49.9</v>
      </c>
      <c r="FA2" s="7">
        <v>1367</v>
      </c>
      <c r="FB2" s="7">
        <v>3.36</v>
      </c>
      <c r="FC2" s="7">
        <v>2.19</v>
      </c>
      <c r="FD2" s="7">
        <v>46.873340093679076</v>
      </c>
      <c r="FE2" s="7">
        <v>844.98527210391615</v>
      </c>
      <c r="FG2" s="7">
        <v>6.98</v>
      </c>
      <c r="FH2" s="7">
        <v>37.03</v>
      </c>
      <c r="FI2" s="7">
        <v>211263</v>
      </c>
      <c r="FJ2" s="7">
        <v>91.2</v>
      </c>
      <c r="FK2" s="7">
        <v>91.653503506665828</v>
      </c>
      <c r="FL2" s="7">
        <v>68.89</v>
      </c>
      <c r="FM2" s="7">
        <v>37.299999999999997</v>
      </c>
      <c r="FN2" s="7">
        <v>49142</v>
      </c>
      <c r="FO2" s="7">
        <v>22307</v>
      </c>
      <c r="FP2" s="7">
        <v>40.18</v>
      </c>
      <c r="FQ2" s="7">
        <v>875</v>
      </c>
      <c r="FR2" s="7">
        <v>2.33</v>
      </c>
      <c r="FS2" s="7">
        <v>3.16</v>
      </c>
      <c r="FT2" s="7">
        <v>45.20179787776285</v>
      </c>
      <c r="FU2" s="7">
        <v>561.89703906213799</v>
      </c>
      <c r="FW2" s="7">
        <v>23.33</v>
      </c>
      <c r="FX2" s="7">
        <v>39.54</v>
      </c>
      <c r="FY2" s="7">
        <v>57187</v>
      </c>
      <c r="FZ2" s="7">
        <v>97.78</v>
      </c>
      <c r="GA2" s="7">
        <v>95.639829649158386</v>
      </c>
      <c r="GB2" s="7">
        <v>59.55</v>
      </c>
      <c r="GC2" s="7">
        <v>36.5</v>
      </c>
      <c r="GD2" s="7">
        <v>34264</v>
      </c>
      <c r="GE2" s="7">
        <v>20046</v>
      </c>
      <c r="GF2" s="7">
        <v>35.1</v>
      </c>
      <c r="GG2" s="7">
        <v>659</v>
      </c>
      <c r="GH2" s="7">
        <v>0.69</v>
      </c>
      <c r="GI2" s="7">
        <v>3.2</v>
      </c>
      <c r="GJ2" s="7">
        <v>20</v>
      </c>
      <c r="GK2" s="7">
        <v>173.67399741267789</v>
      </c>
      <c r="GM2" s="7">
        <v>8.89</v>
      </c>
      <c r="GN2" s="7">
        <v>45.8</v>
      </c>
      <c r="GO2" s="7">
        <v>68950</v>
      </c>
      <c r="GP2" s="7">
        <v>80.84</v>
      </c>
      <c r="GQ2" s="15">
        <v>97.84</v>
      </c>
      <c r="GR2" s="7">
        <v>78.14</v>
      </c>
      <c r="GS2" s="7">
        <v>35.299999999999997</v>
      </c>
      <c r="GT2" s="7">
        <v>45397</v>
      </c>
      <c r="GU2" s="7">
        <v>9730</v>
      </c>
      <c r="GV2" s="7">
        <v>34.799999999999997</v>
      </c>
      <c r="GW2" s="7">
        <v>1993</v>
      </c>
      <c r="GX2" s="7">
        <v>1.19</v>
      </c>
      <c r="GY2" s="7">
        <v>3.25</v>
      </c>
      <c r="GZ2" s="7">
        <v>20</v>
      </c>
      <c r="HA2" s="8">
        <v>590.72276159654803</v>
      </c>
      <c r="HC2" s="7">
        <v>5.82</v>
      </c>
      <c r="HD2" s="7">
        <v>38.14</v>
      </c>
      <c r="HE2" s="7">
        <v>65624</v>
      </c>
      <c r="HF2" s="7">
        <v>95.6</v>
      </c>
      <c r="HG2" s="15">
        <v>91</v>
      </c>
      <c r="HH2" s="7">
        <v>63.4</v>
      </c>
      <c r="HI2" s="7">
        <v>38</v>
      </c>
      <c r="HJ2" s="7">
        <v>41754</v>
      </c>
      <c r="HK2" s="7">
        <v>22946</v>
      </c>
      <c r="HL2" s="7">
        <v>54.24</v>
      </c>
      <c r="HM2" s="7">
        <v>984</v>
      </c>
      <c r="HN2" s="7">
        <v>6.19</v>
      </c>
      <c r="HO2" s="7">
        <v>3.7</v>
      </c>
      <c r="HP2" s="7">
        <v>17.3</v>
      </c>
      <c r="HQ2" s="7">
        <v>140.33954727030627</v>
      </c>
    </row>
    <row r="3" spans="1:225" x14ac:dyDescent="0.2">
      <c r="B3" s="10">
        <v>2008</v>
      </c>
      <c r="C3" s="1">
        <v>12.51</v>
      </c>
      <c r="D3" s="1">
        <v>38</v>
      </c>
      <c r="E3" s="1">
        <v>44610</v>
      </c>
      <c r="F3" s="1">
        <v>95.53</v>
      </c>
      <c r="G3" s="1">
        <v>93.8</v>
      </c>
      <c r="H3" s="5">
        <v>85.81</v>
      </c>
      <c r="I3" s="5">
        <v>36.6</v>
      </c>
      <c r="J3" s="1">
        <v>67916</v>
      </c>
      <c r="K3" s="1">
        <v>26675</v>
      </c>
      <c r="L3" s="1">
        <v>55.7</v>
      </c>
      <c r="M3" s="1">
        <v>3376</v>
      </c>
      <c r="N3" s="1">
        <v>-0.75</v>
      </c>
      <c r="O3" s="1">
        <v>4.2</v>
      </c>
      <c r="P3" s="3">
        <v>27</v>
      </c>
      <c r="Q3" s="3">
        <v>235</v>
      </c>
      <c r="S3" s="5">
        <v>13.2</v>
      </c>
      <c r="T3" s="5">
        <v>46.12</v>
      </c>
      <c r="U3" s="5">
        <v>13760</v>
      </c>
      <c r="V3" s="5">
        <v>91.1</v>
      </c>
      <c r="W3" s="5">
        <v>87.46</v>
      </c>
      <c r="X3" s="5">
        <v>85.96</v>
      </c>
      <c r="Y3" s="5">
        <v>37.9</v>
      </c>
      <c r="Z3" s="5">
        <v>62169</v>
      </c>
      <c r="AA3" s="5">
        <v>23123</v>
      </c>
      <c r="AB3" s="5">
        <v>51.780999999999999</v>
      </c>
      <c r="AC3" s="5">
        <v>1546</v>
      </c>
      <c r="AD3" s="5">
        <v>1.86</v>
      </c>
      <c r="AE3" s="5">
        <v>3.16</v>
      </c>
      <c r="AF3" s="5">
        <v>25.71822054254876</v>
      </c>
      <c r="AG3" s="5">
        <v>1298.3737801158891</v>
      </c>
      <c r="AI3" s="6">
        <v>12.6</v>
      </c>
      <c r="AJ3" s="6">
        <v>43</v>
      </c>
      <c r="AK3" s="6">
        <v>96064</v>
      </c>
      <c r="AL3" s="6">
        <v>98.73</v>
      </c>
      <c r="AM3" s="6">
        <v>98.5</v>
      </c>
      <c r="AN3" s="6">
        <v>90.1</v>
      </c>
      <c r="AO3" s="6">
        <v>35.700000000000003</v>
      </c>
      <c r="AP3" s="6">
        <v>73053</v>
      </c>
      <c r="AQ3" s="6">
        <v>23605.439999999999</v>
      </c>
      <c r="AR3" s="6">
        <v>39.799999999999997</v>
      </c>
      <c r="AS3" s="6">
        <v>970</v>
      </c>
      <c r="AT3" s="6">
        <v>0.49</v>
      </c>
      <c r="AU3" s="6">
        <v>3.12</v>
      </c>
      <c r="AV3" s="6">
        <v>24.6984058595433</v>
      </c>
      <c r="AW3" s="6">
        <v>236.63088321057518</v>
      </c>
      <c r="AY3" s="5">
        <v>12.1</v>
      </c>
      <c r="AZ3" s="5">
        <v>41.95</v>
      </c>
      <c r="BA3" s="5">
        <v>66656</v>
      </c>
      <c r="BB3" s="5">
        <v>98.55</v>
      </c>
      <c r="BC3" s="5">
        <v>99.1</v>
      </c>
      <c r="BD3" s="5">
        <v>86.2</v>
      </c>
      <c r="BE3" s="5">
        <v>33.799999999999997</v>
      </c>
      <c r="BF3" s="5">
        <v>51746</v>
      </c>
      <c r="BG3" s="5">
        <v>21592</v>
      </c>
      <c r="BH3" s="5">
        <v>37.869999999999997</v>
      </c>
      <c r="BI3" s="5">
        <v>1207</v>
      </c>
      <c r="BJ3" s="5">
        <v>0.56999999999999995</v>
      </c>
      <c r="BK3" s="5">
        <v>3.2</v>
      </c>
      <c r="BL3" s="5">
        <v>23.2</v>
      </c>
      <c r="BM3" s="5">
        <v>285</v>
      </c>
      <c r="BO3" s="9">
        <v>14.3</v>
      </c>
      <c r="BP3" s="19">
        <v>42</v>
      </c>
      <c r="BQ3" s="19">
        <v>63359</v>
      </c>
      <c r="BR3" s="19">
        <v>97.34</v>
      </c>
      <c r="BS3" s="19">
        <v>99.9</v>
      </c>
      <c r="BT3" s="19">
        <v>88.9</v>
      </c>
      <c r="BU3" s="19">
        <v>39.299999999999997</v>
      </c>
      <c r="BV3" s="19">
        <v>78875</v>
      </c>
      <c r="BW3" s="19">
        <v>23867</v>
      </c>
      <c r="BX3" s="19">
        <v>56.9</v>
      </c>
      <c r="BY3" s="19">
        <v>742</v>
      </c>
      <c r="BZ3" s="19">
        <v>0.96</v>
      </c>
      <c r="CA3" s="19">
        <v>2.92</v>
      </c>
      <c r="CB3" s="19">
        <v>25.5</v>
      </c>
      <c r="CC3" s="19">
        <v>264.91021082868997</v>
      </c>
      <c r="CE3" s="5">
        <v>35.99</v>
      </c>
      <c r="CF3" s="5">
        <v>41.8</v>
      </c>
      <c r="CG3" s="5">
        <v>72153</v>
      </c>
      <c r="CH3" s="5">
        <v>98.44</v>
      </c>
      <c r="CI3" s="5">
        <v>98.7</v>
      </c>
      <c r="CJ3" s="5">
        <v>85.9</v>
      </c>
      <c r="CK3" s="5">
        <v>39.299999999999997</v>
      </c>
      <c r="CL3" s="5">
        <v>69583</v>
      </c>
      <c r="CM3" s="5">
        <v>18903</v>
      </c>
      <c r="CN3" s="5">
        <v>56.146042457042967</v>
      </c>
      <c r="CO3" s="5">
        <v>1358</v>
      </c>
      <c r="CP3" s="5">
        <v>-1.6</v>
      </c>
      <c r="CQ3" s="5">
        <v>3.1</v>
      </c>
      <c r="CR3" s="5">
        <v>16.367255014926936</v>
      </c>
      <c r="CS3" s="5">
        <v>243.7</v>
      </c>
      <c r="CU3" s="5">
        <v>25.09</v>
      </c>
      <c r="CV3" s="5">
        <v>43.45</v>
      </c>
      <c r="CW3" s="5">
        <v>83009</v>
      </c>
      <c r="CX3" s="5">
        <v>97.32</v>
      </c>
      <c r="CY3" s="5">
        <v>98.7</v>
      </c>
      <c r="CZ3" s="5">
        <v>86</v>
      </c>
      <c r="DA3" s="5">
        <v>38.6</v>
      </c>
      <c r="DB3" s="5">
        <v>37299</v>
      </c>
      <c r="DC3" s="5">
        <v>17398</v>
      </c>
      <c r="DD3" s="5">
        <v>35.32</v>
      </c>
      <c r="DE3" s="5">
        <v>693</v>
      </c>
      <c r="DF3" s="5">
        <v>0.16</v>
      </c>
      <c r="DG3" s="5">
        <v>2.9</v>
      </c>
      <c r="DH3" s="5">
        <v>26.5</v>
      </c>
      <c r="DI3" s="5">
        <v>614</v>
      </c>
      <c r="DK3" s="21">
        <v>14.97</v>
      </c>
      <c r="DL3" s="21">
        <v>42.12</v>
      </c>
      <c r="DM3" s="21">
        <v>62068</v>
      </c>
      <c r="DN3" s="21">
        <v>91.1</v>
      </c>
      <c r="DO3" s="21">
        <v>92.4</v>
      </c>
      <c r="DP3" s="21">
        <v>87.8</v>
      </c>
      <c r="DQ3" s="21">
        <v>40.4</v>
      </c>
      <c r="DR3" s="21">
        <v>49698</v>
      </c>
      <c r="DS3" s="21">
        <v>19044</v>
      </c>
      <c r="DT3" s="21">
        <v>36.1</v>
      </c>
      <c r="DU3" s="21">
        <v>956</v>
      </c>
      <c r="DV3" s="21">
        <v>1.86</v>
      </c>
      <c r="DW3" s="21">
        <v>2.54</v>
      </c>
      <c r="DX3" s="21">
        <v>17.899999999999999</v>
      </c>
      <c r="DY3" s="21">
        <v>834.73</v>
      </c>
      <c r="EA3" s="7">
        <v>26.3</v>
      </c>
      <c r="EB3" s="7">
        <v>40.200000000000003</v>
      </c>
      <c r="EC3" s="7">
        <v>58576</v>
      </c>
      <c r="ED3" s="7">
        <v>99.46</v>
      </c>
      <c r="EE3" s="7">
        <v>98</v>
      </c>
      <c r="EF3" s="7">
        <v>81.400000000000006</v>
      </c>
      <c r="EG3" s="7">
        <v>39.4</v>
      </c>
      <c r="EH3" s="7">
        <v>55481</v>
      </c>
      <c r="EI3" s="7">
        <v>17198</v>
      </c>
      <c r="EJ3" s="7">
        <v>33.9</v>
      </c>
      <c r="EK3" s="7">
        <v>1260</v>
      </c>
      <c r="EL3" s="7">
        <v>1.28</v>
      </c>
      <c r="EM3" s="7">
        <v>3.2</v>
      </c>
      <c r="EN3" s="7">
        <v>30.864481582965553</v>
      </c>
      <c r="EO3" s="7">
        <v>520.96</v>
      </c>
      <c r="EQ3" s="7">
        <v>33.409999999999997</v>
      </c>
      <c r="ER3" s="7">
        <v>38.6</v>
      </c>
      <c r="ES3" s="7">
        <v>91983</v>
      </c>
      <c r="ET3" s="7">
        <v>97.34</v>
      </c>
      <c r="EU3" s="7">
        <v>84.39</v>
      </c>
      <c r="EV3" s="7">
        <v>84.47</v>
      </c>
      <c r="EW3" s="7">
        <v>38.299999999999997</v>
      </c>
      <c r="EX3" s="7">
        <v>66808</v>
      </c>
      <c r="EY3" s="7">
        <v>24104</v>
      </c>
      <c r="EZ3" s="7">
        <v>50.6</v>
      </c>
      <c r="FA3" s="7">
        <v>1383</v>
      </c>
      <c r="FB3" s="7">
        <v>2.77</v>
      </c>
      <c r="FC3" s="7">
        <v>3.02</v>
      </c>
      <c r="FD3" s="7">
        <v>50</v>
      </c>
      <c r="FE3" s="7">
        <v>859</v>
      </c>
      <c r="FG3" s="7">
        <v>7.8760000000000003</v>
      </c>
      <c r="FH3" s="7">
        <v>37.450000000000003</v>
      </c>
      <c r="FI3" s="7">
        <v>134302</v>
      </c>
      <c r="FJ3" s="7">
        <v>85.7</v>
      </c>
      <c r="FK3" s="7">
        <v>92.3</v>
      </c>
      <c r="FL3" s="7">
        <v>79.69</v>
      </c>
      <c r="FM3" s="7">
        <v>35.4</v>
      </c>
      <c r="FN3" s="7">
        <v>55616</v>
      </c>
      <c r="FO3" s="7">
        <v>25304</v>
      </c>
      <c r="FP3" s="7">
        <v>40.26</v>
      </c>
      <c r="FQ3" s="7">
        <v>894</v>
      </c>
      <c r="FR3" s="7">
        <v>2.6</v>
      </c>
      <c r="FS3" s="7">
        <v>3.3</v>
      </c>
      <c r="FT3" s="7">
        <v>32.594139941272189</v>
      </c>
      <c r="FU3" s="7">
        <v>586</v>
      </c>
      <c r="FW3" s="7">
        <v>27.57</v>
      </c>
      <c r="FX3" s="7">
        <v>44.63</v>
      </c>
      <c r="FY3" s="7">
        <v>48823</v>
      </c>
      <c r="FZ3" s="7">
        <v>99</v>
      </c>
      <c r="GA3" s="7">
        <v>94.8</v>
      </c>
      <c r="GB3" s="7">
        <v>82.27</v>
      </c>
      <c r="GC3" s="7">
        <v>36.200000000000003</v>
      </c>
      <c r="GD3" s="7">
        <v>39570</v>
      </c>
      <c r="GE3" s="7">
        <v>21822</v>
      </c>
      <c r="GF3" s="7">
        <v>34.799999999999997</v>
      </c>
      <c r="GG3" s="7">
        <v>693</v>
      </c>
      <c r="GH3" s="7">
        <v>0.19</v>
      </c>
      <c r="GI3" s="7">
        <v>3.3</v>
      </c>
      <c r="GJ3" s="7">
        <v>20</v>
      </c>
      <c r="GK3" s="8">
        <v>194</v>
      </c>
      <c r="GM3" s="7">
        <v>9.07</v>
      </c>
      <c r="GN3" s="7">
        <v>44.42</v>
      </c>
      <c r="GO3" s="7">
        <v>61490</v>
      </c>
      <c r="GP3" s="7">
        <v>80.430000000000007</v>
      </c>
      <c r="GQ3" s="8">
        <v>94.8</v>
      </c>
      <c r="GR3" s="7">
        <v>76.510000000000005</v>
      </c>
      <c r="GS3" s="7">
        <v>35.4</v>
      </c>
      <c r="GT3" s="7">
        <v>58892</v>
      </c>
      <c r="GU3" s="7">
        <v>10950</v>
      </c>
      <c r="GV3" s="7">
        <v>36</v>
      </c>
      <c r="GW3" s="7">
        <v>1793</v>
      </c>
      <c r="GX3" s="7">
        <v>0.21</v>
      </c>
      <c r="GY3" s="7">
        <v>3.45</v>
      </c>
      <c r="GZ3" s="7">
        <v>20</v>
      </c>
      <c r="HA3" s="8">
        <v>502.58</v>
      </c>
      <c r="HC3" s="7">
        <v>7.45</v>
      </c>
      <c r="HD3" s="7">
        <v>42.57</v>
      </c>
      <c r="HE3" s="7">
        <v>48380</v>
      </c>
      <c r="HF3" s="7">
        <v>97.5</v>
      </c>
      <c r="HG3" s="7">
        <v>91</v>
      </c>
      <c r="HH3" s="7">
        <v>65.83</v>
      </c>
      <c r="HI3" s="7">
        <v>35.299999999999997</v>
      </c>
      <c r="HJ3" s="7">
        <v>46983</v>
      </c>
      <c r="HK3" s="16">
        <v>24943</v>
      </c>
      <c r="HL3" s="7">
        <v>53.53</v>
      </c>
      <c r="HM3" s="7">
        <v>994</v>
      </c>
      <c r="HN3" s="7">
        <v>5.39</v>
      </c>
      <c r="HO3" s="7">
        <v>3.75</v>
      </c>
      <c r="HP3" s="7">
        <v>19.3</v>
      </c>
      <c r="HQ3" s="8">
        <v>142</v>
      </c>
    </row>
    <row r="4" spans="1:225" x14ac:dyDescent="0.2">
      <c r="B4" s="11">
        <v>2009</v>
      </c>
      <c r="C4" s="2">
        <v>12.8</v>
      </c>
      <c r="D4" s="2">
        <v>38.1</v>
      </c>
      <c r="E4" s="1">
        <v>37890</v>
      </c>
      <c r="F4" s="2">
        <v>95.67</v>
      </c>
      <c r="G4" s="2">
        <v>98.7</v>
      </c>
      <c r="H4" s="2">
        <v>78.900000000000006</v>
      </c>
      <c r="I4" s="2">
        <v>35</v>
      </c>
      <c r="J4" s="2">
        <v>70273</v>
      </c>
      <c r="K4" s="2">
        <v>28838</v>
      </c>
      <c r="L4" s="2">
        <v>59.1</v>
      </c>
      <c r="M4" s="2">
        <v>3486</v>
      </c>
      <c r="N4" s="2">
        <v>-1.02</v>
      </c>
      <c r="O4" s="2">
        <v>4.3</v>
      </c>
      <c r="P4" s="3">
        <v>27</v>
      </c>
      <c r="Q4" s="3">
        <v>232</v>
      </c>
      <c r="S4" s="5">
        <v>13.6</v>
      </c>
      <c r="T4" s="5">
        <v>44.11</v>
      </c>
      <c r="U4" s="5">
        <v>13400</v>
      </c>
      <c r="V4" s="5">
        <v>92.4</v>
      </c>
      <c r="W4" s="5">
        <v>94.58</v>
      </c>
      <c r="X4" s="5">
        <v>87.5</v>
      </c>
      <c r="Y4" s="5">
        <v>36.299999999999997</v>
      </c>
      <c r="Z4" s="5">
        <v>68365</v>
      </c>
      <c r="AA4" s="5">
        <v>25504</v>
      </c>
      <c r="AB4" s="5">
        <v>53.12</v>
      </c>
      <c r="AC4" s="5">
        <v>1596</v>
      </c>
      <c r="AD4" s="5">
        <v>3</v>
      </c>
      <c r="AE4" s="5">
        <v>2.7</v>
      </c>
      <c r="AF4" s="5">
        <v>26.347714244883054</v>
      </c>
      <c r="AG4" s="5">
        <v>1413.5</v>
      </c>
      <c r="AI4" s="7">
        <v>13.56</v>
      </c>
      <c r="AJ4" s="7">
        <v>43.18</v>
      </c>
      <c r="AK4" s="7">
        <v>93710</v>
      </c>
      <c r="AL4" s="6">
        <v>98.61</v>
      </c>
      <c r="AM4" s="6">
        <v>99.8</v>
      </c>
      <c r="AN4" s="6">
        <v>86.5</v>
      </c>
      <c r="AO4" s="6">
        <v>34.76</v>
      </c>
      <c r="AP4" s="6">
        <v>81151</v>
      </c>
      <c r="AQ4" s="6">
        <v>25027</v>
      </c>
      <c r="AR4" s="6">
        <v>40.799999999999997</v>
      </c>
      <c r="AS4" s="6">
        <v>973</v>
      </c>
      <c r="AT4" s="6">
        <v>0.25</v>
      </c>
      <c r="AU4" s="6">
        <v>2.8</v>
      </c>
      <c r="AV4" s="6">
        <v>24.396005583592828</v>
      </c>
      <c r="AW4" s="6">
        <v>407.1</v>
      </c>
      <c r="AY4" s="5">
        <v>12.3</v>
      </c>
      <c r="AZ4" s="5">
        <v>42.09</v>
      </c>
      <c r="BA4" s="5">
        <v>62255</v>
      </c>
      <c r="BB4" s="5">
        <v>95.5</v>
      </c>
      <c r="BC4" s="5">
        <v>100</v>
      </c>
      <c r="BD4" s="5">
        <v>88.9</v>
      </c>
      <c r="BE4" s="5">
        <v>33.700000000000003</v>
      </c>
      <c r="BF4" s="5">
        <v>56890</v>
      </c>
      <c r="BG4" s="5">
        <v>23751</v>
      </c>
      <c r="BH4" s="5">
        <v>40.5</v>
      </c>
      <c r="BI4" s="5">
        <v>12190</v>
      </c>
      <c r="BJ4" s="5">
        <v>-0.4</v>
      </c>
      <c r="BK4" s="5">
        <v>4</v>
      </c>
      <c r="BL4" s="5">
        <v>24.5</v>
      </c>
      <c r="BM4" s="5">
        <v>294</v>
      </c>
      <c r="BO4" s="9">
        <v>17.579999999999998</v>
      </c>
      <c r="BP4" s="19">
        <v>42.09</v>
      </c>
      <c r="BQ4" s="19">
        <v>41750</v>
      </c>
      <c r="BR4" s="19">
        <v>87.36</v>
      </c>
      <c r="BS4" s="19">
        <v>99.8</v>
      </c>
      <c r="BT4" s="19">
        <v>69.8</v>
      </c>
      <c r="BU4" s="19">
        <v>37.6</v>
      </c>
      <c r="BV4" s="19">
        <v>83696</v>
      </c>
      <c r="BW4" s="19">
        <v>26320</v>
      </c>
      <c r="BX4" s="19">
        <v>55.1</v>
      </c>
      <c r="BY4" s="19">
        <v>746</v>
      </c>
      <c r="BZ4" s="19">
        <v>1.3</v>
      </c>
      <c r="CA4" s="19">
        <v>2.9</v>
      </c>
      <c r="CB4" s="19">
        <v>26.6</v>
      </c>
      <c r="CC4" s="19">
        <v>296.35382067276254</v>
      </c>
      <c r="CE4" s="5">
        <v>18</v>
      </c>
      <c r="CF4" s="5">
        <v>40.36</v>
      </c>
      <c r="CG4" s="5">
        <v>66166</v>
      </c>
      <c r="CH4" s="5">
        <v>98.7</v>
      </c>
      <c r="CI4" s="5">
        <v>98.8</v>
      </c>
      <c r="CJ4" s="5">
        <v>82.9</v>
      </c>
      <c r="CK4" s="5">
        <v>36.700000000000003</v>
      </c>
      <c r="CL4" s="5">
        <v>40671</v>
      </c>
      <c r="CM4" s="5">
        <v>21001</v>
      </c>
      <c r="CN4" s="5">
        <v>56.199189441389443</v>
      </c>
      <c r="CO4" s="5">
        <v>1391</v>
      </c>
      <c r="CP4" s="5">
        <v>-1.5069936713007199</v>
      </c>
      <c r="CQ4" s="5">
        <v>2.9</v>
      </c>
      <c r="CR4" s="5">
        <v>16.65224346366664</v>
      </c>
      <c r="CS4" s="5">
        <v>240.32566580018639</v>
      </c>
      <c r="CU4" s="5">
        <v>28.03</v>
      </c>
      <c r="CV4" s="5">
        <v>43.29</v>
      </c>
      <c r="CW4" s="5">
        <v>82976</v>
      </c>
      <c r="CX4" s="5">
        <v>92.8</v>
      </c>
      <c r="CY4" s="5">
        <v>92.62</v>
      </c>
      <c r="CZ4" s="5">
        <v>86.4</v>
      </c>
      <c r="DA4" s="5">
        <v>36.4</v>
      </c>
      <c r="DB4" s="5">
        <v>41910</v>
      </c>
      <c r="DC4" s="5">
        <v>19416</v>
      </c>
      <c r="DD4" s="5">
        <v>35.71</v>
      </c>
      <c r="DE4" s="5">
        <v>692</v>
      </c>
      <c r="DF4" s="5">
        <v>-3.45</v>
      </c>
      <c r="DG4" s="5">
        <v>2.91</v>
      </c>
      <c r="DH4" s="5">
        <v>21.325183807245988</v>
      </c>
      <c r="DI4" s="5">
        <v>623.23</v>
      </c>
      <c r="DK4" s="21">
        <v>15.64</v>
      </c>
      <c r="DL4" s="21">
        <v>42.13</v>
      </c>
      <c r="DM4" s="21">
        <v>59007</v>
      </c>
      <c r="DN4" s="21">
        <v>93.5</v>
      </c>
      <c r="DO4" s="21">
        <v>96.2</v>
      </c>
      <c r="DP4" s="21">
        <v>85.2</v>
      </c>
      <c r="DQ4" s="21">
        <v>39.799999999999997</v>
      </c>
      <c r="DR4" s="21">
        <v>55428</v>
      </c>
      <c r="DS4" s="21">
        <v>20949</v>
      </c>
      <c r="DT4" s="21">
        <v>37.200000000000003</v>
      </c>
      <c r="DU4" s="21">
        <v>949</v>
      </c>
      <c r="DV4" s="21">
        <v>3</v>
      </c>
      <c r="DW4" s="21">
        <v>2.2999999999999998</v>
      </c>
      <c r="DX4" s="21">
        <v>18.5</v>
      </c>
      <c r="DY4" s="21">
        <v>837.48</v>
      </c>
      <c r="EA4" s="7">
        <v>27.11</v>
      </c>
      <c r="EB4" s="7">
        <v>40.590000000000003</v>
      </c>
      <c r="EC4" s="7">
        <v>57816</v>
      </c>
      <c r="ED4" s="7">
        <v>99.7</v>
      </c>
      <c r="EE4" s="7">
        <v>97.4</v>
      </c>
      <c r="EF4" s="7">
        <v>78.900000000000006</v>
      </c>
      <c r="EG4" s="7">
        <v>36.5</v>
      </c>
      <c r="EH4" s="7">
        <v>56358</v>
      </c>
      <c r="EI4" s="7">
        <v>18079</v>
      </c>
      <c r="EJ4" s="7">
        <v>34.9</v>
      </c>
      <c r="EK4" s="7">
        <v>1282</v>
      </c>
      <c r="EL4" s="7">
        <v>3</v>
      </c>
      <c r="EM4" s="7">
        <v>2.9</v>
      </c>
      <c r="EN4" s="7">
        <v>27.392932366019192</v>
      </c>
      <c r="EO4" s="7">
        <v>533.91999999999996</v>
      </c>
      <c r="EQ4" s="7">
        <v>36.53</v>
      </c>
      <c r="ER4" s="7">
        <v>39.94</v>
      </c>
      <c r="ES4" s="7">
        <v>92926</v>
      </c>
      <c r="ET4" s="7">
        <v>97.64</v>
      </c>
      <c r="EU4" s="7">
        <v>96.21</v>
      </c>
      <c r="EV4" s="7">
        <v>90.02</v>
      </c>
      <c r="EW4" s="7">
        <v>37.5</v>
      </c>
      <c r="EX4" s="7">
        <v>70418</v>
      </c>
      <c r="EY4" s="7">
        <v>26864</v>
      </c>
      <c r="EZ4" s="7">
        <v>53.3</v>
      </c>
      <c r="FA4" s="7">
        <v>1400</v>
      </c>
      <c r="FB4" s="7">
        <v>3.42</v>
      </c>
      <c r="FC4" s="7">
        <v>2.99</v>
      </c>
      <c r="FD4" s="7">
        <v>53</v>
      </c>
      <c r="FE4" s="7">
        <v>873.4</v>
      </c>
      <c r="FG4" s="7">
        <v>7.9</v>
      </c>
      <c r="FH4" s="7">
        <v>37.82</v>
      </c>
      <c r="FI4" s="7">
        <v>128709</v>
      </c>
      <c r="FJ4" s="7">
        <v>95.2</v>
      </c>
      <c r="FK4" s="7">
        <v>87.4</v>
      </c>
      <c r="FL4" s="7">
        <v>80.400000000000006</v>
      </c>
      <c r="FM4" s="7">
        <v>37</v>
      </c>
      <c r="FN4" s="7">
        <v>60070</v>
      </c>
      <c r="FO4" s="7">
        <v>27368</v>
      </c>
      <c r="FP4" s="7">
        <v>41.39</v>
      </c>
      <c r="FQ4" s="7">
        <v>901</v>
      </c>
      <c r="FR4" s="7">
        <v>1.9</v>
      </c>
      <c r="FS4" s="7">
        <v>3.1</v>
      </c>
      <c r="FT4" s="7">
        <v>30.864481582965553</v>
      </c>
      <c r="FU4" s="7">
        <v>609.02</v>
      </c>
      <c r="FW4" s="7">
        <v>30.9</v>
      </c>
      <c r="FX4" s="7">
        <v>44.43</v>
      </c>
      <c r="FY4" s="7">
        <v>58695</v>
      </c>
      <c r="FZ4" s="7">
        <v>96.86</v>
      </c>
      <c r="GA4" s="15">
        <v>95.2</v>
      </c>
      <c r="GB4" s="7">
        <v>83</v>
      </c>
      <c r="GC4" s="7">
        <v>34</v>
      </c>
      <c r="GD4" s="7">
        <v>42547</v>
      </c>
      <c r="GE4" s="7">
        <v>23242</v>
      </c>
      <c r="GF4" s="7">
        <v>36.799999999999997</v>
      </c>
      <c r="GG4" s="7">
        <v>692</v>
      </c>
      <c r="GH4" s="7">
        <v>0.16</v>
      </c>
      <c r="GI4" s="7">
        <v>3.2</v>
      </c>
      <c r="GJ4" s="7">
        <v>22</v>
      </c>
      <c r="GK4" s="8">
        <v>225</v>
      </c>
      <c r="GM4" s="7">
        <v>12.15</v>
      </c>
      <c r="GN4" s="7">
        <v>43.14</v>
      </c>
      <c r="GO4" s="7">
        <v>57880</v>
      </c>
      <c r="GP4" s="7">
        <v>80.88</v>
      </c>
      <c r="GQ4" s="15">
        <v>98.6</v>
      </c>
      <c r="GR4" s="7">
        <v>75.930000000000007</v>
      </c>
      <c r="GS4" s="7">
        <v>37.200000000000003</v>
      </c>
      <c r="GT4" s="7">
        <v>62801</v>
      </c>
      <c r="GU4" s="7">
        <v>12026</v>
      </c>
      <c r="GV4" s="7">
        <v>37.5</v>
      </c>
      <c r="GW4" s="7">
        <v>1792</v>
      </c>
      <c r="GX4" s="7">
        <v>-0.23</v>
      </c>
      <c r="GY4" s="7">
        <v>3.5</v>
      </c>
      <c r="GZ4" s="7">
        <v>21.18</v>
      </c>
      <c r="HA4" s="7">
        <v>815</v>
      </c>
      <c r="HC4" s="7">
        <v>9.8000000000000007</v>
      </c>
      <c r="HD4" s="7">
        <v>42.95</v>
      </c>
      <c r="HE4" s="7">
        <v>30878</v>
      </c>
      <c r="HF4" s="7">
        <v>93</v>
      </c>
      <c r="HG4" s="7">
        <v>87</v>
      </c>
      <c r="HH4" s="7">
        <v>70</v>
      </c>
      <c r="HI4" s="7">
        <v>34.6</v>
      </c>
      <c r="HJ4" s="7">
        <v>47589</v>
      </c>
      <c r="HK4" s="16">
        <v>26705</v>
      </c>
      <c r="HL4" s="7">
        <v>51.75</v>
      </c>
      <c r="HM4" s="7">
        <v>1001</v>
      </c>
      <c r="HN4" s="7">
        <v>5.57</v>
      </c>
      <c r="HO4" s="7">
        <v>3.72</v>
      </c>
      <c r="HP4" s="7">
        <v>19.399999999999999</v>
      </c>
      <c r="HQ4" s="7">
        <v>136.69999999999999</v>
      </c>
    </row>
    <row r="5" spans="1:225" x14ac:dyDescent="0.2">
      <c r="B5" s="10">
        <v>2010</v>
      </c>
      <c r="C5" s="1">
        <v>13</v>
      </c>
      <c r="D5" s="2">
        <v>38.200000000000003</v>
      </c>
      <c r="E5" s="1">
        <v>35810</v>
      </c>
      <c r="F5" s="2">
        <v>96.16</v>
      </c>
      <c r="G5" s="2">
        <v>98.1</v>
      </c>
      <c r="H5" s="2">
        <v>81</v>
      </c>
      <c r="I5" s="2">
        <v>33.5</v>
      </c>
      <c r="J5" s="2">
        <v>77275</v>
      </c>
      <c r="K5" s="2">
        <v>31838</v>
      </c>
      <c r="L5" s="1">
        <v>57</v>
      </c>
      <c r="M5" s="1">
        <v>3632</v>
      </c>
      <c r="N5" s="1">
        <v>-0.6</v>
      </c>
      <c r="O5" s="1">
        <v>4.2</v>
      </c>
      <c r="P5" s="3">
        <v>22</v>
      </c>
      <c r="Q5" s="3">
        <v>224</v>
      </c>
      <c r="S5" s="5">
        <v>13.69</v>
      </c>
      <c r="T5" s="5">
        <v>44.38</v>
      </c>
      <c r="U5" s="5">
        <v>11550</v>
      </c>
      <c r="V5" s="5">
        <v>91.37</v>
      </c>
      <c r="W5" s="5">
        <v>96.64</v>
      </c>
      <c r="X5" s="5">
        <v>88.82</v>
      </c>
      <c r="Y5" s="5">
        <v>35.200000000000003</v>
      </c>
      <c r="Z5" s="5">
        <v>82368</v>
      </c>
      <c r="AA5" s="5">
        <v>28312</v>
      </c>
      <c r="AB5" s="5">
        <v>39.5</v>
      </c>
      <c r="AC5" s="5">
        <v>1600</v>
      </c>
      <c r="AD5" s="5">
        <v>1.23</v>
      </c>
      <c r="AE5" s="5">
        <v>2.6</v>
      </c>
      <c r="AF5" s="5">
        <v>26.891938901363019</v>
      </c>
      <c r="AG5" s="5">
        <v>1254</v>
      </c>
      <c r="AI5" s="6">
        <v>14.41</v>
      </c>
      <c r="AJ5" s="7">
        <v>42.62</v>
      </c>
      <c r="AK5" s="7">
        <v>98789</v>
      </c>
      <c r="AL5" s="6">
        <v>97.12</v>
      </c>
      <c r="AM5" s="6">
        <v>99</v>
      </c>
      <c r="AN5" s="6">
        <v>90.22</v>
      </c>
      <c r="AO5" s="6">
        <v>33.9</v>
      </c>
      <c r="AP5" s="6">
        <v>93245</v>
      </c>
      <c r="AQ5" s="6">
        <v>27750</v>
      </c>
      <c r="AR5" s="6">
        <v>42.2</v>
      </c>
      <c r="AS5" s="6">
        <v>1008</v>
      </c>
      <c r="AT5" s="6">
        <v>0.7</v>
      </c>
      <c r="AU5" s="6">
        <v>2.56</v>
      </c>
      <c r="AV5" s="6">
        <v>25.186471193415638</v>
      </c>
      <c r="AW5" s="6">
        <v>235.20489165415145</v>
      </c>
      <c r="AY5" s="5">
        <v>12.4</v>
      </c>
      <c r="AZ5" s="5">
        <v>42</v>
      </c>
      <c r="BA5" s="5">
        <v>48000</v>
      </c>
      <c r="BB5" s="5">
        <v>94.9</v>
      </c>
      <c r="BC5" s="5">
        <v>99.9</v>
      </c>
      <c r="BD5" s="5">
        <v>74.5</v>
      </c>
      <c r="BE5" s="5">
        <v>34.049999999999997</v>
      </c>
      <c r="BF5" s="5">
        <v>67327</v>
      </c>
      <c r="BG5" s="5">
        <v>26269</v>
      </c>
      <c r="BH5" s="5">
        <v>41.4</v>
      </c>
      <c r="BI5" s="5">
        <v>1223</v>
      </c>
      <c r="BJ5" s="5">
        <v>4</v>
      </c>
      <c r="BK5" s="5">
        <v>4</v>
      </c>
      <c r="BL5" s="5">
        <v>22.7</v>
      </c>
      <c r="BM5" s="5">
        <v>289</v>
      </c>
      <c r="BO5" s="9">
        <v>17.52</v>
      </c>
      <c r="BP5" s="19">
        <v>42.7</v>
      </c>
      <c r="BQ5" s="19">
        <v>69414</v>
      </c>
      <c r="BR5" s="19">
        <v>87.36</v>
      </c>
      <c r="BS5" s="19">
        <v>99</v>
      </c>
      <c r="BT5" s="19">
        <v>90.34</v>
      </c>
      <c r="BU5" s="19">
        <v>38.799999999999997</v>
      </c>
      <c r="BV5" s="19">
        <v>93043</v>
      </c>
      <c r="BW5" s="19">
        <v>29219</v>
      </c>
      <c r="BX5" s="19">
        <v>53.2</v>
      </c>
      <c r="BY5" s="19">
        <v>751</v>
      </c>
      <c r="BZ5" s="19">
        <v>2.44</v>
      </c>
      <c r="CA5" s="19">
        <v>2.8</v>
      </c>
      <c r="CB5" s="19">
        <v>28.5</v>
      </c>
      <c r="CC5" s="19">
        <v>294.5617369119829</v>
      </c>
      <c r="CE5" s="5">
        <v>22</v>
      </c>
      <c r="CF5" s="5">
        <v>40.799999999999997</v>
      </c>
      <c r="CG5" s="5">
        <v>69414</v>
      </c>
      <c r="CH5" s="5">
        <v>87.36</v>
      </c>
      <c r="CI5" s="5">
        <v>99.3</v>
      </c>
      <c r="CJ5" s="5">
        <v>83</v>
      </c>
      <c r="CK5" s="5">
        <v>35.6</v>
      </c>
      <c r="CL5" s="5">
        <v>48705</v>
      </c>
      <c r="CM5" s="5">
        <v>23541</v>
      </c>
      <c r="CN5" s="5">
        <v>55.317385260471262</v>
      </c>
      <c r="CO5" s="5">
        <v>1390</v>
      </c>
      <c r="CP5" s="5">
        <v>-0.88</v>
      </c>
      <c r="CQ5" s="5">
        <v>2.94</v>
      </c>
      <c r="CR5" s="5">
        <v>17.301945158076865</v>
      </c>
      <c r="CS5" s="5">
        <v>250.08931761343337</v>
      </c>
      <c r="CU5" s="5">
        <v>28</v>
      </c>
      <c r="CV5" s="5">
        <v>43.6</v>
      </c>
      <c r="CW5" s="5">
        <v>65994</v>
      </c>
      <c r="CX5" s="5">
        <v>94.6</v>
      </c>
      <c r="CY5" s="5">
        <v>91.19</v>
      </c>
      <c r="CZ5" s="5">
        <v>89.9</v>
      </c>
      <c r="DA5" s="5">
        <v>38</v>
      </c>
      <c r="DB5" s="5">
        <v>50401</v>
      </c>
      <c r="DC5" s="5">
        <v>19228</v>
      </c>
      <c r="DD5" s="5">
        <v>37.24</v>
      </c>
      <c r="DE5" s="5">
        <v>696</v>
      </c>
      <c r="DF5" s="5">
        <v>-2.56</v>
      </c>
      <c r="DG5" s="5">
        <v>2.7</v>
      </c>
      <c r="DH5" s="5">
        <v>26.4</v>
      </c>
      <c r="DI5" s="5">
        <v>598</v>
      </c>
      <c r="DK5" s="21">
        <v>15.95</v>
      </c>
      <c r="DL5" s="21">
        <v>42.13</v>
      </c>
      <c r="DM5" s="21">
        <v>56402</v>
      </c>
      <c r="DN5" s="21">
        <v>92.8</v>
      </c>
      <c r="DO5" s="21">
        <v>98.5</v>
      </c>
      <c r="DP5" s="21">
        <v>86.1</v>
      </c>
      <c r="DQ5" s="21">
        <v>42.6</v>
      </c>
      <c r="DR5" s="21">
        <v>65305</v>
      </c>
      <c r="DS5" s="21">
        <v>23224</v>
      </c>
      <c r="DT5" s="21">
        <v>39.5</v>
      </c>
      <c r="DU5" s="21">
        <v>1056.5</v>
      </c>
      <c r="DV5" s="21">
        <v>1.23</v>
      </c>
      <c r="DW5" s="21">
        <v>2.34</v>
      </c>
      <c r="DX5" s="21">
        <v>19.600000000000001</v>
      </c>
      <c r="DY5" s="21">
        <v>835</v>
      </c>
      <c r="EA5" s="7">
        <v>29</v>
      </c>
      <c r="EB5" s="7">
        <v>40.5</v>
      </c>
      <c r="EC5" s="7">
        <v>52950</v>
      </c>
      <c r="ED5" s="7">
        <v>99.74</v>
      </c>
      <c r="EE5" s="7">
        <v>97.74</v>
      </c>
      <c r="EF5" s="7">
        <v>52.1</v>
      </c>
      <c r="EG5" s="7">
        <v>35.6</v>
      </c>
      <c r="EH5" s="7">
        <v>42872</v>
      </c>
      <c r="EI5" s="7">
        <v>20255</v>
      </c>
      <c r="EJ5" s="7">
        <v>37.299999999999997</v>
      </c>
      <c r="EK5" s="7">
        <v>1292</v>
      </c>
      <c r="EL5" s="7">
        <v>1.23</v>
      </c>
      <c r="EM5" s="7">
        <v>2.75</v>
      </c>
      <c r="EN5" s="7">
        <v>21.308986814712004</v>
      </c>
      <c r="EO5" s="7">
        <v>568</v>
      </c>
      <c r="EQ5" s="7">
        <v>34.770000000000003</v>
      </c>
      <c r="ER5" s="7">
        <v>39.950000000000003</v>
      </c>
      <c r="ES5" s="7">
        <v>72559.875</v>
      </c>
      <c r="ET5" s="7">
        <v>95.23</v>
      </c>
      <c r="EU5" s="7">
        <v>96.37</v>
      </c>
      <c r="EV5" s="7">
        <v>95.4</v>
      </c>
      <c r="EW5" s="7">
        <v>38.5</v>
      </c>
      <c r="EX5" s="7">
        <v>78665</v>
      </c>
      <c r="EY5" s="7">
        <v>30035</v>
      </c>
      <c r="EZ5" s="7">
        <v>52.8</v>
      </c>
      <c r="FA5" s="7">
        <v>1417</v>
      </c>
      <c r="FB5" s="7">
        <v>3.41</v>
      </c>
      <c r="FC5" s="7">
        <v>2.19</v>
      </c>
      <c r="FD5" s="7">
        <v>56</v>
      </c>
      <c r="FE5" s="7">
        <v>952</v>
      </c>
      <c r="FG5" s="7">
        <v>8.4</v>
      </c>
      <c r="FH5" s="7">
        <v>38.04</v>
      </c>
      <c r="FI5" s="7">
        <v>109840</v>
      </c>
      <c r="FJ5" s="7">
        <v>89.66</v>
      </c>
      <c r="FK5" s="7">
        <v>95.4</v>
      </c>
      <c r="FL5" s="7">
        <v>70.44</v>
      </c>
      <c r="FM5" s="7">
        <v>35.5</v>
      </c>
      <c r="FN5" s="7">
        <v>69610</v>
      </c>
      <c r="FO5" s="7">
        <v>30166</v>
      </c>
      <c r="FP5" s="7">
        <v>40.630000000000003</v>
      </c>
      <c r="FQ5" s="7">
        <v>907</v>
      </c>
      <c r="FR5" s="7">
        <v>2.34</v>
      </c>
      <c r="FS5" s="7">
        <v>3</v>
      </c>
      <c r="FT5" s="7">
        <v>34.139883685338198</v>
      </c>
      <c r="FU5" s="8">
        <v>630</v>
      </c>
      <c r="FW5" s="7">
        <v>34</v>
      </c>
      <c r="FX5" s="7">
        <v>49.8</v>
      </c>
      <c r="FY5" s="7">
        <v>50976</v>
      </c>
      <c r="FZ5" s="7">
        <v>96.49</v>
      </c>
      <c r="GA5" s="8">
        <v>96.1</v>
      </c>
      <c r="GB5" s="7">
        <v>84.7</v>
      </c>
      <c r="GC5" s="7">
        <v>38.299999999999997</v>
      </c>
      <c r="GD5" s="7">
        <v>50146</v>
      </c>
      <c r="GE5" s="7">
        <v>25572</v>
      </c>
      <c r="GF5" s="7">
        <v>37</v>
      </c>
      <c r="GG5" s="7">
        <v>995</v>
      </c>
      <c r="GH5" s="7">
        <v>0.09</v>
      </c>
      <c r="GI5" s="7">
        <v>3.2</v>
      </c>
      <c r="GJ5" s="7">
        <v>23</v>
      </c>
      <c r="GK5" s="8">
        <v>227</v>
      </c>
      <c r="GM5" s="7">
        <v>12.26</v>
      </c>
      <c r="GN5" s="7">
        <v>40.4</v>
      </c>
      <c r="GO5" s="7">
        <v>54882</v>
      </c>
      <c r="GP5" s="7">
        <v>93.15</v>
      </c>
      <c r="GQ5" s="7">
        <v>98.29</v>
      </c>
      <c r="GR5" s="7">
        <v>79.900000000000006</v>
      </c>
      <c r="GS5" s="7">
        <v>34.6</v>
      </c>
      <c r="GT5" s="7">
        <v>63889</v>
      </c>
      <c r="GU5" s="16">
        <v>13651</v>
      </c>
      <c r="GV5" s="7">
        <v>38.6</v>
      </c>
      <c r="GW5" s="7">
        <v>1666</v>
      </c>
      <c r="GX5" s="7">
        <v>0.28000000000000003</v>
      </c>
      <c r="GY5" s="7">
        <v>3.02</v>
      </c>
      <c r="GZ5" s="7">
        <v>21.45</v>
      </c>
      <c r="HA5" s="8">
        <v>828</v>
      </c>
      <c r="HC5" s="7">
        <v>10.14</v>
      </c>
      <c r="HD5" s="7">
        <v>44.3</v>
      </c>
      <c r="HE5" s="7">
        <v>24552</v>
      </c>
      <c r="HF5" s="7">
        <v>97.6</v>
      </c>
      <c r="HG5" s="7">
        <v>91.6</v>
      </c>
      <c r="HH5" s="7">
        <v>75.599999999999994</v>
      </c>
      <c r="HI5" s="7">
        <v>35.200000000000003</v>
      </c>
      <c r="HJ5" s="7">
        <v>55454</v>
      </c>
      <c r="HK5" s="7">
        <v>29484</v>
      </c>
      <c r="HL5" s="7">
        <v>51.41</v>
      </c>
      <c r="HM5" s="7">
        <v>1008</v>
      </c>
      <c r="HN5" s="7">
        <v>6.22</v>
      </c>
      <c r="HO5" s="7">
        <v>3.56</v>
      </c>
      <c r="HP5" s="7">
        <v>19.8</v>
      </c>
      <c r="HQ5" s="7">
        <v>123</v>
      </c>
    </row>
    <row r="6" spans="1:225" x14ac:dyDescent="0.2">
      <c r="B6" s="10">
        <v>2011</v>
      </c>
      <c r="C6" s="1">
        <v>13.1</v>
      </c>
      <c r="D6" s="1">
        <v>38.200000000000003</v>
      </c>
      <c r="E6" s="1">
        <v>24010</v>
      </c>
      <c r="F6" s="1">
        <v>96.56</v>
      </c>
      <c r="G6" s="3">
        <v>98.018857641159798</v>
      </c>
      <c r="H6" s="2">
        <v>81</v>
      </c>
      <c r="I6" s="1">
        <v>35.5</v>
      </c>
      <c r="J6" s="1">
        <v>84037</v>
      </c>
      <c r="K6" s="1">
        <v>36230</v>
      </c>
      <c r="L6" s="1">
        <v>57.7</v>
      </c>
      <c r="M6" s="1">
        <v>3702</v>
      </c>
      <c r="N6" s="1">
        <v>-0.68</v>
      </c>
      <c r="O6" s="1">
        <v>4.2</v>
      </c>
      <c r="P6" s="3">
        <v>22</v>
      </c>
      <c r="Q6" s="3">
        <v>218</v>
      </c>
      <c r="S6" s="5">
        <v>14.09</v>
      </c>
      <c r="T6" s="5">
        <v>44.42</v>
      </c>
      <c r="U6" s="5">
        <v>12560</v>
      </c>
      <c r="V6" s="5">
        <v>88.82</v>
      </c>
      <c r="W6" s="5">
        <v>96.93</v>
      </c>
      <c r="X6" s="5">
        <v>95.16</v>
      </c>
      <c r="Y6" s="5">
        <v>36.1</v>
      </c>
      <c r="Z6" s="5">
        <v>98208</v>
      </c>
      <c r="AA6" s="5">
        <v>32200</v>
      </c>
      <c r="AB6" s="5">
        <v>40.799999999999997</v>
      </c>
      <c r="AC6" s="5">
        <v>1532</v>
      </c>
      <c r="AD6" s="5">
        <v>1.19</v>
      </c>
      <c r="AE6" s="5">
        <v>2.65</v>
      </c>
      <c r="AF6" s="5">
        <v>27.130869319253254</v>
      </c>
      <c r="AG6" s="5">
        <v>1444.14</v>
      </c>
      <c r="AI6" s="6">
        <v>14.51</v>
      </c>
      <c r="AJ6" s="6">
        <v>42.58</v>
      </c>
      <c r="AK6" s="8">
        <v>99857</v>
      </c>
      <c r="AL6" s="6">
        <v>97.12</v>
      </c>
      <c r="AM6" s="6">
        <v>92</v>
      </c>
      <c r="AN6" s="6">
        <v>91.85</v>
      </c>
      <c r="AO6" s="6">
        <v>34.1</v>
      </c>
      <c r="AP6" s="6">
        <v>107400</v>
      </c>
      <c r="AQ6" s="6">
        <v>31638</v>
      </c>
      <c r="AR6" s="6">
        <v>43.4</v>
      </c>
      <c r="AS6" s="6">
        <v>1011</v>
      </c>
      <c r="AT6" s="6">
        <v>0.95</v>
      </c>
      <c r="AU6" s="6">
        <v>2.57</v>
      </c>
      <c r="AV6" s="6">
        <v>26.20950508590478</v>
      </c>
      <c r="AW6" s="6">
        <v>231.87732739802252</v>
      </c>
      <c r="AY6" s="5">
        <v>12.4</v>
      </c>
      <c r="AZ6" s="5">
        <v>42.2</v>
      </c>
      <c r="BA6" s="5">
        <v>48000</v>
      </c>
      <c r="BB6" s="5">
        <v>94.9</v>
      </c>
      <c r="BC6" s="5">
        <v>99.981439745459369</v>
      </c>
      <c r="BD6" s="5">
        <v>91.6</v>
      </c>
      <c r="BE6" s="5">
        <v>35.5</v>
      </c>
      <c r="BF6" s="5">
        <v>77485</v>
      </c>
      <c r="BG6" s="5">
        <v>29829</v>
      </c>
      <c r="BH6" s="5">
        <v>42.4</v>
      </c>
      <c r="BI6" s="5">
        <v>1254</v>
      </c>
      <c r="BJ6" s="5">
        <v>1.9</v>
      </c>
      <c r="BK6" s="5">
        <v>2.6</v>
      </c>
      <c r="BL6" s="5">
        <v>21.987250554323726</v>
      </c>
      <c r="BM6" s="5">
        <v>457.76</v>
      </c>
      <c r="BO6" s="9">
        <v>14.93</v>
      </c>
      <c r="BP6" s="19">
        <v>42.46</v>
      </c>
      <c r="BQ6" s="19">
        <v>49637.7</v>
      </c>
      <c r="BR6" s="19">
        <v>98.71</v>
      </c>
      <c r="BS6" s="19">
        <v>92</v>
      </c>
      <c r="BT6" s="19">
        <v>90.22</v>
      </c>
      <c r="BU6" s="19">
        <v>37.299999999999997</v>
      </c>
      <c r="BV6" s="19">
        <v>102129</v>
      </c>
      <c r="BW6" s="19">
        <v>33243</v>
      </c>
      <c r="BX6" s="19">
        <v>51.8</v>
      </c>
      <c r="BY6" s="19">
        <v>1005</v>
      </c>
      <c r="BZ6" s="19">
        <v>2.62</v>
      </c>
      <c r="CA6" s="19">
        <v>2.72</v>
      </c>
      <c r="CB6" s="19">
        <v>22.6835348</v>
      </c>
      <c r="CC6" s="19">
        <v>293.85042289551723</v>
      </c>
      <c r="CE6" s="5">
        <v>22</v>
      </c>
      <c r="CF6" s="5">
        <v>40.799999999999997</v>
      </c>
      <c r="CG6" s="5">
        <v>60740</v>
      </c>
      <c r="CH6" s="5">
        <v>98.2</v>
      </c>
      <c r="CI6" s="5">
        <v>99.350649350649363</v>
      </c>
      <c r="CJ6" s="5">
        <v>83</v>
      </c>
      <c r="CK6" s="5">
        <v>36.200000000000003</v>
      </c>
      <c r="CL6" s="5">
        <v>56810</v>
      </c>
      <c r="CM6" s="5">
        <v>26778</v>
      </c>
      <c r="CN6" s="5">
        <v>54.690180387836264</v>
      </c>
      <c r="CO6" s="5">
        <v>1351</v>
      </c>
      <c r="CP6" s="5">
        <v>-0.94</v>
      </c>
      <c r="CQ6" s="5">
        <v>1.89</v>
      </c>
      <c r="CR6" s="5">
        <v>17.519087961510301</v>
      </c>
      <c r="CS6" s="5">
        <v>259.00086333621113</v>
      </c>
      <c r="CU6" s="5">
        <v>28</v>
      </c>
      <c r="CV6" s="5">
        <v>43.6</v>
      </c>
      <c r="CW6" s="5">
        <v>65994</v>
      </c>
      <c r="CX6" s="5">
        <v>88.2</v>
      </c>
      <c r="CY6" s="5">
        <v>93.95</v>
      </c>
      <c r="CZ6" s="5">
        <v>81.8</v>
      </c>
      <c r="DA6" s="5">
        <v>38.9</v>
      </c>
      <c r="DB6" s="5">
        <v>59722</v>
      </c>
      <c r="DC6" s="5">
        <v>22474</v>
      </c>
      <c r="DD6" s="5">
        <v>38.28</v>
      </c>
      <c r="DE6" s="5">
        <v>976</v>
      </c>
      <c r="DF6" s="5">
        <v>-1.91</v>
      </c>
      <c r="DG6" s="5">
        <v>2.56</v>
      </c>
      <c r="DH6" s="5">
        <v>17.165446941975954</v>
      </c>
      <c r="DI6" s="5">
        <v>598.78</v>
      </c>
      <c r="DK6" s="21">
        <v>16.46</v>
      </c>
      <c r="DL6" s="21">
        <v>42.14</v>
      </c>
      <c r="DM6" s="21">
        <v>56402</v>
      </c>
      <c r="DN6" s="21">
        <v>98</v>
      </c>
      <c r="DO6" s="21">
        <v>97.2</v>
      </c>
      <c r="DP6" s="21">
        <v>84.8</v>
      </c>
      <c r="DQ6" s="21">
        <v>39.9</v>
      </c>
      <c r="DR6" s="21">
        <v>75556</v>
      </c>
      <c r="DS6" s="21">
        <v>26181</v>
      </c>
      <c r="DT6" s="21">
        <v>40.799999999999997</v>
      </c>
      <c r="DU6" s="21">
        <v>962</v>
      </c>
      <c r="DV6" s="21">
        <v>1.19</v>
      </c>
      <c r="DW6" s="21">
        <v>2.2599999999999998</v>
      </c>
      <c r="DX6" s="21">
        <v>20.228288574489309</v>
      </c>
      <c r="DY6" s="21">
        <v>835.66801299999997</v>
      </c>
      <c r="EA6" s="7">
        <v>29.07</v>
      </c>
      <c r="EB6" s="7">
        <v>40.4</v>
      </c>
      <c r="EC6" s="7">
        <v>52950</v>
      </c>
      <c r="ED6" s="7">
        <v>99.8</v>
      </c>
      <c r="EE6" s="7">
        <v>97.379461692377205</v>
      </c>
      <c r="EF6" s="7">
        <v>52.1</v>
      </c>
      <c r="EG6" s="7">
        <v>36.200000000000003</v>
      </c>
      <c r="EH6" s="7">
        <v>52396</v>
      </c>
      <c r="EI6" s="7">
        <v>23597</v>
      </c>
      <c r="EJ6" s="7">
        <v>38.5</v>
      </c>
      <c r="EK6" s="7">
        <v>1276</v>
      </c>
      <c r="EL6" s="7">
        <v>1.1890000000000001</v>
      </c>
      <c r="EM6" s="7">
        <v>2.6</v>
      </c>
      <c r="EN6" s="7">
        <v>16.304369364906371</v>
      </c>
      <c r="EO6" s="7">
        <v>568.34</v>
      </c>
      <c r="EQ6" s="7">
        <v>36.1</v>
      </c>
      <c r="ER6" s="7">
        <v>40</v>
      </c>
      <c r="ES6" s="7">
        <v>52193.75</v>
      </c>
      <c r="ET6" s="7">
        <v>93.65</v>
      </c>
      <c r="EU6" s="7">
        <v>96.879504896356323</v>
      </c>
      <c r="EV6" s="7">
        <v>93.65</v>
      </c>
      <c r="EW6" s="7">
        <v>36.9</v>
      </c>
      <c r="EX6" s="7">
        <v>89967</v>
      </c>
      <c r="EY6" s="7">
        <v>34065</v>
      </c>
      <c r="EZ6" s="7">
        <v>53.4</v>
      </c>
      <c r="FA6" s="7">
        <v>1435</v>
      </c>
      <c r="FB6" s="7">
        <v>4.6399999999999997</v>
      </c>
      <c r="FC6" s="7">
        <v>1.86</v>
      </c>
      <c r="FD6" s="7">
        <v>35.327664267471555</v>
      </c>
      <c r="FE6" s="8">
        <v>952.91</v>
      </c>
      <c r="FG6" s="7">
        <v>9.1999999999999993</v>
      </c>
      <c r="FH6" s="7">
        <v>38.04</v>
      </c>
      <c r="FI6" s="7">
        <v>109840</v>
      </c>
      <c r="FJ6" s="7">
        <v>89.66</v>
      </c>
      <c r="FK6" s="15">
        <v>95.471797575118615</v>
      </c>
      <c r="FL6" s="7">
        <v>70.44</v>
      </c>
      <c r="FM6" s="7">
        <v>37.299999999999997</v>
      </c>
      <c r="FN6" s="7">
        <v>79730</v>
      </c>
      <c r="FO6" s="7">
        <v>34058</v>
      </c>
      <c r="FP6" s="7">
        <f>(FP5+FP7)/2</f>
        <v>40.924999999999997</v>
      </c>
      <c r="FQ6" s="7">
        <v>923</v>
      </c>
      <c r="FR6" s="7">
        <v>1.96</v>
      </c>
      <c r="FS6" s="7">
        <v>3.44</v>
      </c>
      <c r="FT6" s="7">
        <v>30.025431995540689</v>
      </c>
      <c r="FU6" s="8">
        <v>630.48</v>
      </c>
      <c r="FW6" s="7">
        <v>34</v>
      </c>
      <c r="FX6" s="7">
        <v>49.78</v>
      </c>
      <c r="FY6" s="7">
        <v>50976</v>
      </c>
      <c r="FZ6" s="7">
        <v>96.49</v>
      </c>
      <c r="GA6" s="15">
        <v>96.059882439382804</v>
      </c>
      <c r="GB6" s="7">
        <v>84.77</v>
      </c>
      <c r="GC6" s="7">
        <v>37.299999999999997</v>
      </c>
      <c r="GD6" s="7">
        <v>58347</v>
      </c>
      <c r="GE6" s="7">
        <v>29591</v>
      </c>
      <c r="GF6" s="7">
        <v>38.5</v>
      </c>
      <c r="GG6" s="7">
        <v>854</v>
      </c>
      <c r="GH6" s="7">
        <v>1.17</v>
      </c>
      <c r="GI6" s="7">
        <v>3.05</v>
      </c>
      <c r="GJ6" s="7">
        <v>23</v>
      </c>
      <c r="GK6" s="7">
        <v>227.44</v>
      </c>
      <c r="GM6" s="7">
        <v>12.6</v>
      </c>
      <c r="GN6" s="7">
        <v>40.369999999999997</v>
      </c>
      <c r="GO6" s="7">
        <v>60425</v>
      </c>
      <c r="GP6" s="7">
        <v>91.09</v>
      </c>
      <c r="GQ6" s="7">
        <v>98.39</v>
      </c>
      <c r="GR6" s="7">
        <v>81.94</v>
      </c>
      <c r="GS6" s="7">
        <v>35</v>
      </c>
      <c r="GT6" s="7">
        <v>75913</v>
      </c>
      <c r="GU6" s="16">
        <v>15861</v>
      </c>
      <c r="GV6" s="7">
        <v>39.9</v>
      </c>
      <c r="GW6" s="7">
        <v>1686</v>
      </c>
      <c r="GX6" s="7">
        <v>0.42</v>
      </c>
      <c r="GY6" s="7">
        <v>2.9649999999999999</v>
      </c>
      <c r="GZ6" s="7">
        <v>22.56</v>
      </c>
      <c r="HA6" s="7">
        <v>828.24</v>
      </c>
      <c r="HC6" s="7">
        <v>10.451000000000001</v>
      </c>
      <c r="HD6" s="7">
        <v>44.34</v>
      </c>
      <c r="HE6" s="5">
        <v>48981</v>
      </c>
      <c r="HF6" s="7">
        <v>89.8</v>
      </c>
      <c r="HG6" s="7">
        <v>90.27</v>
      </c>
      <c r="HH6" s="7">
        <v>81.709999999999994</v>
      </c>
      <c r="HI6" s="7">
        <v>35.6</v>
      </c>
      <c r="HJ6" s="7">
        <v>63479</v>
      </c>
      <c r="HK6" s="7">
        <v>33140</v>
      </c>
      <c r="HL6" s="7">
        <v>50.9</v>
      </c>
      <c r="HM6" s="7">
        <v>1043</v>
      </c>
      <c r="HN6" s="7">
        <v>5.25</v>
      </c>
      <c r="HO6" s="7">
        <v>3.42</v>
      </c>
      <c r="HP6" s="7">
        <v>21.1</v>
      </c>
      <c r="HQ6" s="7">
        <v>122.9</v>
      </c>
    </row>
    <row r="7" spans="1:225" x14ac:dyDescent="0.2">
      <c r="B7" s="10">
        <v>2012</v>
      </c>
      <c r="C7" s="1">
        <v>13.29</v>
      </c>
      <c r="D7" s="1">
        <v>38.299999999999997</v>
      </c>
      <c r="E7" s="1">
        <v>22820</v>
      </c>
      <c r="F7" s="1">
        <v>97.34</v>
      </c>
      <c r="G7" s="4">
        <v>98.32</v>
      </c>
      <c r="H7" s="2">
        <v>84.1</v>
      </c>
      <c r="I7" s="1">
        <v>36.799999999999997</v>
      </c>
      <c r="J7" s="1">
        <v>86969</v>
      </c>
      <c r="K7" s="1">
        <v>40188</v>
      </c>
      <c r="L7" s="1">
        <v>60.2</v>
      </c>
      <c r="M7" s="1">
        <v>3754</v>
      </c>
      <c r="N7" s="1">
        <v>0.26</v>
      </c>
      <c r="O7" s="1">
        <v>4.2</v>
      </c>
      <c r="P7" s="3">
        <v>23</v>
      </c>
      <c r="Q7" s="3">
        <v>213</v>
      </c>
      <c r="S7" s="5">
        <v>13.94</v>
      </c>
      <c r="T7" s="5">
        <v>44.02</v>
      </c>
      <c r="U7" s="5">
        <v>12170</v>
      </c>
      <c r="V7" s="5">
        <v>84.53</v>
      </c>
      <c r="W7" s="5">
        <v>74.88</v>
      </c>
      <c r="X7" s="5">
        <v>94.6</v>
      </c>
      <c r="Y7" s="5">
        <v>35.94</v>
      </c>
      <c r="Z7" s="5">
        <v>114627</v>
      </c>
      <c r="AA7" s="5">
        <v>36322</v>
      </c>
      <c r="AB7" s="5">
        <v>41.8</v>
      </c>
      <c r="AC7" s="5">
        <v>1417</v>
      </c>
      <c r="AD7" s="5">
        <v>3.41</v>
      </c>
      <c r="AE7" s="5">
        <v>2.69</v>
      </c>
      <c r="AF7" s="5">
        <v>29.91636386417742</v>
      </c>
      <c r="AG7" s="5">
        <v>1462.98</v>
      </c>
      <c r="AI7" s="6">
        <v>14.61</v>
      </c>
      <c r="AJ7" s="6">
        <v>42.68</v>
      </c>
      <c r="AK7" s="8">
        <v>96415</v>
      </c>
      <c r="AL7" s="6">
        <v>91.2</v>
      </c>
      <c r="AM7" s="6">
        <v>93.4</v>
      </c>
      <c r="AN7" s="6">
        <v>84.8</v>
      </c>
      <c r="AO7" s="6">
        <v>32.5</v>
      </c>
      <c r="AP7" s="6">
        <v>115468</v>
      </c>
      <c r="AQ7" s="6">
        <v>35663</v>
      </c>
      <c r="AR7" s="6">
        <v>44.5</v>
      </c>
      <c r="AS7" s="6">
        <v>1016</v>
      </c>
      <c r="AT7" s="6">
        <v>1.99</v>
      </c>
      <c r="AU7" s="6">
        <v>2.4</v>
      </c>
      <c r="AV7" s="6">
        <v>27.851171102176274</v>
      </c>
      <c r="AW7" s="6">
        <v>233.38237175386979</v>
      </c>
      <c r="AY7" s="5">
        <v>12.5</v>
      </c>
      <c r="AZ7" s="5">
        <v>42.2</v>
      </c>
      <c r="BA7" s="5">
        <v>43734</v>
      </c>
      <c r="BB7" s="5">
        <v>93.5</v>
      </c>
      <c r="BC7" s="5">
        <v>94.4</v>
      </c>
      <c r="BD7" s="5">
        <v>0.95499999999999996</v>
      </c>
      <c r="BE7" s="5">
        <v>36.1</v>
      </c>
      <c r="BF7" s="5">
        <v>85039</v>
      </c>
      <c r="BG7" s="5">
        <v>33587</v>
      </c>
      <c r="BH7" s="5">
        <v>43.9</v>
      </c>
      <c r="BI7" s="5">
        <v>1249</v>
      </c>
      <c r="BJ7" s="5">
        <v>1.5</v>
      </c>
      <c r="BK7" s="5">
        <v>2.2999999999999998</v>
      </c>
      <c r="BL7" s="5">
        <v>23.039404794709288</v>
      </c>
      <c r="BM7" s="5">
        <v>457.02</v>
      </c>
      <c r="BO7" s="9">
        <v>17.41</v>
      </c>
      <c r="BP7" s="19">
        <v>41.89</v>
      </c>
      <c r="BQ7" s="19">
        <v>69414</v>
      </c>
      <c r="BR7" s="19">
        <v>97.97</v>
      </c>
      <c r="BS7" s="19">
        <v>91.7</v>
      </c>
      <c r="BT7" s="19">
        <v>91.85</v>
      </c>
      <c r="BU7" s="19">
        <v>36.799999999999997</v>
      </c>
      <c r="BV7" s="19">
        <v>114029</v>
      </c>
      <c r="BW7" s="19">
        <v>37531</v>
      </c>
      <c r="BX7" s="19">
        <v>50.4</v>
      </c>
      <c r="BY7" s="19">
        <v>1243</v>
      </c>
      <c r="BZ7" s="19">
        <v>3.58</v>
      </c>
      <c r="CA7" s="19">
        <v>2.7</v>
      </c>
      <c r="CB7" s="19">
        <v>35.799999999999997</v>
      </c>
      <c r="CC7" s="19">
        <v>296.70119325110761</v>
      </c>
      <c r="CE7" s="5">
        <v>19.899999999999999</v>
      </c>
      <c r="CF7" s="5">
        <v>42.3</v>
      </c>
      <c r="CG7" s="5">
        <v>65253</v>
      </c>
      <c r="CH7" s="5">
        <v>97.5</v>
      </c>
      <c r="CI7" s="5">
        <v>98.4</v>
      </c>
      <c r="CJ7" s="5">
        <v>85.5</v>
      </c>
      <c r="CK7" s="5">
        <v>34.799999999999997</v>
      </c>
      <c r="CL7" s="5">
        <v>63488</v>
      </c>
      <c r="CM7" s="5">
        <v>30205.599999999999</v>
      </c>
      <c r="CN7" s="5">
        <v>53.230676198086513</v>
      </c>
      <c r="CO7" s="5">
        <v>1397</v>
      </c>
      <c r="CP7" s="5">
        <v>-1.45</v>
      </c>
      <c r="CQ7" s="5">
        <v>3.01</v>
      </c>
      <c r="CR7" s="5">
        <v>19.341348667015158</v>
      </c>
      <c r="CS7" s="5">
        <v>260.27630742079498</v>
      </c>
      <c r="CU7" s="5">
        <v>28.3</v>
      </c>
      <c r="CV7" s="5">
        <v>43.56</v>
      </c>
      <c r="CW7" s="5">
        <v>56346</v>
      </c>
      <c r="CX7" s="5">
        <v>90</v>
      </c>
      <c r="CY7" s="5">
        <v>92.17</v>
      </c>
      <c r="CZ7" s="5">
        <v>75.400000000000006</v>
      </c>
      <c r="DA7" s="5">
        <v>38.4</v>
      </c>
      <c r="DB7" s="5">
        <v>66615</v>
      </c>
      <c r="DC7" s="5">
        <v>25306</v>
      </c>
      <c r="DD7" s="5">
        <v>39.51</v>
      </c>
      <c r="DE7" s="5">
        <v>978</v>
      </c>
      <c r="DF7" s="5">
        <v>-1.75</v>
      </c>
      <c r="DG7" s="5">
        <v>2.4</v>
      </c>
      <c r="DH7" s="5">
        <v>17.53097152792871</v>
      </c>
      <c r="DI7" s="5">
        <v>338.25</v>
      </c>
      <c r="DK7" s="21">
        <v>16.93</v>
      </c>
      <c r="DL7" s="21">
        <v>42.3</v>
      </c>
      <c r="DM7" s="22">
        <v>86868</v>
      </c>
      <c r="DN7" s="21">
        <v>97.4</v>
      </c>
      <c r="DO7" s="21">
        <v>97.01</v>
      </c>
      <c r="DP7" s="21">
        <v>85.1</v>
      </c>
      <c r="DQ7" s="21">
        <v>39.299999999999997</v>
      </c>
      <c r="DR7" s="21">
        <v>85651</v>
      </c>
      <c r="DS7" s="21">
        <v>30045</v>
      </c>
      <c r="DT7" s="21">
        <v>41.8</v>
      </c>
      <c r="DU7" s="21">
        <v>863</v>
      </c>
      <c r="DV7" s="21">
        <v>1.49</v>
      </c>
      <c r="DW7" s="21">
        <v>2.3199999999999998</v>
      </c>
      <c r="DX7" s="21">
        <v>20.904744391320339</v>
      </c>
      <c r="DY7" s="22">
        <v>849.14</v>
      </c>
      <c r="EA7" s="7">
        <v>31</v>
      </c>
      <c r="EB7" s="7">
        <v>41.1</v>
      </c>
      <c r="EC7" s="7">
        <v>52738</v>
      </c>
      <c r="ED7" s="7">
        <v>95.4</v>
      </c>
      <c r="EE7" s="7">
        <v>97.5</v>
      </c>
      <c r="EF7" s="7">
        <v>53.9</v>
      </c>
      <c r="EG7" s="7">
        <v>35.9</v>
      </c>
      <c r="EH7" s="7">
        <v>58378</v>
      </c>
      <c r="EI7" s="7">
        <v>26574</v>
      </c>
      <c r="EJ7" s="7">
        <v>39.5</v>
      </c>
      <c r="EK7" s="7">
        <v>1286</v>
      </c>
      <c r="EL7" s="7">
        <v>0.63</v>
      </c>
      <c r="EM7" s="7">
        <v>2.46</v>
      </c>
      <c r="EN7" s="7">
        <v>16.998619601656479</v>
      </c>
      <c r="EO7" s="8">
        <v>572.73</v>
      </c>
      <c r="EQ7" s="7">
        <v>37.369999999999997</v>
      </c>
      <c r="ER7" s="7">
        <v>40.07</v>
      </c>
      <c r="ES7" s="7">
        <v>53471</v>
      </c>
      <c r="ET7" s="7">
        <v>93.76</v>
      </c>
      <c r="EU7" s="15">
        <v>91.77</v>
      </c>
      <c r="EV7" s="7">
        <v>95.47</v>
      </c>
      <c r="EW7" s="7">
        <v>37.1</v>
      </c>
      <c r="EX7" s="7">
        <v>99616</v>
      </c>
      <c r="EY7" s="7">
        <v>37511</v>
      </c>
      <c r="EZ7" s="7">
        <v>55.2</v>
      </c>
      <c r="FA7" s="7">
        <v>2060</v>
      </c>
      <c r="FB7" s="7">
        <v>3.95</v>
      </c>
      <c r="FC7" s="7">
        <v>1.63</v>
      </c>
      <c r="FD7" s="7">
        <v>61</v>
      </c>
      <c r="FE7" s="8">
        <v>967.27</v>
      </c>
      <c r="FG7" s="7">
        <v>10.1</v>
      </c>
      <c r="FH7" s="7">
        <v>37.340000000000003</v>
      </c>
      <c r="FI7" s="7">
        <v>152601</v>
      </c>
      <c r="FJ7" s="7">
        <v>89.76</v>
      </c>
      <c r="FK7" s="8">
        <v>96.03</v>
      </c>
      <c r="FL7" s="7">
        <v>72.849999999999994</v>
      </c>
      <c r="FM7" s="7">
        <v>36.4</v>
      </c>
      <c r="FN7" s="7">
        <v>86477</v>
      </c>
      <c r="FO7" s="7">
        <v>37902</v>
      </c>
      <c r="FP7" s="7">
        <v>41.22</v>
      </c>
      <c r="FQ7" s="7">
        <v>943</v>
      </c>
      <c r="FR7" s="7">
        <v>2.1</v>
      </c>
      <c r="FS7" s="7">
        <v>2.5499999999999998</v>
      </c>
      <c r="FT7" s="7">
        <v>31.837265787647468</v>
      </c>
      <c r="FU7" s="8">
        <v>642.63</v>
      </c>
      <c r="FW7" s="7">
        <v>34.5</v>
      </c>
      <c r="FX7" s="7">
        <v>49.1</v>
      </c>
      <c r="FY7" s="7">
        <v>40285</v>
      </c>
      <c r="FZ7" s="7">
        <v>96.34</v>
      </c>
      <c r="GA7" s="7">
        <v>96.24</v>
      </c>
      <c r="GB7" s="7">
        <v>86.85</v>
      </c>
      <c r="GC7" s="7">
        <v>36.9</v>
      </c>
      <c r="GD7" s="7">
        <v>63719</v>
      </c>
      <c r="GE7" s="16">
        <v>33297</v>
      </c>
      <c r="GF7" s="7">
        <v>39.5</v>
      </c>
      <c r="GG7" s="7">
        <v>867</v>
      </c>
      <c r="GH7" s="7">
        <v>-0.15</v>
      </c>
      <c r="GI7" s="7">
        <v>3.1</v>
      </c>
      <c r="GJ7" s="7">
        <v>24</v>
      </c>
      <c r="GK7" s="8">
        <v>231.72</v>
      </c>
      <c r="GM7" s="7">
        <v>12.54</v>
      </c>
      <c r="GN7" s="7">
        <v>40.700000000000003</v>
      </c>
      <c r="GO7" s="7">
        <v>59280</v>
      </c>
      <c r="GP7" s="7">
        <v>92</v>
      </c>
      <c r="GQ7" s="7">
        <v>97.5</v>
      </c>
      <c r="GR7" s="7">
        <v>84.82</v>
      </c>
      <c r="GS7" s="7">
        <v>35.200000000000003</v>
      </c>
      <c r="GT7" s="7">
        <v>83111</v>
      </c>
      <c r="GU7" s="7">
        <v>17706</v>
      </c>
      <c r="GV7" s="7">
        <v>41.3</v>
      </c>
      <c r="GW7" s="7">
        <v>1751</v>
      </c>
      <c r="GX7" s="7">
        <v>0.77</v>
      </c>
      <c r="GY7" s="7">
        <v>2.91</v>
      </c>
      <c r="GZ7" s="7">
        <v>24.13</v>
      </c>
      <c r="HA7" s="7">
        <v>327.44</v>
      </c>
      <c r="HC7" s="7">
        <v>11.1</v>
      </c>
      <c r="HD7" s="7">
        <v>42.9</v>
      </c>
      <c r="HE7" s="7">
        <v>44209</v>
      </c>
      <c r="HF7" s="7">
        <v>94.2</v>
      </c>
      <c r="HG7" s="7">
        <v>94.6</v>
      </c>
      <c r="HH7" s="7">
        <v>86.44</v>
      </c>
      <c r="HI7" s="7">
        <v>35.4</v>
      </c>
      <c r="HJ7" s="7">
        <v>67696</v>
      </c>
      <c r="HK7" s="7">
        <v>37058</v>
      </c>
      <c r="HL7" s="7">
        <v>48.37</v>
      </c>
      <c r="HM7" s="7">
        <v>1096</v>
      </c>
      <c r="HN7" s="7">
        <v>6.64</v>
      </c>
      <c r="HO7" s="7">
        <v>3.44</v>
      </c>
      <c r="HP7" s="7">
        <v>21.9</v>
      </c>
      <c r="HQ7" s="7">
        <v>131.38</v>
      </c>
    </row>
    <row r="8" spans="1:225" x14ac:dyDescent="0.2">
      <c r="B8" s="10">
        <v>2013</v>
      </c>
      <c r="C8" s="1">
        <v>13.38</v>
      </c>
      <c r="D8" s="1">
        <v>38.4</v>
      </c>
      <c r="E8" s="1">
        <v>21580</v>
      </c>
      <c r="F8" s="1">
        <v>97.12</v>
      </c>
      <c r="G8" s="4">
        <v>97.34</v>
      </c>
      <c r="H8" s="2">
        <v>84.42</v>
      </c>
      <c r="I8" s="1">
        <v>34.9</v>
      </c>
      <c r="J8" s="1">
        <v>92852</v>
      </c>
      <c r="K8" s="1">
        <v>43851</v>
      </c>
      <c r="L8" s="1">
        <v>62.8</v>
      </c>
      <c r="M8" s="1">
        <v>3809</v>
      </c>
      <c r="N8" s="1">
        <v>-0.54</v>
      </c>
      <c r="O8" s="1">
        <v>4.2</v>
      </c>
      <c r="P8" s="3">
        <v>24</v>
      </c>
      <c r="Q8" s="3">
        <v>209</v>
      </c>
      <c r="S8" s="5">
        <v>14.55</v>
      </c>
      <c r="T8" s="5">
        <v>44.06</v>
      </c>
      <c r="U8" s="5">
        <v>11240</v>
      </c>
      <c r="V8" s="5">
        <v>90.41</v>
      </c>
      <c r="W8" s="5">
        <v>78.739999999999995</v>
      </c>
      <c r="X8" s="5">
        <v>94.22</v>
      </c>
      <c r="Y8" s="5">
        <v>35.94</v>
      </c>
      <c r="Z8" s="5">
        <v>127960</v>
      </c>
      <c r="AA8" s="5">
        <v>39881</v>
      </c>
      <c r="AB8" s="5">
        <v>43.5</v>
      </c>
      <c r="AC8" s="5">
        <v>1419</v>
      </c>
      <c r="AD8" s="5">
        <v>0.63</v>
      </c>
      <c r="AE8" s="5">
        <v>2.67</v>
      </c>
      <c r="AF8" s="5">
        <v>32.129250960207749</v>
      </c>
      <c r="AG8" s="5">
        <v>1356</v>
      </c>
      <c r="AI8" s="6">
        <v>14.71</v>
      </c>
      <c r="AJ8" s="6">
        <v>42.78</v>
      </c>
      <c r="AK8" s="8">
        <v>86833</v>
      </c>
      <c r="AL8" s="6">
        <v>91</v>
      </c>
      <c r="AM8" s="6">
        <v>85.9</v>
      </c>
      <c r="AN8" s="6">
        <v>89.4</v>
      </c>
      <c r="AO8" s="6">
        <v>32.1</v>
      </c>
      <c r="AP8" s="6">
        <v>122318</v>
      </c>
      <c r="AQ8" s="6">
        <v>38999</v>
      </c>
      <c r="AR8" s="6">
        <v>45.5</v>
      </c>
      <c r="AS8" s="6">
        <v>1020</v>
      </c>
      <c r="AT8" s="6">
        <v>1.98</v>
      </c>
      <c r="AU8" s="6">
        <v>2.12</v>
      </c>
      <c r="AV8" s="6">
        <v>31.270779069521208</v>
      </c>
      <c r="AW8" s="6">
        <v>236.42364427464716</v>
      </c>
      <c r="AY8" s="5">
        <v>12.83</v>
      </c>
      <c r="AZ8" s="5">
        <v>42.87</v>
      </c>
      <c r="BA8" s="5">
        <v>35984</v>
      </c>
      <c r="BB8" s="5">
        <v>98</v>
      </c>
      <c r="BC8" s="5">
        <v>84.5</v>
      </c>
      <c r="BD8" s="5">
        <v>97</v>
      </c>
      <c r="BE8" s="5">
        <v>35.4</v>
      </c>
      <c r="BF8" s="5">
        <v>94895</v>
      </c>
      <c r="BG8" s="5">
        <v>36946</v>
      </c>
      <c r="BH8" s="5">
        <v>45.2</v>
      </c>
      <c r="BI8" s="5">
        <v>1237</v>
      </c>
      <c r="BJ8" s="5">
        <v>1.4</v>
      </c>
      <c r="BK8" s="5">
        <v>4</v>
      </c>
      <c r="BL8" s="5">
        <v>27.669956140350877</v>
      </c>
      <c r="BM8" s="5">
        <v>382.79</v>
      </c>
      <c r="BO8" s="9">
        <v>17.45</v>
      </c>
      <c r="BP8" s="19">
        <v>42.06</v>
      </c>
      <c r="BQ8" s="19">
        <v>65145</v>
      </c>
      <c r="BR8" s="19">
        <v>98.32</v>
      </c>
      <c r="BS8" s="19">
        <v>94.26</v>
      </c>
      <c r="BT8" s="19">
        <v>95.49</v>
      </c>
      <c r="BU8" s="19">
        <v>34.799999999999997</v>
      </c>
      <c r="BV8" s="19">
        <v>123209</v>
      </c>
      <c r="BW8" s="19">
        <v>41143</v>
      </c>
      <c r="BX8" s="19">
        <v>48.1</v>
      </c>
      <c r="BY8" s="19">
        <v>1246</v>
      </c>
      <c r="BZ8" s="19">
        <v>3.52</v>
      </c>
      <c r="CA8" s="19">
        <v>2.12</v>
      </c>
      <c r="CB8" s="19">
        <v>22.97</v>
      </c>
      <c r="CC8" s="19">
        <v>308.83090664382723</v>
      </c>
      <c r="CE8" s="5">
        <v>18.399999999999999</v>
      </c>
      <c r="CF8" s="5">
        <v>42.2</v>
      </c>
      <c r="CG8" s="5">
        <v>65145</v>
      </c>
      <c r="CH8" s="5">
        <v>97.97</v>
      </c>
      <c r="CI8" s="5">
        <v>94.7</v>
      </c>
      <c r="CJ8" s="5">
        <v>73.8</v>
      </c>
      <c r="CK8" s="5">
        <v>34.5</v>
      </c>
      <c r="CL8" s="5">
        <v>71743</v>
      </c>
      <c r="CM8" s="5">
        <v>33136</v>
      </c>
      <c r="CN8" s="5">
        <v>51.864514909052019</v>
      </c>
      <c r="CO8" s="5">
        <v>1393</v>
      </c>
      <c r="CP8" s="5">
        <v>-0.93</v>
      </c>
      <c r="CQ8" s="5">
        <v>2.97</v>
      </c>
      <c r="CR8" s="5">
        <v>20.324588067996505</v>
      </c>
      <c r="CS8" s="5">
        <v>267.65598368898497</v>
      </c>
      <c r="CU8" s="5">
        <v>28.5</v>
      </c>
      <c r="CV8" s="5">
        <v>43.03</v>
      </c>
      <c r="CW8" s="5">
        <v>46046</v>
      </c>
      <c r="CX8" s="5">
        <v>86.7</v>
      </c>
      <c r="CY8" s="5">
        <v>80.05</v>
      </c>
      <c r="CZ8" s="5">
        <v>81</v>
      </c>
      <c r="DA8" s="5">
        <v>37.1</v>
      </c>
      <c r="DB8" s="5">
        <v>75354</v>
      </c>
      <c r="DC8" s="5">
        <v>27700</v>
      </c>
      <c r="DD8" s="5">
        <v>41.32</v>
      </c>
      <c r="DE8" s="5">
        <v>978</v>
      </c>
      <c r="DF8" s="5">
        <v>-0.28000000000000003</v>
      </c>
      <c r="DG8" s="5">
        <v>2.2599999999999998</v>
      </c>
      <c r="DH8" s="5">
        <v>19.23647469458988</v>
      </c>
      <c r="DI8" s="5">
        <v>312.10000000000002</v>
      </c>
      <c r="DK8" s="21">
        <v>17.8</v>
      </c>
      <c r="DL8" s="21">
        <v>42.4</v>
      </c>
      <c r="DM8" s="22">
        <v>70455</v>
      </c>
      <c r="DN8" s="21">
        <v>97.3</v>
      </c>
      <c r="DO8" s="21">
        <v>97.4</v>
      </c>
      <c r="DP8" s="21">
        <v>77.900000000000006</v>
      </c>
      <c r="DQ8" s="21">
        <v>37</v>
      </c>
      <c r="DR8" s="21">
        <v>95653</v>
      </c>
      <c r="DS8" s="21">
        <v>32977</v>
      </c>
      <c r="DT8" s="21">
        <v>43.5</v>
      </c>
      <c r="DU8" s="21">
        <v>823</v>
      </c>
      <c r="DV8" s="21">
        <v>0.63</v>
      </c>
      <c r="DW8" s="21">
        <v>2.2999999999999998</v>
      </c>
      <c r="DX8" s="21">
        <v>25.353721444362566</v>
      </c>
      <c r="DY8" s="22">
        <v>797.14</v>
      </c>
      <c r="EA8" s="7">
        <v>33.4</v>
      </c>
      <c r="EB8" s="7">
        <v>31.5</v>
      </c>
      <c r="EC8" s="8">
        <v>51979</v>
      </c>
      <c r="ED8" s="15">
        <v>98.2</v>
      </c>
      <c r="EE8" s="7">
        <v>98.3</v>
      </c>
      <c r="EF8" s="8">
        <v>58.5</v>
      </c>
      <c r="EG8" s="7">
        <v>34.799999999999997</v>
      </c>
      <c r="EH8" s="7">
        <v>64917</v>
      </c>
      <c r="EI8" s="7">
        <v>29112</v>
      </c>
      <c r="EJ8" s="7">
        <v>41.3</v>
      </c>
      <c r="EK8" s="7">
        <v>1300</v>
      </c>
      <c r="EL8" s="7">
        <v>2.14</v>
      </c>
      <c r="EM8" s="7">
        <v>2.16</v>
      </c>
      <c r="EN8" s="7">
        <v>18.682859399684045</v>
      </c>
      <c r="EO8" s="8">
        <v>582.34</v>
      </c>
      <c r="EQ8" s="7">
        <v>37.869999999999997</v>
      </c>
      <c r="ER8" s="7">
        <v>40.229999999999997</v>
      </c>
      <c r="ES8" s="7">
        <v>82021</v>
      </c>
      <c r="ET8" s="7">
        <v>94</v>
      </c>
      <c r="EU8" s="8">
        <v>93.37</v>
      </c>
      <c r="EV8" s="7">
        <v>93.9</v>
      </c>
      <c r="EW8" s="7">
        <v>25.9</v>
      </c>
      <c r="EX8" s="7">
        <v>105497</v>
      </c>
      <c r="EY8" s="7">
        <v>40925</v>
      </c>
      <c r="EZ8" s="7">
        <v>57.1</v>
      </c>
      <c r="FA8" s="7">
        <v>2072</v>
      </c>
      <c r="FB8" s="7">
        <v>4.7300000000000004</v>
      </c>
      <c r="FC8" s="7">
        <v>1.85</v>
      </c>
      <c r="FD8" s="7">
        <v>25.261075949367086</v>
      </c>
      <c r="FE8" s="8">
        <v>983.04</v>
      </c>
      <c r="FG8" s="7">
        <v>10.5</v>
      </c>
      <c r="FH8" s="7">
        <v>38.9</v>
      </c>
      <c r="FI8" s="7">
        <v>144356</v>
      </c>
      <c r="FJ8" s="7">
        <v>91.59</v>
      </c>
      <c r="FK8" s="15">
        <v>90.51</v>
      </c>
      <c r="FL8" s="7">
        <v>75.36</v>
      </c>
      <c r="FM8" s="7">
        <v>35</v>
      </c>
      <c r="FN8" s="7">
        <v>93641</v>
      </c>
      <c r="FO8" s="7">
        <v>41729</v>
      </c>
      <c r="FP8" s="7">
        <v>43.29</v>
      </c>
      <c r="FQ8" s="7">
        <v>854</v>
      </c>
      <c r="FR8" s="7">
        <v>2.38</v>
      </c>
      <c r="FS8" s="7">
        <v>2.16</v>
      </c>
      <c r="FT8" s="7">
        <v>27.808641975308642</v>
      </c>
      <c r="FU8" s="7">
        <v>642.89</v>
      </c>
      <c r="FW8" s="7">
        <v>34.1</v>
      </c>
      <c r="FX8" s="7">
        <v>49.3</v>
      </c>
      <c r="FY8" s="7">
        <v>36806</v>
      </c>
      <c r="FZ8" s="7">
        <v>96.27</v>
      </c>
      <c r="GA8" s="7">
        <v>96.03</v>
      </c>
      <c r="GB8" s="7">
        <v>90.51</v>
      </c>
      <c r="GC8" s="7">
        <v>28.9</v>
      </c>
      <c r="GD8" s="7">
        <v>69213</v>
      </c>
      <c r="GE8" s="16">
        <v>39398</v>
      </c>
      <c r="GF8" s="7">
        <v>41.8</v>
      </c>
      <c r="GG8" s="7">
        <v>865</v>
      </c>
      <c r="GH8" s="7">
        <v>2.2000000000000002</v>
      </c>
      <c r="GI8" s="7">
        <v>3.07</v>
      </c>
      <c r="GJ8" s="7">
        <v>25</v>
      </c>
      <c r="GK8" s="7">
        <v>238.62</v>
      </c>
      <c r="GM8" s="7">
        <v>12.62</v>
      </c>
      <c r="GN8" s="7">
        <v>40.950000000000003</v>
      </c>
      <c r="GO8" s="5">
        <v>64935</v>
      </c>
      <c r="GP8" s="7">
        <v>92.7</v>
      </c>
      <c r="GQ8" s="7">
        <v>95.5</v>
      </c>
      <c r="GR8" s="7">
        <v>86.19</v>
      </c>
      <c r="GS8" s="7">
        <v>27.6</v>
      </c>
      <c r="GT8" s="7">
        <v>90361</v>
      </c>
      <c r="GU8" s="7">
        <v>21307</v>
      </c>
      <c r="GV8" s="7">
        <v>42.6</v>
      </c>
      <c r="GW8" s="7">
        <v>1763</v>
      </c>
      <c r="GX8" s="7">
        <v>0.68</v>
      </c>
      <c r="GY8" s="7">
        <v>2.89</v>
      </c>
      <c r="GZ8" s="7">
        <v>26.28</v>
      </c>
      <c r="HA8" s="7">
        <v>909.56</v>
      </c>
      <c r="HC8" s="7">
        <v>11.9</v>
      </c>
      <c r="HD8" s="7">
        <v>43.2</v>
      </c>
      <c r="HE8" s="7">
        <v>43170</v>
      </c>
      <c r="HF8" s="7">
        <v>96.4</v>
      </c>
      <c r="HG8" s="7">
        <v>94.2</v>
      </c>
      <c r="HH8" s="7">
        <v>88.22</v>
      </c>
      <c r="HI8" s="7">
        <v>30.8</v>
      </c>
      <c r="HJ8" s="7">
        <v>72929</v>
      </c>
      <c r="HK8" s="7">
        <v>40356</v>
      </c>
      <c r="HL8" s="7">
        <v>47.19</v>
      </c>
      <c r="HM8" s="7">
        <v>958</v>
      </c>
      <c r="HN8" s="7">
        <v>4.29</v>
      </c>
      <c r="HO8" s="7">
        <v>3.32</v>
      </c>
      <c r="HP8" s="7">
        <v>22.5</v>
      </c>
      <c r="HQ8" s="7">
        <v>146.80000000000001</v>
      </c>
    </row>
    <row r="9" spans="1:225" x14ac:dyDescent="0.2">
      <c r="B9" s="10">
        <v>2014</v>
      </c>
      <c r="C9" s="1">
        <v>13.79</v>
      </c>
      <c r="D9" s="1">
        <v>38.4</v>
      </c>
      <c r="E9" s="1">
        <v>18810</v>
      </c>
      <c r="F9" s="1">
        <v>97.51</v>
      </c>
      <c r="G9" s="4">
        <v>98.11</v>
      </c>
      <c r="H9" s="2">
        <v>87.7</v>
      </c>
      <c r="I9" s="1">
        <v>35</v>
      </c>
      <c r="J9" s="1">
        <v>99438</v>
      </c>
      <c r="K9" s="1" t="s">
        <v>14</v>
      </c>
      <c r="L9" s="1">
        <v>64.400000000000006</v>
      </c>
      <c r="M9" s="1">
        <v>3826</v>
      </c>
      <c r="N9" s="1">
        <v>0.32</v>
      </c>
      <c r="O9" s="1">
        <v>4.2</v>
      </c>
      <c r="P9" s="3">
        <v>25</v>
      </c>
      <c r="Q9" s="3">
        <v>209</v>
      </c>
      <c r="S9" s="5">
        <v>14.98</v>
      </c>
      <c r="T9" s="5">
        <v>44.14</v>
      </c>
      <c r="U9" s="5">
        <v>10390</v>
      </c>
      <c r="V9" s="5">
        <v>90.69</v>
      </c>
      <c r="W9" s="5">
        <v>86.6</v>
      </c>
      <c r="X9" s="5">
        <v>95.32</v>
      </c>
      <c r="Y9" s="5">
        <v>26</v>
      </c>
      <c r="Z9" s="5">
        <v>138659</v>
      </c>
      <c r="AA9" s="5">
        <v>42568</v>
      </c>
      <c r="AB9" s="5">
        <v>45.5</v>
      </c>
      <c r="AC9" s="5">
        <v>1440</v>
      </c>
      <c r="AD9" s="5">
        <v>2.14</v>
      </c>
      <c r="AE9" s="5">
        <v>2.5</v>
      </c>
      <c r="AF9" s="5">
        <v>33.299420397089655</v>
      </c>
      <c r="AG9" s="5">
        <v>1365</v>
      </c>
      <c r="AI9" s="6">
        <v>14.81</v>
      </c>
      <c r="AJ9" s="6">
        <v>42.9</v>
      </c>
      <c r="AK9" s="8">
        <v>83213</v>
      </c>
      <c r="AL9" s="6">
        <v>90.5</v>
      </c>
      <c r="AM9" s="6">
        <v>91</v>
      </c>
      <c r="AN9" s="6">
        <v>95.96</v>
      </c>
      <c r="AO9" s="6">
        <v>31</v>
      </c>
      <c r="AP9" s="6">
        <v>128756</v>
      </c>
      <c r="AQ9" s="6">
        <v>41731</v>
      </c>
      <c r="AR9" s="6">
        <v>47.6</v>
      </c>
      <c r="AS9" s="6">
        <v>1031</v>
      </c>
      <c r="AT9" s="6">
        <v>3.48</v>
      </c>
      <c r="AU9" s="6">
        <v>1.91</v>
      </c>
      <c r="AV9" s="6">
        <v>32.615165360271618</v>
      </c>
      <c r="AW9" s="6">
        <v>240.66739698323082</v>
      </c>
      <c r="AY9" s="5">
        <v>13.2</v>
      </c>
      <c r="AZ9" s="5">
        <v>42.97</v>
      </c>
      <c r="BA9" s="5">
        <v>35830</v>
      </c>
      <c r="BB9" s="5">
        <v>98.2</v>
      </c>
      <c r="BC9" s="5">
        <v>89.4</v>
      </c>
      <c r="BD9" s="5">
        <v>97.5</v>
      </c>
      <c r="BE9" s="5">
        <v>28.3</v>
      </c>
      <c r="BF9" s="5">
        <v>104423</v>
      </c>
      <c r="BG9" s="5">
        <v>39483</v>
      </c>
      <c r="BH9" s="5">
        <v>48</v>
      </c>
      <c r="BI9" s="5">
        <v>1304</v>
      </c>
      <c r="BJ9" s="5">
        <v>3.5</v>
      </c>
      <c r="BK9" s="5">
        <v>1.9</v>
      </c>
      <c r="BL9" s="5">
        <v>29.652910631320033</v>
      </c>
      <c r="BM9" s="5">
        <v>388.74</v>
      </c>
      <c r="BO9" s="9">
        <v>13.85</v>
      </c>
      <c r="BP9" s="19">
        <v>41.34</v>
      </c>
      <c r="BQ9" s="19">
        <v>64885</v>
      </c>
      <c r="BR9" s="19">
        <v>98.85</v>
      </c>
      <c r="BS9" s="19">
        <v>91</v>
      </c>
      <c r="BT9" s="19">
        <v>94.84</v>
      </c>
      <c r="BU9" s="19">
        <v>26.5</v>
      </c>
      <c r="BV9" s="19">
        <v>129925</v>
      </c>
      <c r="BW9" s="19">
        <v>46677</v>
      </c>
      <c r="BX9" s="19">
        <v>46.2</v>
      </c>
      <c r="BY9" s="19">
        <v>1236</v>
      </c>
      <c r="BZ9" s="19">
        <v>4.97</v>
      </c>
      <c r="CA9" s="19">
        <v>1.92</v>
      </c>
      <c r="CB9" s="19">
        <v>23.91</v>
      </c>
      <c r="CC9" s="19">
        <v>316.87390330973557</v>
      </c>
      <c r="CE9" s="5">
        <v>19.100000000000001</v>
      </c>
      <c r="CF9" s="5">
        <v>42.3</v>
      </c>
      <c r="CG9" s="5">
        <v>64885</v>
      </c>
      <c r="CH9" s="5">
        <v>98.32</v>
      </c>
      <c r="CI9" s="5">
        <v>98</v>
      </c>
      <c r="CJ9" s="5">
        <v>89.5</v>
      </c>
      <c r="CK9" s="5">
        <v>29</v>
      </c>
      <c r="CL9" s="5">
        <v>78771</v>
      </c>
      <c r="CM9" s="5">
        <v>35568</v>
      </c>
      <c r="CN9" s="5">
        <v>49.994172504309731</v>
      </c>
      <c r="CO9" s="5">
        <v>1476</v>
      </c>
      <c r="CP9" s="5">
        <v>-0.56000000000000005</v>
      </c>
      <c r="CQ9" s="5">
        <v>2.56</v>
      </c>
      <c r="CR9" s="5">
        <v>21.320167268084884</v>
      </c>
      <c r="CS9" s="5">
        <v>257.55756848193823</v>
      </c>
      <c r="CU9" s="5">
        <v>28.9</v>
      </c>
      <c r="CV9" s="5">
        <v>43.21</v>
      </c>
      <c r="CW9" s="5">
        <v>45803</v>
      </c>
      <c r="CX9" s="5">
        <v>97.7</v>
      </c>
      <c r="CY9" s="5">
        <v>94.99</v>
      </c>
      <c r="CZ9" s="5">
        <v>83.6</v>
      </c>
      <c r="DA9" s="5">
        <v>35.700000000000003</v>
      </c>
      <c r="DB9" s="5">
        <v>83821</v>
      </c>
      <c r="DC9" s="5">
        <v>30322</v>
      </c>
      <c r="DD9" s="5">
        <v>42.38</v>
      </c>
      <c r="DE9" s="5">
        <v>1003</v>
      </c>
      <c r="DF9" s="5">
        <v>0.2</v>
      </c>
      <c r="DG9" s="5">
        <v>2.1</v>
      </c>
      <c r="DH9" s="5">
        <v>20.173988690735101</v>
      </c>
      <c r="DI9" s="5">
        <v>416.73</v>
      </c>
      <c r="DK9" s="21">
        <v>18.690000000000001</v>
      </c>
      <c r="DL9" s="21">
        <v>42.5</v>
      </c>
      <c r="DM9" s="22">
        <v>63190</v>
      </c>
      <c r="DN9" s="21">
        <v>98.6</v>
      </c>
      <c r="DO9" s="21">
        <v>96.29</v>
      </c>
      <c r="DP9" s="21">
        <v>81</v>
      </c>
      <c r="DQ9" s="21">
        <v>28.3</v>
      </c>
      <c r="DR9" s="21">
        <v>104352</v>
      </c>
      <c r="DS9" s="21">
        <v>35752</v>
      </c>
      <c r="DT9" s="21">
        <v>45.5</v>
      </c>
      <c r="DU9" s="21">
        <v>954</v>
      </c>
      <c r="DV9" s="21">
        <v>2.14</v>
      </c>
      <c r="DW9" s="21">
        <v>1.91</v>
      </c>
      <c r="DX9" s="21">
        <v>26.504782928623989</v>
      </c>
      <c r="DY9" s="21">
        <v>842.14</v>
      </c>
      <c r="EA9" s="7">
        <v>33.700000000000003</v>
      </c>
      <c r="EB9" s="7">
        <v>40.72</v>
      </c>
      <c r="EC9" s="8">
        <v>50372</v>
      </c>
      <c r="ED9" s="15">
        <v>98.2</v>
      </c>
      <c r="EE9" s="15">
        <v>98.4</v>
      </c>
      <c r="EF9" s="8">
        <v>61.4</v>
      </c>
      <c r="EG9" s="7">
        <v>29.1</v>
      </c>
      <c r="EH9" s="7">
        <v>72706</v>
      </c>
      <c r="EI9" s="7">
        <v>31346</v>
      </c>
      <c r="EJ9" s="7">
        <v>43.1</v>
      </c>
      <c r="EK9" s="7">
        <v>1306</v>
      </c>
      <c r="EL9" s="7">
        <v>1.87</v>
      </c>
      <c r="EM9" s="7">
        <v>1.95</v>
      </c>
      <c r="EN9" s="7">
        <v>18.8400945254037</v>
      </c>
      <c r="EO9" s="7">
        <v>572.17000000000007</v>
      </c>
      <c r="EQ9" s="7">
        <v>35.020000000000003</v>
      </c>
      <c r="ER9" s="7">
        <v>40.57</v>
      </c>
      <c r="ES9" s="7">
        <v>64981</v>
      </c>
      <c r="ET9" s="7">
        <v>91.1</v>
      </c>
      <c r="EU9" s="15">
        <v>94</v>
      </c>
      <c r="EV9" s="7">
        <v>93.9</v>
      </c>
      <c r="EW9" s="7">
        <v>27</v>
      </c>
      <c r="EX9" s="7">
        <v>112322</v>
      </c>
      <c r="EY9" s="7">
        <v>44632</v>
      </c>
      <c r="EZ9" s="7">
        <v>57.9</v>
      </c>
      <c r="FA9" s="7">
        <v>1461</v>
      </c>
      <c r="FB9" s="7">
        <v>6.94</v>
      </c>
      <c r="FC9" s="7">
        <v>1.84</v>
      </c>
      <c r="FD9" s="7">
        <v>61</v>
      </c>
      <c r="FE9" s="7">
        <v>950</v>
      </c>
      <c r="FG9" s="7">
        <v>11.45</v>
      </c>
      <c r="FH9" s="7">
        <v>38.549999999999997</v>
      </c>
      <c r="FI9" s="7">
        <v>134630</v>
      </c>
      <c r="FJ9" s="7">
        <v>90.06</v>
      </c>
      <c r="FK9" s="7">
        <v>90.06</v>
      </c>
      <c r="FL9" s="7">
        <v>89.95</v>
      </c>
      <c r="FM9" s="7">
        <v>34.5</v>
      </c>
      <c r="FN9" s="7">
        <v>98362</v>
      </c>
      <c r="FO9" s="16">
        <v>44155</v>
      </c>
      <c r="FP9" s="7">
        <v>44.08</v>
      </c>
      <c r="FQ9" s="7">
        <v>865</v>
      </c>
      <c r="FR9" s="7">
        <v>3.59</v>
      </c>
      <c r="FS9" s="7">
        <v>1.95</v>
      </c>
      <c r="FT9" s="7">
        <v>34.382971389176141</v>
      </c>
      <c r="FU9" s="8">
        <v>653.9</v>
      </c>
      <c r="FW9" s="7">
        <v>33.56</v>
      </c>
      <c r="FX9" s="7">
        <v>48.32</v>
      </c>
      <c r="FY9" s="7">
        <v>36521</v>
      </c>
      <c r="FZ9" s="7">
        <v>96.59</v>
      </c>
      <c r="GA9" s="7">
        <v>96.27</v>
      </c>
      <c r="GB9" s="7">
        <v>91.4</v>
      </c>
      <c r="GC9" s="7">
        <v>30.6</v>
      </c>
      <c r="GD9" s="7">
        <v>74334</v>
      </c>
      <c r="GE9" s="7">
        <v>38959</v>
      </c>
      <c r="GF9" s="7">
        <v>42.8</v>
      </c>
      <c r="GG9" s="7">
        <v>921</v>
      </c>
      <c r="GH9" s="7">
        <v>3.45</v>
      </c>
      <c r="GI9" s="7">
        <v>2.98</v>
      </c>
      <c r="GJ9" s="7">
        <v>26</v>
      </c>
      <c r="GK9" s="7">
        <v>239</v>
      </c>
      <c r="GM9" s="7">
        <v>12.57</v>
      </c>
      <c r="GN9" s="7">
        <v>40.86</v>
      </c>
      <c r="GO9" s="7">
        <v>59980</v>
      </c>
      <c r="GP9" s="7">
        <v>95.18</v>
      </c>
      <c r="GQ9" s="7">
        <v>92.7</v>
      </c>
      <c r="GR9" s="7">
        <v>87.89</v>
      </c>
      <c r="GS9" s="7">
        <v>27.9</v>
      </c>
      <c r="GT9" s="7">
        <v>96437</v>
      </c>
      <c r="GU9" s="7">
        <v>23539</v>
      </c>
      <c r="GV9" s="7">
        <v>43.6</v>
      </c>
      <c r="GW9" s="7">
        <v>1806</v>
      </c>
      <c r="GX9" s="7">
        <v>2.64</v>
      </c>
      <c r="GY9" s="7">
        <v>2.76</v>
      </c>
      <c r="GZ9" s="7">
        <v>27.14</v>
      </c>
      <c r="HA9" s="7">
        <v>803.48</v>
      </c>
      <c r="HC9" s="7">
        <v>12.54</v>
      </c>
      <c r="HD9" s="7">
        <v>43.98</v>
      </c>
      <c r="HE9" s="7">
        <v>28083</v>
      </c>
      <c r="HF9" s="7">
        <v>95.3</v>
      </c>
      <c r="HG9" s="7">
        <v>94.2</v>
      </c>
      <c r="HH9" s="7">
        <v>88.92</v>
      </c>
      <c r="HI9" s="7">
        <v>30.4</v>
      </c>
      <c r="HJ9" s="7">
        <v>77994</v>
      </c>
      <c r="HK9" s="7">
        <v>44082</v>
      </c>
      <c r="HL9" s="7">
        <v>46.6</v>
      </c>
      <c r="HM9" s="7">
        <v>970</v>
      </c>
      <c r="HN9" s="7">
        <v>5.09</v>
      </c>
      <c r="HO9" s="7">
        <v>2.21</v>
      </c>
      <c r="HP9" s="7">
        <v>23.9</v>
      </c>
      <c r="HQ9" s="7">
        <v>149.4</v>
      </c>
    </row>
    <row r="10" spans="1:225" x14ac:dyDescent="0.2">
      <c r="B10" s="10">
        <v>2015</v>
      </c>
      <c r="C10" s="1">
        <v>7.6</v>
      </c>
      <c r="D10" s="1">
        <v>38.5</v>
      </c>
      <c r="E10" s="1">
        <v>17080</v>
      </c>
      <c r="F10" s="1">
        <v>96.15</v>
      </c>
      <c r="G10" s="4">
        <v>98.87</v>
      </c>
      <c r="H10" s="2">
        <v>89.8</v>
      </c>
      <c r="I10" s="1">
        <v>32</v>
      </c>
      <c r="J10" s="1">
        <v>106009</v>
      </c>
      <c r="K10" s="3">
        <v>52962</v>
      </c>
      <c r="L10" s="3">
        <v>67.3</v>
      </c>
      <c r="M10" s="1">
        <v>3809</v>
      </c>
      <c r="N10" s="1">
        <v>-1.27</v>
      </c>
      <c r="O10" s="1">
        <v>4.0999999999999996</v>
      </c>
      <c r="P10" s="3">
        <v>26</v>
      </c>
      <c r="Q10" s="3">
        <v>212</v>
      </c>
      <c r="S10" s="5">
        <v>15.5</v>
      </c>
      <c r="T10" s="5">
        <v>44.47</v>
      </c>
      <c r="U10" s="5">
        <v>10150</v>
      </c>
      <c r="V10" s="5">
        <v>89.55</v>
      </c>
      <c r="W10" s="5">
        <v>85.45</v>
      </c>
      <c r="X10" s="5">
        <v>95.67</v>
      </c>
      <c r="Y10" s="5">
        <v>26</v>
      </c>
      <c r="Z10" s="5">
        <v>151469</v>
      </c>
      <c r="AA10" s="5">
        <v>46104</v>
      </c>
      <c r="AB10" s="5">
        <v>46.3</v>
      </c>
      <c r="AC10" s="5">
        <v>1462</v>
      </c>
      <c r="AD10" s="5">
        <v>1.87</v>
      </c>
      <c r="AE10" s="5">
        <v>1.9</v>
      </c>
      <c r="AF10" s="5">
        <v>34.139883685338233</v>
      </c>
      <c r="AG10" s="5">
        <v>1241.4100000000001</v>
      </c>
      <c r="AI10" s="6">
        <v>14.9</v>
      </c>
      <c r="AJ10" s="6">
        <v>43</v>
      </c>
      <c r="AK10" s="8">
        <v>78847</v>
      </c>
      <c r="AL10" s="6">
        <v>91.1</v>
      </c>
      <c r="AM10" s="6">
        <v>96.9</v>
      </c>
      <c r="AN10" s="6">
        <v>87.1</v>
      </c>
      <c r="AO10" s="6">
        <v>29.6</v>
      </c>
      <c r="AP10" s="6">
        <v>133515</v>
      </c>
      <c r="AQ10" s="6">
        <v>45129</v>
      </c>
      <c r="AR10" s="6">
        <v>48.2</v>
      </c>
      <c r="AS10" s="6">
        <v>1039</v>
      </c>
      <c r="AT10" s="6">
        <v>1.42</v>
      </c>
      <c r="AU10" s="6">
        <v>1.89</v>
      </c>
      <c r="AV10" s="6">
        <v>34.585152838427952</v>
      </c>
      <c r="AW10" s="6">
        <v>240.78535342991944</v>
      </c>
      <c r="AY10" s="5">
        <v>13.9</v>
      </c>
      <c r="AZ10" s="5">
        <v>43.1</v>
      </c>
      <c r="BA10" s="5">
        <v>34420</v>
      </c>
      <c r="BB10" s="5">
        <v>98.32</v>
      </c>
      <c r="BC10" s="5">
        <v>90.4</v>
      </c>
      <c r="BD10" s="5">
        <v>90.39</v>
      </c>
      <c r="BE10" s="5">
        <v>28</v>
      </c>
      <c r="BF10" s="5">
        <v>112221</v>
      </c>
      <c r="BG10" s="5">
        <v>42710</v>
      </c>
      <c r="BH10" s="5">
        <v>49.5</v>
      </c>
      <c r="BI10" s="5">
        <v>1335</v>
      </c>
      <c r="BJ10" s="5">
        <v>2.7</v>
      </c>
      <c r="BK10" s="5">
        <v>4</v>
      </c>
      <c r="BL10" s="5">
        <v>32.382364799999998</v>
      </c>
      <c r="BM10" s="5">
        <v>424.81</v>
      </c>
      <c r="BO10" s="9">
        <v>15.14</v>
      </c>
      <c r="BP10" s="19">
        <v>42.37</v>
      </c>
      <c r="BQ10" s="19">
        <v>58744</v>
      </c>
      <c r="BR10" s="19">
        <v>95.55</v>
      </c>
      <c r="BS10" s="19">
        <v>90.65</v>
      </c>
      <c r="BT10" s="19">
        <v>95.96</v>
      </c>
      <c r="BU10" s="19">
        <v>26.6</v>
      </c>
      <c r="BV10" s="19">
        <v>136702</v>
      </c>
      <c r="BW10" s="19">
        <v>50390</v>
      </c>
      <c r="BX10" s="19">
        <v>44.8</v>
      </c>
      <c r="BY10" s="19">
        <v>1226</v>
      </c>
      <c r="BZ10" s="19">
        <v>3.04</v>
      </c>
      <c r="CA10" s="19">
        <v>2</v>
      </c>
      <c r="CB10" s="19">
        <v>24.68</v>
      </c>
      <c r="CC10" s="19">
        <v>322.05814005787022</v>
      </c>
      <c r="CE10" s="5">
        <v>17</v>
      </c>
      <c r="CF10" s="5">
        <v>43.1</v>
      </c>
      <c r="CG10" s="5">
        <v>58744</v>
      </c>
      <c r="CH10" s="5">
        <v>98.85</v>
      </c>
      <c r="CI10" s="5">
        <v>94</v>
      </c>
      <c r="CJ10" s="5">
        <v>99</v>
      </c>
      <c r="CK10" s="5">
        <v>28.7</v>
      </c>
      <c r="CL10" s="5">
        <v>85712</v>
      </c>
      <c r="CM10" s="5">
        <v>38547</v>
      </c>
      <c r="CN10" s="5">
        <v>48.641166221767556</v>
      </c>
      <c r="CO10" s="5">
        <v>1539</v>
      </c>
      <c r="CP10" s="5">
        <v>-1.38</v>
      </c>
      <c r="CQ10" s="5">
        <v>2.1</v>
      </c>
      <c r="CR10" s="5">
        <v>21.897048658659052</v>
      </c>
      <c r="CS10" s="5">
        <v>276.33092550909998</v>
      </c>
      <c r="CU10" s="5">
        <v>29.3</v>
      </c>
      <c r="CV10" s="5">
        <v>43.45</v>
      </c>
      <c r="CW10" s="5">
        <v>42415</v>
      </c>
      <c r="CX10" s="5">
        <v>97.5</v>
      </c>
      <c r="CY10" s="5">
        <v>90.08</v>
      </c>
      <c r="CZ10" s="5">
        <v>85.45</v>
      </c>
      <c r="DA10" s="5">
        <v>32.799999999999997</v>
      </c>
      <c r="DB10" s="5">
        <v>90965</v>
      </c>
      <c r="DC10" s="5">
        <v>32946</v>
      </c>
      <c r="DD10" s="5">
        <v>43.36</v>
      </c>
      <c r="DE10" s="5">
        <v>1006</v>
      </c>
      <c r="DF10" s="5">
        <v>0.56000000000000005</v>
      </c>
      <c r="DG10" s="5">
        <v>2.0099999999999998</v>
      </c>
      <c r="DH10" s="5">
        <v>21.308986814712004</v>
      </c>
      <c r="DI10" s="5">
        <v>385</v>
      </c>
      <c r="DK10" s="21">
        <v>18.899999999999999</v>
      </c>
      <c r="DL10" s="21">
        <v>42.8</v>
      </c>
      <c r="DM10" s="22">
        <v>46329</v>
      </c>
      <c r="DN10" s="21">
        <v>99.6</v>
      </c>
      <c r="DO10" s="23">
        <v>95.18</v>
      </c>
      <c r="DP10" s="21">
        <v>82.3</v>
      </c>
      <c r="DQ10" s="21">
        <v>28.6</v>
      </c>
      <c r="DR10" s="21">
        <v>112225</v>
      </c>
      <c r="DS10" s="21">
        <v>38666</v>
      </c>
      <c r="DT10" s="21">
        <v>46.3</v>
      </c>
      <c r="DU10" s="21">
        <v>946</v>
      </c>
      <c r="DV10" s="21">
        <v>1.87</v>
      </c>
      <c r="DW10" s="21">
        <v>1.89</v>
      </c>
      <c r="DX10" s="21">
        <v>28.188611182684873</v>
      </c>
      <c r="DY10" s="21">
        <v>853.4</v>
      </c>
      <c r="EA10" s="7">
        <v>34.5</v>
      </c>
      <c r="EB10" s="7">
        <v>33.4</v>
      </c>
      <c r="EC10" s="8">
        <v>34170</v>
      </c>
      <c r="ED10" s="15">
        <v>98.51</v>
      </c>
      <c r="EE10" s="7">
        <v>95.3</v>
      </c>
      <c r="EF10" s="7">
        <v>85.5</v>
      </c>
      <c r="EG10" s="7">
        <v>29.6</v>
      </c>
      <c r="EH10" s="7">
        <v>78756</v>
      </c>
      <c r="EI10" s="7">
        <v>34092</v>
      </c>
      <c r="EJ10" s="7">
        <v>44.7</v>
      </c>
      <c r="EK10" s="7">
        <v>1295</v>
      </c>
      <c r="EL10" s="7">
        <v>2.5099999999999998</v>
      </c>
      <c r="EM10" s="7">
        <v>1.89</v>
      </c>
      <c r="EN10" s="7">
        <v>20.037412621837156</v>
      </c>
      <c r="EO10" s="7">
        <v>562</v>
      </c>
      <c r="EQ10" s="7">
        <v>35.56</v>
      </c>
      <c r="ER10" s="7">
        <v>40.43</v>
      </c>
      <c r="ES10" s="7">
        <v>46265</v>
      </c>
      <c r="ET10" s="7">
        <v>88.6</v>
      </c>
      <c r="EU10" s="7">
        <v>95.7</v>
      </c>
      <c r="EV10" s="7">
        <v>94.3</v>
      </c>
      <c r="EW10" s="7">
        <v>27.11</v>
      </c>
      <c r="EX10" s="7">
        <v>121681</v>
      </c>
      <c r="EY10" s="16">
        <v>48316</v>
      </c>
      <c r="EZ10" s="7">
        <v>60.99</v>
      </c>
      <c r="FA10" s="7">
        <v>1479</v>
      </c>
      <c r="FB10" s="7">
        <v>4.21</v>
      </c>
      <c r="FC10" s="7">
        <v>1.74</v>
      </c>
      <c r="FD10" s="7">
        <v>65</v>
      </c>
      <c r="FE10" s="8">
        <v>874.5</v>
      </c>
      <c r="FG10" s="7">
        <v>11.84</v>
      </c>
      <c r="FH10" s="7">
        <v>38.799999999999997</v>
      </c>
      <c r="FI10" s="7">
        <v>101980</v>
      </c>
      <c r="FJ10" s="7">
        <v>94.8</v>
      </c>
      <c r="FK10" s="7">
        <v>92.3</v>
      </c>
      <c r="FL10" s="7">
        <v>91.38</v>
      </c>
      <c r="FM10" s="7">
        <v>33.6</v>
      </c>
      <c r="FN10" s="7">
        <v>102374</v>
      </c>
      <c r="FO10" s="16">
        <v>47852</v>
      </c>
      <c r="FP10" s="7">
        <v>45.24</v>
      </c>
      <c r="FQ10" s="7">
        <v>820</v>
      </c>
      <c r="FR10" s="7">
        <v>1.84</v>
      </c>
      <c r="FS10" s="7">
        <v>2</v>
      </c>
      <c r="FT10" s="7">
        <v>33.300447047942036</v>
      </c>
      <c r="FU10" s="7">
        <v>674.7</v>
      </c>
      <c r="FW10" s="7">
        <v>33.700000000000003</v>
      </c>
      <c r="FX10" s="7">
        <v>48.2</v>
      </c>
      <c r="FY10" s="5">
        <v>38149</v>
      </c>
      <c r="FZ10" s="7">
        <v>97.87</v>
      </c>
      <c r="GA10" s="7">
        <v>97.5</v>
      </c>
      <c r="GB10" s="7">
        <v>92.5</v>
      </c>
      <c r="GC10" s="7">
        <v>32.799999999999997</v>
      </c>
      <c r="GD10" s="7">
        <v>79024</v>
      </c>
      <c r="GE10" s="7">
        <v>42238</v>
      </c>
      <c r="GF10" s="7">
        <v>45.1</v>
      </c>
      <c r="GG10" s="7">
        <v>932</v>
      </c>
      <c r="GH10" s="7">
        <v>0.41</v>
      </c>
      <c r="GI10" s="7">
        <v>2.67</v>
      </c>
      <c r="GJ10" s="7">
        <v>28</v>
      </c>
      <c r="GK10" s="7">
        <v>243.9</v>
      </c>
      <c r="GM10" s="7">
        <v>12.61</v>
      </c>
      <c r="GN10" s="7">
        <v>42.5</v>
      </c>
      <c r="GO10" s="7">
        <v>27499</v>
      </c>
      <c r="GP10" s="7">
        <v>92.1</v>
      </c>
      <c r="GQ10" s="7">
        <v>93.3</v>
      </c>
      <c r="GR10" s="7">
        <v>90.57</v>
      </c>
      <c r="GS10" s="7">
        <v>27.7</v>
      </c>
      <c r="GT10" s="7">
        <v>100796</v>
      </c>
      <c r="GU10" s="7">
        <v>25648</v>
      </c>
      <c r="GV10" s="7">
        <v>45.1</v>
      </c>
      <c r="GW10" s="7">
        <v>1858</v>
      </c>
      <c r="GX10" s="7">
        <v>0.43</v>
      </c>
      <c r="GY10" s="7">
        <v>2.56</v>
      </c>
      <c r="GZ10" s="7">
        <v>29.14</v>
      </c>
      <c r="HA10" s="7">
        <v>340.68</v>
      </c>
      <c r="HC10" s="7">
        <v>12.78</v>
      </c>
      <c r="HD10" s="7">
        <v>43.4</v>
      </c>
      <c r="HE10" s="7">
        <v>31868</v>
      </c>
      <c r="HF10" s="7">
        <v>97.8</v>
      </c>
      <c r="HG10" s="7">
        <v>95.6</v>
      </c>
      <c r="HH10" s="7">
        <v>90.69</v>
      </c>
      <c r="HI10" s="7">
        <v>30.1</v>
      </c>
      <c r="HJ10" s="7">
        <v>81568</v>
      </c>
      <c r="HK10" s="7">
        <v>47990</v>
      </c>
      <c r="HL10" s="7">
        <v>44.1</v>
      </c>
      <c r="HM10" s="7">
        <v>993</v>
      </c>
      <c r="HN10" s="7">
        <v>5.83</v>
      </c>
      <c r="HO10" s="7">
        <v>2.13</v>
      </c>
      <c r="HP10" s="7">
        <v>26.3</v>
      </c>
      <c r="HQ10" s="8">
        <v>158.36000000000001</v>
      </c>
    </row>
    <row r="11" spans="1:225" x14ac:dyDescent="0.2">
      <c r="B11" s="10">
        <v>2016</v>
      </c>
      <c r="C11" s="1">
        <v>7.8</v>
      </c>
      <c r="D11" s="1">
        <v>38.799999999999997</v>
      </c>
      <c r="E11" s="1">
        <v>17420</v>
      </c>
      <c r="F11" s="1">
        <v>95.68</v>
      </c>
      <c r="G11" s="4">
        <v>96.15</v>
      </c>
      <c r="H11" s="2">
        <v>91</v>
      </c>
      <c r="I11" s="1">
        <v>29.9</v>
      </c>
      <c r="J11" s="1">
        <v>116582</v>
      </c>
      <c r="K11" s="1">
        <v>54305</v>
      </c>
      <c r="L11" s="1">
        <v>69.8</v>
      </c>
      <c r="M11" s="1">
        <v>3816</v>
      </c>
      <c r="N11" s="1">
        <v>0.5</v>
      </c>
      <c r="O11" s="1">
        <v>4.0999999999999996</v>
      </c>
      <c r="P11" s="3">
        <v>27</v>
      </c>
      <c r="Q11" s="3">
        <v>213</v>
      </c>
      <c r="S11" s="5">
        <v>15.34</v>
      </c>
      <c r="T11" s="5">
        <v>44.75</v>
      </c>
      <c r="U11" s="5">
        <v>2860</v>
      </c>
      <c r="V11" s="5">
        <v>84.99</v>
      </c>
      <c r="W11" s="5">
        <v>90.5</v>
      </c>
      <c r="X11" s="5">
        <v>95.98</v>
      </c>
      <c r="Y11" s="5">
        <v>26.3</v>
      </c>
      <c r="Z11" s="5">
        <v>162017</v>
      </c>
      <c r="AA11" s="5">
        <v>49997</v>
      </c>
      <c r="AB11" s="5">
        <v>47</v>
      </c>
      <c r="AC11" s="5">
        <v>1484</v>
      </c>
      <c r="AD11" s="5">
        <v>2.5099999999999998</v>
      </c>
      <c r="AE11" s="5">
        <v>1.88</v>
      </c>
      <c r="AF11" s="5">
        <v>38.129724347078259</v>
      </c>
      <c r="AG11" s="5">
        <v>1233</v>
      </c>
      <c r="AI11" s="6">
        <v>14.9</v>
      </c>
      <c r="AJ11" s="6">
        <v>43</v>
      </c>
      <c r="AK11" s="8">
        <v>76092</v>
      </c>
      <c r="AL11" s="6">
        <v>94.9</v>
      </c>
      <c r="AM11" s="6">
        <v>94.326155820201294</v>
      </c>
      <c r="AN11" s="6">
        <v>91.2</v>
      </c>
      <c r="AO11" s="6">
        <v>28.048858069851772</v>
      </c>
      <c r="AP11" s="6">
        <v>143985</v>
      </c>
      <c r="AQ11" s="6">
        <v>48628</v>
      </c>
      <c r="AR11" s="6">
        <v>51</v>
      </c>
      <c r="AS11" s="6">
        <v>1051</v>
      </c>
      <c r="AT11" s="6">
        <v>2.81</v>
      </c>
      <c r="AU11" s="6">
        <v>1.85</v>
      </c>
      <c r="AV11" s="6">
        <v>37.241875771287539</v>
      </c>
      <c r="AW11" s="6">
        <v>235.20215076000414</v>
      </c>
      <c r="AY11" s="5">
        <v>14.5</v>
      </c>
      <c r="AZ11" s="5">
        <v>43.1</v>
      </c>
      <c r="BA11" s="5">
        <v>35308</v>
      </c>
      <c r="BB11" s="5">
        <v>98.2</v>
      </c>
      <c r="BC11" s="5">
        <v>96.8</v>
      </c>
      <c r="BD11" s="5">
        <v>96.2</v>
      </c>
      <c r="BE11" s="5">
        <v>27.2</v>
      </c>
      <c r="BF11" s="5">
        <v>122721</v>
      </c>
      <c r="BG11" s="5">
        <v>46058</v>
      </c>
      <c r="BH11" s="5">
        <v>50.9</v>
      </c>
      <c r="BI11" s="5">
        <v>1372</v>
      </c>
      <c r="BJ11" s="5">
        <v>3.87</v>
      </c>
      <c r="BK11" s="5">
        <v>1.85</v>
      </c>
      <c r="BL11" s="5">
        <v>36.31893971782813</v>
      </c>
      <c r="BM11" s="5">
        <v>460.88</v>
      </c>
      <c r="BO11" s="9">
        <v>15.01</v>
      </c>
      <c r="BP11" s="19">
        <v>42.66</v>
      </c>
      <c r="BQ11" s="19">
        <v>50575</v>
      </c>
      <c r="BR11" s="19">
        <v>95.833105456584605</v>
      </c>
      <c r="BS11" s="19">
        <v>94.326155820201294</v>
      </c>
      <c r="BT11" s="19">
        <v>95.16</v>
      </c>
      <c r="BU11" s="19">
        <v>26.6</v>
      </c>
      <c r="BV11" s="19">
        <v>145556</v>
      </c>
      <c r="BW11" s="19">
        <v>54341</v>
      </c>
      <c r="BX11" s="19">
        <v>43.3</v>
      </c>
      <c r="BY11" s="19">
        <v>1230</v>
      </c>
      <c r="BZ11" s="19">
        <v>4.8499999999999996</v>
      </c>
      <c r="CA11" s="19">
        <v>1.89</v>
      </c>
      <c r="CB11" s="19">
        <v>25.98</v>
      </c>
      <c r="CC11" s="19">
        <v>323.42524329106459</v>
      </c>
      <c r="CE11" s="5">
        <v>18.47</v>
      </c>
      <c r="CF11" s="5">
        <v>43.3</v>
      </c>
      <c r="CG11" s="5">
        <v>50575</v>
      </c>
      <c r="CH11" s="5">
        <v>95.55</v>
      </c>
      <c r="CI11" s="5">
        <v>96</v>
      </c>
      <c r="CJ11" s="5">
        <v>99</v>
      </c>
      <c r="CK11" s="5">
        <v>28.7</v>
      </c>
      <c r="CL11" s="5">
        <v>94304</v>
      </c>
      <c r="CM11" s="5">
        <v>41628</v>
      </c>
      <c r="CN11" s="5">
        <v>47.055764943392667</v>
      </c>
      <c r="CO11" s="5">
        <v>1543</v>
      </c>
      <c r="CP11" s="5">
        <v>-0.08</v>
      </c>
      <c r="CQ11" s="5">
        <v>1.78</v>
      </c>
      <c r="CR11" s="5">
        <v>23.435421177575456</v>
      </c>
      <c r="CS11" s="5">
        <v>279.05768129674681</v>
      </c>
      <c r="CU11" s="5">
        <v>29.2</v>
      </c>
      <c r="CV11" s="5">
        <v>43.6</v>
      </c>
      <c r="CW11" s="5">
        <v>44357</v>
      </c>
      <c r="CX11" s="5">
        <v>92.3</v>
      </c>
      <c r="CY11" s="5">
        <v>89.5</v>
      </c>
      <c r="CZ11" s="5">
        <v>84.4</v>
      </c>
      <c r="DA11" s="5">
        <v>31.1</v>
      </c>
      <c r="DB11" s="5">
        <v>100644</v>
      </c>
      <c r="DC11" s="5">
        <v>35659</v>
      </c>
      <c r="DD11" s="5">
        <v>44.44</v>
      </c>
      <c r="DE11" s="5">
        <v>1008</v>
      </c>
      <c r="DF11" s="5">
        <v>0.62</v>
      </c>
      <c r="DG11" s="5">
        <v>1.88</v>
      </c>
      <c r="DH11" s="5">
        <v>25.220017256255392</v>
      </c>
      <c r="DI11" s="5">
        <v>324.85000000000002</v>
      </c>
      <c r="DK11" s="21">
        <v>18.97</v>
      </c>
      <c r="DL11" s="21">
        <v>42.9</v>
      </c>
      <c r="DM11" s="21">
        <v>54579</v>
      </c>
      <c r="DN11" s="21">
        <v>91.1</v>
      </c>
      <c r="DO11" s="21">
        <v>97.3</v>
      </c>
      <c r="DP11" s="21">
        <v>81.3</v>
      </c>
      <c r="DQ11" s="21">
        <v>28.4</v>
      </c>
      <c r="DR11" s="21">
        <v>122686</v>
      </c>
      <c r="DS11" s="21">
        <v>41794</v>
      </c>
      <c r="DT11" s="21">
        <v>47</v>
      </c>
      <c r="DU11" s="21">
        <v>985</v>
      </c>
      <c r="DV11" s="21">
        <v>2.5099999999999998</v>
      </c>
      <c r="DW11" s="21">
        <v>1.85</v>
      </c>
      <c r="DX11" s="22">
        <v>37.359767891682786</v>
      </c>
      <c r="DY11" s="22">
        <v>814.31</v>
      </c>
      <c r="EA11" s="7">
        <v>35.1</v>
      </c>
      <c r="EB11" s="7">
        <v>41.5</v>
      </c>
      <c r="EC11" s="8">
        <v>54224</v>
      </c>
      <c r="ED11" s="15">
        <v>98.3</v>
      </c>
      <c r="EE11" s="15">
        <v>93.2</v>
      </c>
      <c r="EF11" s="8">
        <v>63.4</v>
      </c>
      <c r="EG11" s="7">
        <v>29.3</v>
      </c>
      <c r="EH11" s="7">
        <v>88330</v>
      </c>
      <c r="EI11" s="7">
        <v>36828</v>
      </c>
      <c r="EJ11" s="7">
        <v>46.7</v>
      </c>
      <c r="EK11" s="7">
        <v>1284</v>
      </c>
      <c r="EL11" s="7">
        <v>1.94</v>
      </c>
      <c r="EM11" s="7">
        <v>1.87</v>
      </c>
      <c r="EN11" s="8">
        <v>24.737484737484735</v>
      </c>
      <c r="EO11" s="8">
        <v>564.70000000000005</v>
      </c>
      <c r="EQ11" s="7">
        <v>36.94</v>
      </c>
      <c r="ER11" s="7">
        <v>40.700000000000003</v>
      </c>
      <c r="ES11" s="7">
        <v>28697</v>
      </c>
      <c r="ET11" s="7">
        <v>86.1</v>
      </c>
      <c r="EU11" s="7">
        <v>93.2</v>
      </c>
      <c r="EV11" s="7">
        <v>95.1</v>
      </c>
      <c r="EW11" s="7">
        <v>27.9</v>
      </c>
      <c r="EX11" s="7">
        <v>134798</v>
      </c>
      <c r="EY11" s="16">
        <v>52185</v>
      </c>
      <c r="EZ11" s="7">
        <v>63.6</v>
      </c>
      <c r="FA11" s="7">
        <v>1514</v>
      </c>
      <c r="FB11" s="7">
        <v>7.58</v>
      </c>
      <c r="FC11" s="7">
        <v>1.72</v>
      </c>
      <c r="FD11" s="7">
        <v>70</v>
      </c>
      <c r="FE11" s="7">
        <v>891</v>
      </c>
      <c r="FG11" s="7">
        <v>11.76</v>
      </c>
      <c r="FH11" s="7">
        <v>39.950000000000003</v>
      </c>
      <c r="FI11" s="7">
        <v>118102</v>
      </c>
      <c r="FJ11" s="7">
        <v>90.76</v>
      </c>
      <c r="FK11" s="7">
        <v>92.7</v>
      </c>
      <c r="FL11" s="7">
        <v>93.76</v>
      </c>
      <c r="FM11" s="7">
        <v>22</v>
      </c>
      <c r="FN11" s="7">
        <v>110656</v>
      </c>
      <c r="FO11" s="7">
        <v>51560</v>
      </c>
      <c r="FP11" s="7">
        <v>45.23</v>
      </c>
      <c r="FQ11" s="7">
        <v>793</v>
      </c>
      <c r="FR11" s="7">
        <v>2.85</v>
      </c>
      <c r="FS11" s="7">
        <v>2</v>
      </c>
      <c r="FT11" s="7">
        <v>37.39877593467105</v>
      </c>
      <c r="FU11" s="7">
        <v>669.3</v>
      </c>
      <c r="FW11" s="7">
        <v>34.5</v>
      </c>
      <c r="FX11" s="7">
        <v>48.5</v>
      </c>
      <c r="FY11" s="7">
        <v>28298</v>
      </c>
      <c r="FZ11" s="7">
        <v>99.25</v>
      </c>
      <c r="GA11" s="7">
        <v>98.6</v>
      </c>
      <c r="GB11" s="7">
        <v>91.98</v>
      </c>
      <c r="GC11" s="7">
        <v>30.8</v>
      </c>
      <c r="GD11" s="7">
        <v>86438</v>
      </c>
      <c r="GE11" s="7">
        <v>45794</v>
      </c>
      <c r="GF11" s="7">
        <v>46.3</v>
      </c>
      <c r="GG11" s="7">
        <v>943</v>
      </c>
      <c r="GH11" s="7">
        <v>2.91</v>
      </c>
      <c r="GI11" s="7">
        <v>2.52</v>
      </c>
      <c r="GJ11" s="7">
        <v>29</v>
      </c>
      <c r="GK11" s="7">
        <v>237.5</v>
      </c>
      <c r="GM11" s="7">
        <v>12.91</v>
      </c>
      <c r="GN11" s="7">
        <v>42.9</v>
      </c>
      <c r="GO11" s="7">
        <v>27499</v>
      </c>
      <c r="GP11" s="7">
        <v>94.58</v>
      </c>
      <c r="GQ11" s="7">
        <v>92.6</v>
      </c>
      <c r="GR11" s="7">
        <v>93.63</v>
      </c>
      <c r="GS11" s="7">
        <v>27.6</v>
      </c>
      <c r="GT11" s="7">
        <v>107905</v>
      </c>
      <c r="GU11" s="7">
        <v>27744</v>
      </c>
      <c r="GV11" s="7">
        <v>45.6</v>
      </c>
      <c r="GW11" s="7">
        <v>1911</v>
      </c>
      <c r="GX11" s="7">
        <v>2.59</v>
      </c>
      <c r="GY11" s="7">
        <v>2.35</v>
      </c>
      <c r="GZ11" s="7">
        <v>31.88</v>
      </c>
      <c r="HA11" s="7">
        <v>902.77</v>
      </c>
      <c r="HC11" s="7">
        <v>13.1</v>
      </c>
      <c r="HD11" s="7">
        <v>43.2</v>
      </c>
      <c r="HE11" s="7">
        <v>13211</v>
      </c>
      <c r="HF11" s="7">
        <v>95.4</v>
      </c>
      <c r="HG11" s="15">
        <v>93.2</v>
      </c>
      <c r="HH11" s="7">
        <v>92.51</v>
      </c>
      <c r="HI11" s="7">
        <v>29.8</v>
      </c>
      <c r="HJ11" s="7">
        <v>88453</v>
      </c>
      <c r="HK11" s="7">
        <v>52318</v>
      </c>
      <c r="HL11" s="7">
        <v>43.5</v>
      </c>
      <c r="HM11" s="7">
        <v>1024</v>
      </c>
      <c r="HN11" s="7">
        <v>4.57</v>
      </c>
      <c r="HO11" s="7">
        <v>2.09</v>
      </c>
      <c r="HP11" s="7">
        <v>27.7</v>
      </c>
      <c r="HQ11" s="8">
        <v>160.4</v>
      </c>
    </row>
    <row r="12" spans="1:225" x14ac:dyDescent="0.2">
      <c r="B12" s="10">
        <v>2017</v>
      </c>
      <c r="C12" s="1">
        <v>8.1</v>
      </c>
      <c r="D12" s="1">
        <v>39.1</v>
      </c>
      <c r="E12" s="1">
        <v>17850</v>
      </c>
      <c r="F12" s="1">
        <v>94</v>
      </c>
      <c r="G12" s="4">
        <v>97.3</v>
      </c>
      <c r="H12" s="4">
        <v>95.7</v>
      </c>
      <c r="I12" s="1">
        <v>28.6</v>
      </c>
      <c r="J12" s="1">
        <v>126634</v>
      </c>
      <c r="K12" s="1">
        <v>58986</v>
      </c>
      <c r="L12" s="1">
        <v>69.2</v>
      </c>
      <c r="M12" s="1">
        <v>3814</v>
      </c>
      <c r="N12" s="1">
        <v>-0.6</v>
      </c>
      <c r="O12" s="1">
        <v>3.9</v>
      </c>
      <c r="P12" s="3">
        <v>28</v>
      </c>
      <c r="Q12" s="3">
        <v>213</v>
      </c>
      <c r="S12" s="5">
        <v>16.010000000000002</v>
      </c>
      <c r="T12" s="5">
        <v>44.9</v>
      </c>
      <c r="U12" s="5">
        <v>1540</v>
      </c>
      <c r="V12" s="5">
        <v>90.13</v>
      </c>
      <c r="W12" s="5">
        <v>65.61</v>
      </c>
      <c r="X12" s="5">
        <v>96.26</v>
      </c>
      <c r="Y12" s="5">
        <v>25.7</v>
      </c>
      <c r="Z12" s="5">
        <v>171563</v>
      </c>
      <c r="AA12" s="5">
        <v>54538</v>
      </c>
      <c r="AB12" s="5">
        <v>47.1</v>
      </c>
      <c r="AC12" s="5">
        <v>1521</v>
      </c>
      <c r="AD12" s="5">
        <v>-4.18</v>
      </c>
      <c r="AE12" s="5">
        <v>1.8</v>
      </c>
      <c r="AF12" s="5">
        <v>36.799999999999997</v>
      </c>
      <c r="AG12" s="5">
        <v>1322</v>
      </c>
      <c r="AI12" s="6">
        <v>14.91</v>
      </c>
      <c r="AJ12" s="6">
        <v>42.98</v>
      </c>
      <c r="AK12" s="6">
        <v>6333</v>
      </c>
      <c r="AL12" s="6">
        <v>91</v>
      </c>
      <c r="AM12" s="6">
        <v>90.99</v>
      </c>
      <c r="AN12" s="6">
        <v>95.31</v>
      </c>
      <c r="AO12" s="6">
        <v>27.541550406405435</v>
      </c>
      <c r="AP12" s="6">
        <v>160706</v>
      </c>
      <c r="AQ12" s="6">
        <v>52659</v>
      </c>
      <c r="AR12" s="6">
        <v>51.5</v>
      </c>
      <c r="AS12" s="6">
        <v>1065</v>
      </c>
      <c r="AT12" s="6">
        <v>2.15</v>
      </c>
      <c r="AU12" s="6">
        <v>1.82</v>
      </c>
      <c r="AV12" s="6">
        <v>39.772842510901533</v>
      </c>
      <c r="AW12" s="6">
        <v>230.15603937747642</v>
      </c>
      <c r="AY12" s="5">
        <v>14.7</v>
      </c>
      <c r="AZ12" s="5">
        <v>43.1</v>
      </c>
      <c r="BA12" s="5">
        <v>31683</v>
      </c>
      <c r="BB12" s="5">
        <v>98.1</v>
      </c>
      <c r="BC12" s="5">
        <v>98.1</v>
      </c>
      <c r="BD12" s="5">
        <v>92.3</v>
      </c>
      <c r="BE12" s="5">
        <v>26.8</v>
      </c>
      <c r="BF12" s="5">
        <v>140517</v>
      </c>
      <c r="BG12" s="5">
        <v>49955</v>
      </c>
      <c r="BH12" s="5">
        <v>51.1</v>
      </c>
      <c r="BI12" s="5">
        <v>1396</v>
      </c>
      <c r="BJ12" s="5">
        <v>0.4</v>
      </c>
      <c r="BK12" s="5">
        <v>1.8</v>
      </c>
      <c r="BL12" s="5">
        <v>35.700000000000003</v>
      </c>
      <c r="BM12" s="5">
        <v>453</v>
      </c>
      <c r="BO12" s="9">
        <v>13.85</v>
      </c>
      <c r="BP12" s="19">
        <v>41.34</v>
      </c>
      <c r="BQ12" s="19">
        <v>46389.206008925801</v>
      </c>
      <c r="BR12" s="19">
        <v>85</v>
      </c>
      <c r="BS12" s="19">
        <v>90.99</v>
      </c>
      <c r="BT12" s="19">
        <v>94.84</v>
      </c>
      <c r="BU12" s="19">
        <v>26.4</v>
      </c>
      <c r="BV12" s="19">
        <v>162388.17000000001</v>
      </c>
      <c r="BW12" s="19">
        <v>58806</v>
      </c>
      <c r="BX12" s="19">
        <v>51.16</v>
      </c>
      <c r="BY12" s="19">
        <v>1234</v>
      </c>
      <c r="BZ12" s="19">
        <v>4.8099999999999996</v>
      </c>
      <c r="CA12" s="19">
        <v>1.82</v>
      </c>
      <c r="CB12" s="19">
        <v>28.32</v>
      </c>
      <c r="CC12" s="19">
        <v>335</v>
      </c>
      <c r="CE12" s="5">
        <v>19</v>
      </c>
      <c r="CF12" s="5">
        <v>43.7</v>
      </c>
      <c r="CG12" s="5">
        <v>46389.206008925801</v>
      </c>
      <c r="CH12" s="5">
        <v>0.95833105456584622</v>
      </c>
      <c r="CI12" s="5">
        <v>95.6</v>
      </c>
      <c r="CJ12" s="5">
        <v>87</v>
      </c>
      <c r="CK12" s="5">
        <v>28.1</v>
      </c>
      <c r="CL12" s="5">
        <v>105903</v>
      </c>
      <c r="CM12" s="5">
        <v>45312</v>
      </c>
      <c r="CN12" s="5">
        <v>47.05855734720685</v>
      </c>
      <c r="CO12" s="5">
        <v>1532</v>
      </c>
      <c r="CP12" s="5">
        <v>-2.69</v>
      </c>
      <c r="CQ12" s="5">
        <v>1.59</v>
      </c>
      <c r="CR12" s="5">
        <v>24.585660653786281</v>
      </c>
      <c r="CS12" s="5">
        <v>263</v>
      </c>
      <c r="CU12" s="5">
        <v>29.4</v>
      </c>
      <c r="CV12" s="5">
        <v>43.81</v>
      </c>
      <c r="CW12" s="5">
        <v>24962.85</v>
      </c>
      <c r="CX12" s="5">
        <v>92.39</v>
      </c>
      <c r="CY12" s="5">
        <v>86</v>
      </c>
      <c r="CZ12" s="5">
        <v>86.4</v>
      </c>
      <c r="DA12" s="5">
        <v>30.398762841047166</v>
      </c>
      <c r="DB12" s="5">
        <v>112559</v>
      </c>
      <c r="DC12" s="5">
        <v>38828</v>
      </c>
      <c r="DD12" s="5">
        <v>45.94</v>
      </c>
      <c r="DE12" s="5">
        <v>1010.4</v>
      </c>
      <c r="DF12" s="5">
        <v>0.57999999999999996</v>
      </c>
      <c r="DG12" s="5">
        <v>1.8</v>
      </c>
      <c r="DH12" s="5">
        <v>26</v>
      </c>
      <c r="DI12" s="5">
        <v>356</v>
      </c>
      <c r="DK12" s="23">
        <v>19.03</v>
      </c>
      <c r="DL12" s="21">
        <v>43</v>
      </c>
      <c r="DM12" s="22">
        <v>32477</v>
      </c>
      <c r="DN12" s="21">
        <v>97.2</v>
      </c>
      <c r="DO12" s="23">
        <v>98.9</v>
      </c>
      <c r="DP12" s="21">
        <v>93.6</v>
      </c>
      <c r="DQ12" s="21">
        <v>28.1</v>
      </c>
      <c r="DR12" s="21">
        <v>125962</v>
      </c>
      <c r="DS12" s="21">
        <v>45386</v>
      </c>
      <c r="DT12" s="21">
        <v>47.1</v>
      </c>
      <c r="DU12" s="21">
        <v>1052</v>
      </c>
      <c r="DV12" s="21">
        <v>-4.18</v>
      </c>
      <c r="DW12" s="21">
        <v>1.65</v>
      </c>
      <c r="DX12" s="21">
        <v>36.9</v>
      </c>
      <c r="DY12" s="21">
        <v>911.02</v>
      </c>
      <c r="EA12" s="7">
        <v>35.4</v>
      </c>
      <c r="EB12" s="8">
        <v>41.82</v>
      </c>
      <c r="EC12" s="7">
        <v>6333</v>
      </c>
      <c r="ED12" s="15">
        <v>98.9</v>
      </c>
      <c r="EE12" s="8">
        <v>71.03</v>
      </c>
      <c r="EF12" s="8">
        <v>96.3</v>
      </c>
      <c r="EG12" s="7">
        <v>28.8</v>
      </c>
      <c r="EH12" s="7">
        <v>102058</v>
      </c>
      <c r="EI12" s="7">
        <v>40059</v>
      </c>
      <c r="EJ12" s="7">
        <v>47.3</v>
      </c>
      <c r="EK12" s="7">
        <v>1302</v>
      </c>
      <c r="EL12" s="7">
        <v>-2.93</v>
      </c>
      <c r="EM12" s="7">
        <v>1.82</v>
      </c>
      <c r="EN12" s="7">
        <v>29.967579295127031</v>
      </c>
      <c r="EO12" s="7">
        <v>577.29999999999995</v>
      </c>
      <c r="EQ12" s="7">
        <v>35.31</v>
      </c>
      <c r="ER12" s="7">
        <v>39.96</v>
      </c>
      <c r="ES12" s="7">
        <v>21136</v>
      </c>
      <c r="ET12" s="7">
        <v>77.36</v>
      </c>
      <c r="EU12" s="7">
        <v>94.46</v>
      </c>
      <c r="EV12" s="7">
        <v>95.25</v>
      </c>
      <c r="EW12" s="7">
        <v>27.3</v>
      </c>
      <c r="EX12" s="7">
        <v>143392</v>
      </c>
      <c r="EY12" s="7">
        <v>56276</v>
      </c>
      <c r="EZ12" s="7">
        <v>64.540000000000006</v>
      </c>
      <c r="FA12" s="7">
        <v>1030</v>
      </c>
      <c r="FB12" s="7">
        <v>6.19</v>
      </c>
      <c r="FC12" s="7">
        <v>1.7</v>
      </c>
      <c r="FD12" s="7">
        <v>68</v>
      </c>
      <c r="FE12" s="7">
        <v>903.2</v>
      </c>
      <c r="FG12" s="7">
        <v>11.89</v>
      </c>
      <c r="FH12" s="7">
        <v>40</v>
      </c>
      <c r="FI12" s="5">
        <v>17125</v>
      </c>
      <c r="FJ12" s="7">
        <v>94.86</v>
      </c>
      <c r="FK12" s="7">
        <v>90.29</v>
      </c>
      <c r="FL12" s="7">
        <v>94.47</v>
      </c>
      <c r="FM12" s="7">
        <v>20.100000000000001</v>
      </c>
      <c r="FN12" s="7">
        <v>123955</v>
      </c>
      <c r="FO12" s="7">
        <v>55656</v>
      </c>
      <c r="FP12" s="7">
        <v>44.88</v>
      </c>
      <c r="FQ12" s="7">
        <v>776</v>
      </c>
      <c r="FR12" s="7">
        <v>3.04</v>
      </c>
      <c r="FS12" s="7">
        <v>2</v>
      </c>
      <c r="FT12" s="7">
        <v>38.1</v>
      </c>
      <c r="FU12" s="7">
        <v>670.1</v>
      </c>
      <c r="FW12" s="7">
        <v>34.979999999999997</v>
      </c>
      <c r="FX12" s="7">
        <v>48.35</v>
      </c>
      <c r="FY12" s="7">
        <v>22117</v>
      </c>
      <c r="FZ12" s="7">
        <v>99.25</v>
      </c>
      <c r="GA12" s="7">
        <v>99.25</v>
      </c>
      <c r="GB12" s="7">
        <v>92.71</v>
      </c>
      <c r="GC12" s="7">
        <v>30.4</v>
      </c>
      <c r="GD12" s="7">
        <v>93265</v>
      </c>
      <c r="GE12" s="7">
        <v>49934</v>
      </c>
      <c r="GF12" s="7">
        <v>47.5</v>
      </c>
      <c r="GG12" s="7">
        <v>934</v>
      </c>
      <c r="GH12" s="7">
        <v>2.71</v>
      </c>
      <c r="GI12" s="7">
        <v>2.2200000000000002</v>
      </c>
      <c r="GJ12" s="7">
        <v>27.947366429999999</v>
      </c>
      <c r="GK12" s="7">
        <v>263.8</v>
      </c>
      <c r="GM12" s="7">
        <v>12.91</v>
      </c>
      <c r="GN12" s="7">
        <v>43.25</v>
      </c>
      <c r="GO12" s="7">
        <v>16092</v>
      </c>
      <c r="GP12" s="7">
        <v>91.11</v>
      </c>
      <c r="GQ12" s="7">
        <v>95.15</v>
      </c>
      <c r="GR12" s="7">
        <v>93.63</v>
      </c>
      <c r="GS12" s="7">
        <v>27.4</v>
      </c>
      <c r="GT12" s="7">
        <v>101588</v>
      </c>
      <c r="GU12" s="7">
        <v>30331</v>
      </c>
      <c r="GV12" s="7">
        <v>47.2</v>
      </c>
      <c r="GW12" s="7">
        <v>1987</v>
      </c>
      <c r="GX12" s="7">
        <v>2.88</v>
      </c>
      <c r="GY12" s="7">
        <v>2.5499999999999998</v>
      </c>
      <c r="GZ12" s="7">
        <v>34</v>
      </c>
      <c r="HA12" s="8">
        <v>973.45</v>
      </c>
      <c r="HC12" s="7">
        <v>14.7</v>
      </c>
      <c r="HD12" s="7">
        <v>42.88</v>
      </c>
      <c r="HE12" s="7">
        <v>10958</v>
      </c>
      <c r="HF12" s="7">
        <v>91.27</v>
      </c>
      <c r="HG12" s="8">
        <v>95</v>
      </c>
      <c r="HH12" s="7">
        <v>93.53</v>
      </c>
      <c r="HI12" s="7">
        <v>29.3</v>
      </c>
      <c r="HJ12" s="7">
        <v>101022</v>
      </c>
      <c r="HK12" s="7">
        <v>57032</v>
      </c>
      <c r="HL12" s="7">
        <v>44.3</v>
      </c>
      <c r="HM12" s="7">
        <v>1031</v>
      </c>
      <c r="HN12" s="7">
        <v>6.04</v>
      </c>
      <c r="HO12" s="7">
        <v>2.0499999999999998</v>
      </c>
      <c r="HP12" s="7">
        <v>28.6</v>
      </c>
      <c r="HQ12" s="8">
        <v>157.30000000000001</v>
      </c>
    </row>
  </sheetData>
  <hyperlinks>
    <hyperlink ref="AA12" r:id="rId1" display="http://221.226.86.104/_web/_plugs/statTable/statTableForQuery.jsp?statTableCategoryId=2&amp;_p=YXM9MSZ0PTAmcD0xJm09TiY_" xr:uid="{FDE8B8C5-D236-C242-9C09-D9043E0F8B8F}"/>
    <hyperlink ref="AA11" r:id="rId2" display="http://221.226.86.104/_web/_plugs/statTable/statTableForQuery.jsp?statTableCategoryId=2&amp;_p=YXM9MSZ0PTAmcD0xJm09TiY_" xr:uid="{923CACA7-5E3D-8C48-A8E3-CDC4DBB30F8B}"/>
    <hyperlink ref="AA10" r:id="rId3" display="http://221.226.86.104/_web/_plugs/statTable/statTableForQuery.jsp?statTableCategoryId=2&amp;_p=YXM9MSZ0PTAmcD0xJm09TiY_" xr:uid="{F80BE153-5AF0-1B4C-A8D1-52B07CDC6091}"/>
    <hyperlink ref="AA8" r:id="rId4" display="http://221.226.86.104/_web/_plugs/statTable/statTableForQuery.jsp?statTableCategoryId=2&amp;_p=YXM9MSZ0PTAmcD0xJm09TiY_" xr:uid="{698EC403-8E47-B846-9ADF-EB1CD2086D07}"/>
    <hyperlink ref="AA7" r:id="rId5" display="http://221.226.86.104/_web/_plugs/statTable/statTableForQuery.jsp?statTableCategoryId=2&amp;_p=YXM9MSZ0PTAmcD0xJm09TiY_" xr:uid="{3B5319F6-8D9D-5644-93C0-40444B825F9D}"/>
    <hyperlink ref="AA6" r:id="rId6" display="http://221.226.86.104/_web/_plugs/statTable/statTableForQuery.jsp?statTableCategoryId=2&amp;_p=YXM9MSZ0PTAmcD0xJm09TiY_" xr:uid="{E754BC55-41C2-5046-A741-3D5CAA6DC882}"/>
    <hyperlink ref="AA4" r:id="rId7" display="http://221.226.86.104/_web/_plugs/statTable/statTableForQuery.jsp?statTableCategoryId=2&amp;_p=YXM9MSZ0PTAmcD0xJm09TiY_" xr:uid="{CDC84F58-E686-094F-B177-022D357350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794A-E6C4-DA43-847F-9B041F6E45E8}">
  <dimension ref="A1:A8"/>
  <sheetViews>
    <sheetView workbookViewId="0">
      <selection activeCell="C4" sqref="C4"/>
    </sheetView>
  </sheetViews>
  <sheetFormatPr baseColWidth="10" defaultRowHeight="16" x14ac:dyDescent="0.2"/>
  <sheetData>
    <row r="1" spans="1:1" x14ac:dyDescent="0.2">
      <c r="A1" t="s">
        <v>28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34</v>
      </c>
    </row>
    <row r="8" spans="1:1" x14ac:dyDescent="0.2">
      <c r="A8" t="s">
        <v>35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for_matlab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Yijing</dc:creator>
  <cp:lastModifiedBy>Tan Yijing</cp:lastModifiedBy>
  <dcterms:created xsi:type="dcterms:W3CDTF">2019-04-05T06:51:49Z</dcterms:created>
  <dcterms:modified xsi:type="dcterms:W3CDTF">2019-04-13T06:23:46Z</dcterms:modified>
</cp:coreProperties>
</file>