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20CAA74E-72FA-41C9-9875-5FB6A5E76BDE}" xr6:coauthVersionLast="47" xr6:coauthVersionMax="47" xr10:uidLastSave="{00000000-0000-0000-0000-000000000000}"/>
  <bookViews>
    <workbookView xWindow="-108" yWindow="-108" windowWidth="23256" windowHeight="13896" xr2:uid="{1A60B436-E436-466B-95D1-D8E583975B69}"/>
  </bookViews>
  <sheets>
    <sheet name="Interpolation" sheetId="2" r:id="rId1"/>
  </sheets>
  <definedNames>
    <definedName name="XFE1">#REF!</definedName>
    <definedName name="XFg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 s="1"/>
  <c r="Z23" i="2" s="1"/>
  <c r="C22" i="2"/>
  <c r="D22" i="2" s="1"/>
  <c r="Z22" i="2" s="1"/>
  <c r="C21" i="2"/>
  <c r="D21" i="2" s="1"/>
  <c r="Z21" i="2" s="1"/>
  <c r="C20" i="2"/>
  <c r="D20" i="2" s="1"/>
  <c r="Z20" i="2" s="1"/>
  <c r="C19" i="2"/>
  <c r="D19" i="2" s="1"/>
  <c r="Z19" i="2" s="1"/>
  <c r="C18" i="2"/>
  <c r="D18" i="2" s="1"/>
  <c r="Z18" i="2" s="1"/>
  <c r="C17" i="2"/>
  <c r="D17" i="2" s="1"/>
  <c r="Z17" i="2" s="1"/>
  <c r="C16" i="2"/>
  <c r="D16" i="2" s="1"/>
  <c r="Z16" i="2" s="1"/>
  <c r="C15" i="2"/>
  <c r="D15" i="2" s="1"/>
  <c r="Z15" i="2" s="1"/>
  <c r="C14" i="2"/>
  <c r="D14" i="2" s="1"/>
  <c r="Z14" i="2" s="1"/>
  <c r="C13" i="2"/>
  <c r="D13" i="2" s="1"/>
  <c r="Z13" i="2" s="1"/>
  <c r="C12" i="2"/>
  <c r="D12" i="2" s="1"/>
  <c r="Z12" i="2" s="1"/>
  <c r="C11" i="2"/>
  <c r="D11" i="2" s="1"/>
  <c r="Z11" i="2" s="1"/>
  <c r="C10" i="2"/>
  <c r="D10" i="2" s="1"/>
  <c r="Z10" i="2" s="1"/>
  <c r="C9" i="2"/>
  <c r="D9" i="2" s="1"/>
  <c r="Z9" i="2" s="1"/>
  <c r="C8" i="2"/>
  <c r="D8" i="2" s="1"/>
  <c r="Z8" i="2" s="1"/>
  <c r="C7" i="2"/>
  <c r="D7" i="2" s="1"/>
  <c r="Z7" i="2" s="1"/>
  <c r="C6" i="2"/>
  <c r="D6" i="2" s="1"/>
  <c r="Z6" i="2" s="1"/>
  <c r="C5" i="2"/>
  <c r="D5" i="2" s="1"/>
  <c r="Z5" i="2" s="1"/>
  <c r="C4" i="2"/>
  <c r="D4" i="2" s="1"/>
  <c r="Z4" i="2" s="1"/>
  <c r="C3" i="2"/>
  <c r="D3" i="2" s="1"/>
  <c r="B30" i="2" s="1"/>
  <c r="B39" i="2"/>
  <c r="B36" i="2"/>
  <c r="B37" i="2" s="1"/>
  <c r="Z3" i="2" l="1"/>
  <c r="E12" i="2"/>
  <c r="E13" i="2"/>
  <c r="E14" i="2"/>
  <c r="E16" i="2"/>
  <c r="E17" i="2"/>
  <c r="E18" i="2"/>
  <c r="E19" i="2"/>
  <c r="E20" i="2"/>
  <c r="E21" i="2"/>
  <c r="F20" i="2" s="1"/>
  <c r="E22" i="2"/>
  <c r="F21" i="2" s="1"/>
  <c r="G20" i="2" s="1"/>
  <c r="E15" i="2"/>
  <c r="B28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C29" i="2"/>
  <c r="D29" i="2" s="1"/>
  <c r="E29" i="2" s="1"/>
  <c r="E4" i="2"/>
  <c r="E9" i="2"/>
  <c r="E10" i="2"/>
  <c r="E5" i="2"/>
  <c r="E8" i="2"/>
  <c r="E3" i="2"/>
  <c r="E11" i="2"/>
  <c r="F16" i="2" l="1"/>
  <c r="F19" i="2"/>
  <c r="G19" i="2" s="1"/>
  <c r="H19" i="2" s="1"/>
  <c r="F14" i="2"/>
  <c r="F18" i="2"/>
  <c r="F17" i="2"/>
  <c r="F11" i="2"/>
  <c r="F12" i="2"/>
  <c r="F13" i="2"/>
  <c r="F29" i="2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F15" i="2"/>
  <c r="F3" i="2"/>
  <c r="C30" i="2"/>
  <c r="F9" i="2"/>
  <c r="F10" i="2"/>
  <c r="G10" i="2" s="1"/>
  <c r="F4" i="2"/>
  <c r="F8" i="2"/>
  <c r="G14" i="2" l="1"/>
  <c r="G16" i="2"/>
  <c r="G18" i="2"/>
  <c r="H18" i="2" s="1"/>
  <c r="I18" i="2" s="1"/>
  <c r="G11" i="2"/>
  <c r="H10" i="2" s="1"/>
  <c r="G13" i="2"/>
  <c r="G17" i="2"/>
  <c r="G12" i="2"/>
  <c r="G15" i="2"/>
  <c r="G3" i="2"/>
  <c r="D30" i="2"/>
  <c r="E30" i="2"/>
  <c r="G9" i="2"/>
  <c r="H9" i="2" s="1"/>
  <c r="G8" i="2"/>
  <c r="H13" i="2" l="1"/>
  <c r="H12" i="2"/>
  <c r="I12" i="2" s="1"/>
  <c r="H16" i="2"/>
  <c r="H17" i="2"/>
  <c r="H11" i="2"/>
  <c r="I10" i="2" s="1"/>
  <c r="I9" i="2"/>
  <c r="H14" i="2"/>
  <c r="I13" i="2" s="1"/>
  <c r="H15" i="2"/>
  <c r="H8" i="2"/>
  <c r="I8" i="2" s="1"/>
  <c r="E6" i="2"/>
  <c r="F5" i="2" s="1"/>
  <c r="G4" i="2" s="1"/>
  <c r="H3" i="2" s="1"/>
  <c r="F30" i="2" s="1"/>
  <c r="E7" i="2"/>
  <c r="F6" i="2" s="1"/>
  <c r="I16" i="2" l="1"/>
  <c r="I17" i="2"/>
  <c r="J12" i="2"/>
  <c r="I11" i="2"/>
  <c r="J10" i="2" s="1"/>
  <c r="I14" i="2"/>
  <c r="J13" i="2" s="1"/>
  <c r="K12" i="2" s="1"/>
  <c r="I15" i="2"/>
  <c r="J8" i="2"/>
  <c r="J9" i="2"/>
  <c r="K8" i="2" s="1"/>
  <c r="G5" i="2"/>
  <c r="H4" i="2" s="1"/>
  <c r="I3" i="2" s="1"/>
  <c r="G30" i="2" s="1"/>
  <c r="F7" i="2"/>
  <c r="G6" i="2" s="1"/>
  <c r="J16" i="2" l="1"/>
  <c r="J17" i="2"/>
  <c r="J11" i="2"/>
  <c r="K10" i="2" s="1"/>
  <c r="K9" i="2"/>
  <c r="L8" i="2" s="1"/>
  <c r="J14" i="2"/>
  <c r="K13" i="2" s="1"/>
  <c r="L12" i="2" s="1"/>
  <c r="J15" i="2"/>
  <c r="H5" i="2"/>
  <c r="I4" i="2" s="1"/>
  <c r="J3" i="2" s="1"/>
  <c r="H30" i="2" s="1"/>
  <c r="G7" i="2"/>
  <c r="H7" i="2" s="1"/>
  <c r="K16" i="2" l="1"/>
  <c r="K11" i="2"/>
  <c r="H6" i="2"/>
  <c r="I5" i="2" s="1"/>
  <c r="J4" i="2" s="1"/>
  <c r="K3" i="2" s="1"/>
  <c r="I30" i="2" s="1"/>
  <c r="K14" i="2"/>
  <c r="L13" i="2" s="1"/>
  <c r="M12" i="2" s="1"/>
  <c r="K15" i="2"/>
  <c r="L9" i="2"/>
  <c r="M8" i="2" s="1"/>
  <c r="I7" i="2"/>
  <c r="J7" i="2" s="1"/>
  <c r="I6" i="2" l="1"/>
  <c r="J5" i="2" s="1"/>
  <c r="K4" i="2" s="1"/>
  <c r="L3" i="2" s="1"/>
  <c r="J30" i="2" s="1"/>
  <c r="L10" i="2"/>
  <c r="M9" i="2" s="1"/>
  <c r="L11" i="2"/>
  <c r="K7" i="2"/>
  <c r="L14" i="2"/>
  <c r="M13" i="2" s="1"/>
  <c r="N12" i="2" s="1"/>
  <c r="L15" i="2"/>
  <c r="M14" i="2" l="1"/>
  <c r="N13" i="2" s="1"/>
  <c r="O12" i="2" s="1"/>
  <c r="J6" i="2"/>
  <c r="K5" i="2" s="1"/>
  <c r="L4" i="2" s="1"/>
  <c r="M3" i="2" s="1"/>
  <c r="K30" i="2" s="1"/>
  <c r="M10" i="2"/>
  <c r="N9" i="2" s="1"/>
  <c r="M11" i="2"/>
  <c r="N8" i="2"/>
  <c r="L7" i="2"/>
  <c r="K6" i="2" l="1"/>
  <c r="L5" i="2" s="1"/>
  <c r="M4" i="2" s="1"/>
  <c r="N3" i="2" s="1"/>
  <c r="L30" i="2" s="1"/>
  <c r="N10" i="2"/>
  <c r="O9" i="2" s="1"/>
  <c r="N11" i="2"/>
  <c r="M7" i="2"/>
  <c r="O8" i="2"/>
  <c r="L6" i="2" l="1"/>
  <c r="M5" i="2" s="1"/>
  <c r="N4" i="2" s="1"/>
  <c r="O3" i="2" s="1"/>
  <c r="M30" i="2" s="1"/>
  <c r="O10" i="2"/>
  <c r="P9" i="2" s="1"/>
  <c r="O11" i="2"/>
  <c r="P8" i="2"/>
  <c r="N7" i="2"/>
  <c r="M6" i="2" l="1"/>
  <c r="N5" i="2" s="1"/>
  <c r="O4" i="2" s="1"/>
  <c r="P3" i="2" s="1"/>
  <c r="N30" i="2" s="1"/>
  <c r="P10" i="2"/>
  <c r="Q9" i="2" s="1"/>
  <c r="P11" i="2"/>
  <c r="Q8" i="2"/>
  <c r="O7" i="2"/>
  <c r="N6" i="2" l="1"/>
  <c r="Q10" i="2"/>
  <c r="R9" i="2" s="1"/>
  <c r="P7" i="2"/>
  <c r="R8" i="2"/>
  <c r="O5" i="2" l="1"/>
  <c r="P4" i="2" s="1"/>
  <c r="Q3" i="2" s="1"/>
  <c r="O30" i="2" s="1"/>
  <c r="O6" i="2"/>
  <c r="S8" i="2"/>
  <c r="Q7" i="2"/>
  <c r="P5" i="2" l="1"/>
  <c r="Q4" i="2" s="1"/>
  <c r="R3" i="2" s="1"/>
  <c r="P30" i="2" s="1"/>
  <c r="P6" i="2"/>
  <c r="R7" i="2"/>
  <c r="Q5" i="2" l="1"/>
  <c r="R4" i="2" s="1"/>
  <c r="S3" i="2" s="1"/>
  <c r="Q30" i="2" s="1"/>
  <c r="Q6" i="2"/>
  <c r="S7" i="2"/>
  <c r="R5" i="2" l="1"/>
  <c r="S4" i="2" s="1"/>
  <c r="T3" i="2" s="1"/>
  <c r="R30" i="2" s="1"/>
  <c r="R6" i="2"/>
  <c r="T7" i="2"/>
  <c r="S5" i="2" l="1"/>
  <c r="T4" i="2" s="1"/>
  <c r="U3" i="2" s="1"/>
  <c r="S30" i="2" s="1"/>
  <c r="S6" i="2"/>
  <c r="T5" i="2" l="1"/>
  <c r="U4" i="2" s="1"/>
  <c r="V3" i="2" s="1"/>
  <c r="T30" i="2" s="1"/>
  <c r="T6" i="2"/>
  <c r="U5" i="2" l="1"/>
  <c r="V4" i="2" s="1"/>
  <c r="W3" i="2" s="1"/>
  <c r="U30" i="2" s="1"/>
  <c r="W30" i="2" s="1"/>
  <c r="B38" i="2" s="1"/>
  <c r="U6" i="2"/>
  <c r="V5" i="2" s="1"/>
  <c r="W4" i="2" s="1"/>
  <c r="X3" i="2" s="1"/>
  <c r="V30" i="2" s="1"/>
</calcChain>
</file>

<file path=xl/sharedStrings.xml><?xml version="1.0" encoding="utf-8"?>
<sst xmlns="http://schemas.openxmlformats.org/spreadsheetml/2006/main" count="39" uniqueCount="37">
  <si>
    <t>X</t>
  </si>
  <si>
    <t>∆Y</t>
  </si>
  <si>
    <t>∆2Y</t>
  </si>
  <si>
    <t>∆3Y</t>
  </si>
  <si>
    <t>∆4Y</t>
  </si>
  <si>
    <t>∆5Y</t>
  </si>
  <si>
    <t>Serial No.</t>
  </si>
  <si>
    <t>Value of H</t>
  </si>
  <si>
    <t>Value of N</t>
  </si>
  <si>
    <t>Y</t>
  </si>
  <si>
    <t>Value of Y (Interpolated)</t>
  </si>
  <si>
    <t>Value of Y (Actual)</t>
  </si>
  <si>
    <t>Value of X (Input)</t>
  </si>
  <si>
    <t>∆6Y</t>
  </si>
  <si>
    <t>∆7Y</t>
  </si>
  <si>
    <t>∆8Y</t>
  </si>
  <si>
    <t>∆9Y</t>
  </si>
  <si>
    <t>Calculation</t>
  </si>
  <si>
    <t>M</t>
  </si>
  <si>
    <r>
      <t xml:space="preserve">Interpolation Sheet of Y = </t>
    </r>
    <r>
      <rPr>
        <b/>
        <sz val="18"/>
        <color theme="1"/>
        <rFont val="Lucida Calligraphy"/>
        <family val="4"/>
      </rPr>
      <t>f</t>
    </r>
    <r>
      <rPr>
        <b/>
        <sz val="18"/>
        <color theme="1"/>
        <rFont val="Calibri"/>
        <family val="2"/>
        <scheme val="minor"/>
      </rPr>
      <t>(X,M) = X^(M)</t>
    </r>
  </si>
  <si>
    <t>Value of M (Input)</t>
  </si>
  <si>
    <t>C(i)=П(N-i)/w!</t>
  </si>
  <si>
    <t>C(i)*∆iY</t>
  </si>
  <si>
    <t>Total</t>
  </si>
  <si>
    <t>∆10Y</t>
  </si>
  <si>
    <t>∆11Y</t>
  </si>
  <si>
    <t>∆12Y</t>
  </si>
  <si>
    <t>∆13Y</t>
  </si>
  <si>
    <t>∆14Y</t>
  </si>
  <si>
    <t>∆15Y</t>
  </si>
  <si>
    <t>∆16Y</t>
  </si>
  <si>
    <t>∆17Y</t>
  </si>
  <si>
    <t>∆18Y</t>
  </si>
  <si>
    <t>∆19Y</t>
  </si>
  <si>
    <t>∆20Y</t>
  </si>
  <si>
    <t>Data</t>
  </si>
  <si>
    <t>ln(X^M)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</si>
</sst>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Lucida Calligraphy"/>
      <family val="4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ln(X^M) and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Interpolation!$Z$3:$Z$23</c:f>
              <c:numCache>
                <c:formatCode>General</c:formatCode>
                <c:ptCount val="21"/>
                <c:pt idx="0">
                  <c:v>0</c:v>
                </c:pt>
                <c:pt idx="1">
                  <c:v>13.862943611198906</c:v>
                </c:pt>
                <c:pt idx="2">
                  <c:v>21.972245773362193</c:v>
                </c:pt>
                <c:pt idx="3">
                  <c:v>27.725887222397812</c:v>
                </c:pt>
                <c:pt idx="4">
                  <c:v>32.188758248682007</c:v>
                </c:pt>
                <c:pt idx="5">
                  <c:v>35.835189384561097</c:v>
                </c:pt>
                <c:pt idx="6">
                  <c:v>38.918202981106269</c:v>
                </c:pt>
                <c:pt idx="7">
                  <c:v>41.588830833596717</c:v>
                </c:pt>
                <c:pt idx="8">
                  <c:v>43.944491546724386</c:v>
                </c:pt>
                <c:pt idx="9">
                  <c:v>46.051701859880914</c:v>
                </c:pt>
                <c:pt idx="10">
                  <c:v>47.957905455967413</c:v>
                </c:pt>
                <c:pt idx="11">
                  <c:v>49.698132995760005</c:v>
                </c:pt>
                <c:pt idx="12">
                  <c:v>51.298987149230733</c:v>
                </c:pt>
                <c:pt idx="13">
                  <c:v>52.78114659230517</c:v>
                </c:pt>
                <c:pt idx="14">
                  <c:v>54.161004022044203</c:v>
                </c:pt>
                <c:pt idx="15">
                  <c:v>55.451774444795625</c:v>
                </c:pt>
                <c:pt idx="16">
                  <c:v>56.66426688112432</c:v>
                </c:pt>
                <c:pt idx="17">
                  <c:v>57.807435157923294</c:v>
                </c:pt>
                <c:pt idx="18">
                  <c:v>58.888779583328812</c:v>
                </c:pt>
                <c:pt idx="19">
                  <c:v>59.914645471079822</c:v>
                </c:pt>
                <c:pt idx="20">
                  <c:v>60.890448754468459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F-4B91-AE95-17250A07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39919"/>
        <c:axId val="1620338479"/>
      </c:scatterChart>
      <c:valAx>
        <c:axId val="16203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8479"/>
        <c:crosses val="autoZero"/>
        <c:crossBetween val="midCat"/>
      </c:valAx>
      <c:valAx>
        <c:axId val="16203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9</xdr:row>
      <xdr:rowOff>3810</xdr:rowOff>
    </xdr:from>
    <xdr:to>
      <xdr:col>24</xdr:col>
      <xdr:colOff>7620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8388-454C-5871-1ED0-CDCE3ABAF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1D77-191E-45F3-AECE-B6FBB79FB895}">
  <sheetPr>
    <pageSetUpPr fitToPage="1"/>
  </sheetPr>
  <dimension ref="A1:Z39"/>
  <sheetViews>
    <sheetView tabSelected="1" zoomScale="70" zoomScaleNormal="70" workbookViewId="0">
      <selection activeCell="C34" sqref="C34"/>
    </sheetView>
  </sheetViews>
  <sheetFormatPr defaultRowHeight="14.4" x14ac:dyDescent="0.3"/>
  <cols>
    <col min="1" max="1" width="13.109375" style="2" customWidth="1"/>
    <col min="2" max="2" width="8.88671875" style="2" customWidth="1"/>
    <col min="3" max="13" width="8.88671875" style="2"/>
    <col min="14" max="14" width="9" style="2" customWidth="1"/>
    <col min="15" max="22" width="8.88671875" style="2"/>
    <col min="23" max="23" width="11" style="2" bestFit="1" customWidth="1"/>
    <col min="24" max="16384" width="8.88671875" style="2"/>
  </cols>
  <sheetData>
    <row r="1" spans="1:26" ht="26.4" customHeight="1" x14ac:dyDescent="0.3">
      <c r="A1" s="17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 ht="15.6" x14ac:dyDescent="0.3">
      <c r="A2" s="12" t="s">
        <v>6</v>
      </c>
      <c r="B2" s="12" t="s">
        <v>0</v>
      </c>
      <c r="C2" s="12" t="s">
        <v>18</v>
      </c>
      <c r="D2" s="13" t="s">
        <v>9</v>
      </c>
      <c r="E2" s="12" t="s">
        <v>1</v>
      </c>
      <c r="F2" s="12" t="s">
        <v>2</v>
      </c>
      <c r="G2" s="12" t="s">
        <v>3</v>
      </c>
      <c r="H2" s="12" t="s">
        <v>4</v>
      </c>
      <c r="I2" s="14" t="s">
        <v>5</v>
      </c>
      <c r="J2" s="14" t="s">
        <v>13</v>
      </c>
      <c r="K2" s="14" t="s">
        <v>14</v>
      </c>
      <c r="L2" s="14" t="s">
        <v>15</v>
      </c>
      <c r="M2" s="14" t="s">
        <v>16</v>
      </c>
      <c r="N2" s="14" t="s">
        <v>24</v>
      </c>
      <c r="O2" s="14" t="s">
        <v>25</v>
      </c>
      <c r="P2" s="14" t="s">
        <v>26</v>
      </c>
      <c r="Q2" s="14" t="s">
        <v>27</v>
      </c>
      <c r="R2" s="14" t="s">
        <v>28</v>
      </c>
      <c r="S2" s="14" t="s">
        <v>29</v>
      </c>
      <c r="T2" s="14" t="s">
        <v>30</v>
      </c>
      <c r="U2" s="14" t="s">
        <v>31</v>
      </c>
      <c r="V2" s="14" t="s">
        <v>32</v>
      </c>
      <c r="W2" s="14" t="s">
        <v>33</v>
      </c>
      <c r="X2" s="14" t="s">
        <v>34</v>
      </c>
      <c r="Z2" s="14" t="s">
        <v>36</v>
      </c>
    </row>
    <row r="3" spans="1:26" x14ac:dyDescent="0.3">
      <c r="A3" s="1">
        <v>0</v>
      </c>
      <c r="B3" s="1">
        <v>1</v>
      </c>
      <c r="C3" s="1">
        <f>B34</f>
        <v>20</v>
      </c>
      <c r="D3" s="1">
        <f>POWER(B3,C3)</f>
        <v>1</v>
      </c>
      <c r="E3" s="1">
        <f>D4-D3</f>
        <v>1048575</v>
      </c>
      <c r="F3" s="1">
        <f t="shared" ref="F3:M15" si="0">E4-E3</f>
        <v>3484687250</v>
      </c>
      <c r="G3" s="1">
        <f t="shared" si="0"/>
        <v>1089054420300</v>
      </c>
      <c r="H3" s="1">
        <f t="shared" si="0"/>
        <v>90990301641624</v>
      </c>
      <c r="I3" s="1">
        <f t="shared" si="0"/>
        <v>3190281535536480</v>
      </c>
      <c r="J3" s="1">
        <f t="shared" si="0"/>
        <v>5.9263889194762552E+16</v>
      </c>
      <c r="K3" s="1">
        <f t="shared" si="0"/>
        <v>6.6785551734930342E+17</v>
      </c>
      <c r="L3" s="1">
        <f t="shared" si="0"/>
        <v>4.9703462510770268E+18</v>
      </c>
      <c r="M3" s="1">
        <f t="shared" si="0"/>
        <v>2.5832386565857853E+19</v>
      </c>
      <c r="N3" s="1">
        <f t="shared" ref="N3:N13" si="1">M4-M3</f>
        <v>9.734927940904688E+19</v>
      </c>
      <c r="O3" s="1">
        <f t="shared" ref="O3:O12" si="2">N4-N3</f>
        <v>2.7275317211021011E+20</v>
      </c>
      <c r="P3" s="1">
        <f t="shared" ref="P3:P11" si="3">O4-O3</f>
        <v>5.7715344343528912E+20</v>
      </c>
      <c r="Q3" s="1">
        <f t="shared" ref="Q3:Q10" si="4">P4-P3</f>
        <v>9.2971914154483869E+20</v>
      </c>
      <c r="R3" s="1">
        <f t="shared" ref="R3:R9" si="5">Q4-Q3</f>
        <v>1.140942623868216E+21</v>
      </c>
      <c r="S3" s="1">
        <f t="shared" ref="S3:S8" si="6">R4-R3</f>
        <v>1.0591436150763035E+21</v>
      </c>
      <c r="T3" s="1">
        <f t="shared" ref="T3:T7" si="7">S4-S3</f>
        <v>7.3131006947656847E+20</v>
      </c>
      <c r="U3" s="1">
        <f t="shared" ref="U3:U6" si="8">T4-T3</f>
        <v>3.6402296296078534E+20</v>
      </c>
      <c r="V3" s="1">
        <f t="shared" ref="V3:V5" si="9">U4-U3</f>
        <v>1.2346977696388075E+20</v>
      </c>
      <c r="W3" s="1">
        <f t="shared" ref="W3:W4" si="10">V4-V3</f>
        <v>2.5545470942523818E+19</v>
      </c>
      <c r="X3" s="1">
        <f t="shared" ref="X3" si="11">W4-W3</f>
        <v>2.4329023362145976E+18</v>
      </c>
      <c r="Z3" s="1">
        <f>LN(D3)</f>
        <v>0</v>
      </c>
    </row>
    <row r="4" spans="1:26" x14ac:dyDescent="0.3">
      <c r="A4" s="1">
        <v>1</v>
      </c>
      <c r="B4" s="1">
        <v>2</v>
      </c>
      <c r="C4" s="1">
        <f>B34</f>
        <v>20</v>
      </c>
      <c r="D4" s="1">
        <f t="shared" ref="D4:D23" si="12">POWER(B4,C4)</f>
        <v>1048576</v>
      </c>
      <c r="E4" s="1">
        <f t="shared" ref="E4:K19" si="13">D5-D4</f>
        <v>3485735825</v>
      </c>
      <c r="F4" s="1">
        <f t="shared" si="13"/>
        <v>1092539107550</v>
      </c>
      <c r="G4" s="1">
        <f t="shared" si="13"/>
        <v>92079356061924</v>
      </c>
      <c r="H4" s="1">
        <f t="shared" si="13"/>
        <v>3281271837178104</v>
      </c>
      <c r="I4" s="1">
        <f t="shared" si="13"/>
        <v>6.2454170730299032E+16</v>
      </c>
      <c r="J4" s="1">
        <f t="shared" si="13"/>
        <v>7.2711940654406592E+17</v>
      </c>
      <c r="K4" s="1">
        <f t="shared" si="13"/>
        <v>5.6382017684263301E+18</v>
      </c>
      <c r="L4" s="1">
        <f t="shared" si="0"/>
        <v>3.0802732816934879E+19</v>
      </c>
      <c r="M4" s="1">
        <f t="shared" si="0"/>
        <v>1.2318166597490473E+20</v>
      </c>
      <c r="N4" s="1">
        <f t="shared" si="1"/>
        <v>3.7010245151925699E+20</v>
      </c>
      <c r="O4" s="1">
        <f t="shared" si="2"/>
        <v>8.4990661554549922E+20</v>
      </c>
      <c r="P4" s="1">
        <f t="shared" si="3"/>
        <v>1.5068725849801278E+21</v>
      </c>
      <c r="Q4" s="1">
        <f t="shared" si="4"/>
        <v>2.0706617654130547E+21</v>
      </c>
      <c r="R4" s="1">
        <f t="shared" si="5"/>
        <v>2.2000862389445195E+21</v>
      </c>
      <c r="S4" s="1">
        <f t="shared" si="6"/>
        <v>1.790453684552872E+21</v>
      </c>
      <c r="T4" s="1">
        <f t="shared" si="7"/>
        <v>1.0953330324373538E+21</v>
      </c>
      <c r="U4" s="1">
        <f t="shared" si="8"/>
        <v>4.8749273992466609E+20</v>
      </c>
      <c r="V4" s="1">
        <f t="shared" si="9"/>
        <v>1.4901524790640456E+20</v>
      </c>
      <c r="W4" s="1">
        <f t="shared" si="10"/>
        <v>2.7978373278738416E+19</v>
      </c>
      <c r="Z4" s="1">
        <f t="shared" ref="Z4:Z23" si="14">LN(D4)</f>
        <v>13.862943611198906</v>
      </c>
    </row>
    <row r="5" spans="1:26" x14ac:dyDescent="0.3">
      <c r="A5" s="1">
        <v>2</v>
      </c>
      <c r="B5" s="1">
        <v>3</v>
      </c>
      <c r="C5" s="1">
        <f>B34</f>
        <v>20</v>
      </c>
      <c r="D5" s="1">
        <f t="shared" si="12"/>
        <v>3486784401</v>
      </c>
      <c r="E5" s="1">
        <f t="shared" si="13"/>
        <v>1096024843375</v>
      </c>
      <c r="F5" s="1">
        <f t="shared" si="13"/>
        <v>93171895169474</v>
      </c>
      <c r="G5" s="1">
        <f t="shared" si="13"/>
        <v>3373351193240028</v>
      </c>
      <c r="H5" s="1">
        <f t="shared" si="13"/>
        <v>6.5735442567477136E+16</v>
      </c>
      <c r="I5" s="1">
        <f t="shared" si="13"/>
        <v>7.8957357727436493E+17</v>
      </c>
      <c r="J5" s="1">
        <f t="shared" si="13"/>
        <v>6.3653211749703956E+18</v>
      </c>
      <c r="K5" s="1">
        <f t="shared" si="13"/>
        <v>3.6440934585361207E+19</v>
      </c>
      <c r="L5" s="1">
        <f t="shared" si="0"/>
        <v>1.5398439879183961E+20</v>
      </c>
      <c r="M5" s="1">
        <f t="shared" si="0"/>
        <v>4.9328411749416174E+20</v>
      </c>
      <c r="N5" s="1">
        <f t="shared" si="1"/>
        <v>1.2200090670647563E+21</v>
      </c>
      <c r="O5" s="1">
        <f t="shared" si="2"/>
        <v>2.356779200525627E+21</v>
      </c>
      <c r="P5" s="1">
        <f t="shared" si="3"/>
        <v>3.5775343503931825E+21</v>
      </c>
      <c r="Q5" s="1">
        <f t="shared" si="4"/>
        <v>4.2707480043575742E+21</v>
      </c>
      <c r="R5" s="1">
        <f t="shared" si="5"/>
        <v>3.9905399234973915E+21</v>
      </c>
      <c r="S5" s="1">
        <f t="shared" si="6"/>
        <v>2.8857867169902258E+21</v>
      </c>
      <c r="T5" s="1">
        <f t="shared" si="7"/>
        <v>1.5828257723620199E+21</v>
      </c>
      <c r="U5" s="1">
        <f t="shared" si="8"/>
        <v>6.3650798783107065E+20</v>
      </c>
      <c r="V5" s="1">
        <f t="shared" si="9"/>
        <v>1.7699362118514298E+20</v>
      </c>
      <c r="Z5" s="1">
        <f t="shared" si="14"/>
        <v>21.972245773362193</v>
      </c>
    </row>
    <row r="6" spans="1:26" x14ac:dyDescent="0.3">
      <c r="A6" s="1">
        <v>3</v>
      </c>
      <c r="B6" s="1">
        <v>4</v>
      </c>
      <c r="C6" s="1">
        <f>B34</f>
        <v>20</v>
      </c>
      <c r="D6" s="1">
        <f t="shared" si="12"/>
        <v>1099511627776</v>
      </c>
      <c r="E6" s="1">
        <f t="shared" si="13"/>
        <v>94267920012849</v>
      </c>
      <c r="F6" s="1">
        <f t="shared" si="13"/>
        <v>3466523088409502</v>
      </c>
      <c r="G6" s="1">
        <f t="shared" si="13"/>
        <v>6.9108793760717168E+16</v>
      </c>
      <c r="H6" s="1">
        <f t="shared" si="13"/>
        <v>8.5530901984184205E+17</v>
      </c>
      <c r="I6" s="1">
        <f t="shared" si="13"/>
        <v>7.1548947522447606E+18</v>
      </c>
      <c r="J6" s="1">
        <f t="shared" si="13"/>
        <v>4.2806255760331604E+19</v>
      </c>
      <c r="K6" s="1">
        <f t="shared" si="13"/>
        <v>1.9042533337720082E+20</v>
      </c>
      <c r="L6" s="1">
        <f t="shared" si="0"/>
        <v>6.4726851628600132E+20</v>
      </c>
      <c r="M6" s="1">
        <f t="shared" si="0"/>
        <v>1.713293184558918E+21</v>
      </c>
      <c r="N6" s="1">
        <f t="shared" si="1"/>
        <v>3.5767882675903833E+21</v>
      </c>
      <c r="O6" s="1">
        <f t="shared" si="2"/>
        <v>5.9343135509188098E+21</v>
      </c>
      <c r="P6" s="1">
        <f t="shared" si="3"/>
        <v>7.8482823547507567E+21</v>
      </c>
      <c r="Q6" s="1">
        <f t="shared" si="4"/>
        <v>8.2612879278549657E+21</v>
      </c>
      <c r="R6" s="1">
        <f t="shared" si="5"/>
        <v>6.8763266404876173E+21</v>
      </c>
      <c r="S6" s="1">
        <f t="shared" si="6"/>
        <v>4.4686124893522457E+21</v>
      </c>
      <c r="T6" s="1">
        <f t="shared" si="7"/>
        <v>2.2193337601930906E+21</v>
      </c>
      <c r="U6" s="1">
        <f t="shared" si="8"/>
        <v>8.1350160901621364E+20</v>
      </c>
      <c r="Z6" s="1">
        <f t="shared" si="14"/>
        <v>27.725887222397812</v>
      </c>
    </row>
    <row r="7" spans="1:26" x14ac:dyDescent="0.3">
      <c r="A7" s="1">
        <v>4</v>
      </c>
      <c r="B7" s="1">
        <v>5</v>
      </c>
      <c r="C7" s="1">
        <f>B34</f>
        <v>20</v>
      </c>
      <c r="D7" s="1">
        <f t="shared" si="12"/>
        <v>95367431640625</v>
      </c>
      <c r="E7" s="1">
        <f t="shared" si="13"/>
        <v>3560791008422351</v>
      </c>
      <c r="F7" s="1">
        <f t="shared" si="13"/>
        <v>7.2575316849126672E+16</v>
      </c>
      <c r="G7" s="1">
        <f t="shared" si="13"/>
        <v>9.2441781360255923E+17</v>
      </c>
      <c r="H7" s="1">
        <f t="shared" si="13"/>
        <v>8.0102037720866028E+18</v>
      </c>
      <c r="I7" s="1">
        <f t="shared" si="13"/>
        <v>4.9961150512576365E+19</v>
      </c>
      <c r="J7" s="1">
        <f t="shared" si="13"/>
        <v>2.3323158913753242E+20</v>
      </c>
      <c r="K7" s="1">
        <f t="shared" si="13"/>
        <v>8.3769384966320213E+20</v>
      </c>
      <c r="L7" s="1">
        <f t="shared" si="0"/>
        <v>2.3605617008449193E+21</v>
      </c>
      <c r="M7" s="1">
        <f t="shared" si="0"/>
        <v>5.2900814521493011E+21</v>
      </c>
      <c r="N7" s="1">
        <f t="shared" si="1"/>
        <v>9.5111018185091931E+21</v>
      </c>
      <c r="O7" s="1">
        <f t="shared" si="2"/>
        <v>1.3782595905669567E+22</v>
      </c>
      <c r="P7" s="1">
        <f t="shared" si="3"/>
        <v>1.6109570282605722E+22</v>
      </c>
      <c r="Q7" s="1">
        <f t="shared" si="4"/>
        <v>1.5137614568342583E+22</v>
      </c>
      <c r="R7" s="1">
        <f t="shared" si="5"/>
        <v>1.1344939129839863E+22</v>
      </c>
      <c r="S7" s="1">
        <f t="shared" si="6"/>
        <v>6.6879462495453362E+21</v>
      </c>
      <c r="T7" s="1">
        <f t="shared" si="7"/>
        <v>3.0328353692093042E+21</v>
      </c>
      <c r="Z7" s="1">
        <f t="shared" si="14"/>
        <v>32.188758248682007</v>
      </c>
    </row>
    <row r="8" spans="1:26" x14ac:dyDescent="0.3">
      <c r="A8" s="1">
        <v>5</v>
      </c>
      <c r="B8" s="1">
        <v>6</v>
      </c>
      <c r="C8" s="1">
        <f>B34</f>
        <v>20</v>
      </c>
      <c r="D8" s="1">
        <f t="shared" si="12"/>
        <v>3656158440062976</v>
      </c>
      <c r="E8" s="1">
        <f t="shared" si="13"/>
        <v>7.6136107857549024E+16</v>
      </c>
      <c r="F8" s="1">
        <f t="shared" si="13"/>
        <v>9.9699313045168589E+17</v>
      </c>
      <c r="G8" s="1">
        <f t="shared" si="13"/>
        <v>8.9346215856891617E+18</v>
      </c>
      <c r="H8" s="1">
        <f t="shared" si="13"/>
        <v>5.7971354284662964E+19</v>
      </c>
      <c r="I8" s="1">
        <f t="shared" si="13"/>
        <v>2.8319273965010878E+20</v>
      </c>
      <c r="J8" s="1">
        <f t="shared" si="13"/>
        <v>1.0709254388007346E+21</v>
      </c>
      <c r="K8" s="1">
        <f t="shared" si="13"/>
        <v>3.1982555505081215E+21</v>
      </c>
      <c r="L8" s="1">
        <f t="shared" si="0"/>
        <v>7.6506431529942201E+21</v>
      </c>
      <c r="M8" s="1">
        <f t="shared" si="0"/>
        <v>1.4801183270658495E+22</v>
      </c>
      <c r="N8" s="1">
        <f t="shared" si="1"/>
        <v>2.329369772417876E+22</v>
      </c>
      <c r="O8" s="1">
        <f t="shared" si="2"/>
        <v>2.9892166188275289E+22</v>
      </c>
      <c r="P8" s="1">
        <f t="shared" si="3"/>
        <v>3.1247184850948305E+22</v>
      </c>
      <c r="Q8" s="1">
        <f t="shared" si="4"/>
        <v>2.6482553698182446E+22</v>
      </c>
      <c r="R8" s="1">
        <f t="shared" si="5"/>
        <v>1.8032885379385199E+22</v>
      </c>
      <c r="S8" s="1">
        <f t="shared" si="6"/>
        <v>9.7207816187546404E+21</v>
      </c>
      <c r="Z8" s="1">
        <f t="shared" si="14"/>
        <v>35.835189384561097</v>
      </c>
    </row>
    <row r="9" spans="1:26" x14ac:dyDescent="0.3">
      <c r="A9" s="1">
        <v>6</v>
      </c>
      <c r="B9" s="1">
        <v>7</v>
      </c>
      <c r="C9" s="1">
        <f>B34</f>
        <v>20</v>
      </c>
      <c r="D9" s="1">
        <f t="shared" si="12"/>
        <v>7.9792266297612E+16</v>
      </c>
      <c r="E9" s="1">
        <f t="shared" si="13"/>
        <v>1.0731292383092349E+18</v>
      </c>
      <c r="F9" s="1">
        <f t="shared" si="13"/>
        <v>9.9316147161408471E+18</v>
      </c>
      <c r="G9" s="1">
        <f t="shared" si="13"/>
        <v>6.690597587035213E+19</v>
      </c>
      <c r="H9" s="1">
        <f t="shared" si="13"/>
        <v>3.4116409393477177E+20</v>
      </c>
      <c r="I9" s="1">
        <f t="shared" si="13"/>
        <v>1.3541181784508434E+21</v>
      </c>
      <c r="J9" s="1">
        <f t="shared" si="13"/>
        <v>4.2691809893088562E+21</v>
      </c>
      <c r="K9" s="1">
        <f t="shared" si="13"/>
        <v>1.0848898703502342E+22</v>
      </c>
      <c r="L9" s="1">
        <f t="shared" si="0"/>
        <v>2.2451826423652715E+22</v>
      </c>
      <c r="M9" s="1">
        <f t="shared" si="0"/>
        <v>3.8094880994837255E+22</v>
      </c>
      <c r="N9" s="1">
        <f t="shared" si="1"/>
        <v>5.3185863912454049E+22</v>
      </c>
      <c r="O9" s="1">
        <f t="shared" si="2"/>
        <v>6.1139351039223594E+22</v>
      </c>
      <c r="P9" s="1">
        <f t="shared" si="3"/>
        <v>5.7729738549130751E+22</v>
      </c>
      <c r="Q9" s="1">
        <f t="shared" si="4"/>
        <v>4.4515439077567645E+22</v>
      </c>
      <c r="R9" s="1">
        <f t="shared" si="5"/>
        <v>2.775366699813984E+22</v>
      </c>
      <c r="Z9" s="1">
        <f t="shared" si="14"/>
        <v>38.918202981106269</v>
      </c>
    </row>
    <row r="10" spans="1:26" x14ac:dyDescent="0.3">
      <c r="A10" s="1">
        <v>7</v>
      </c>
      <c r="B10" s="1">
        <v>8</v>
      </c>
      <c r="C10" s="1">
        <f>B34</f>
        <v>20</v>
      </c>
      <c r="D10" s="1">
        <f t="shared" si="12"/>
        <v>1.152921504606847E+18</v>
      </c>
      <c r="E10" s="1">
        <f t="shared" si="13"/>
        <v>1.1004743954450082E+19</v>
      </c>
      <c r="F10" s="1">
        <f t="shared" si="13"/>
        <v>7.6837590586492977E+19</v>
      </c>
      <c r="G10" s="1">
        <f t="shared" si="13"/>
        <v>4.080700698051239E+20</v>
      </c>
      <c r="H10" s="1">
        <f t="shared" si="13"/>
        <v>1.695282272385615E+21</v>
      </c>
      <c r="I10" s="1">
        <f t="shared" si="13"/>
        <v>5.6232991677596995E+21</v>
      </c>
      <c r="J10" s="1">
        <f t="shared" si="13"/>
        <v>1.5118079692811199E+22</v>
      </c>
      <c r="K10" s="1">
        <f t="shared" si="13"/>
        <v>3.3300725127155057E+22</v>
      </c>
      <c r="L10" s="1">
        <f t="shared" si="0"/>
        <v>6.054670741848997E+22</v>
      </c>
      <c r="M10" s="1">
        <f t="shared" si="0"/>
        <v>9.1280744907291304E+22</v>
      </c>
      <c r="N10" s="1">
        <f t="shared" si="1"/>
        <v>1.1432521495167764E+23</v>
      </c>
      <c r="O10" s="1">
        <f t="shared" si="2"/>
        <v>1.1886908958835435E+23</v>
      </c>
      <c r="P10" s="1">
        <f t="shared" si="3"/>
        <v>1.022451776266984E+23</v>
      </c>
      <c r="Q10" s="1">
        <f t="shared" si="4"/>
        <v>7.2269106075707485E+22</v>
      </c>
      <c r="Z10" s="1">
        <f t="shared" si="14"/>
        <v>41.588830833596717</v>
      </c>
    </row>
    <row r="11" spans="1:26" x14ac:dyDescent="0.3">
      <c r="A11" s="1">
        <v>8</v>
      </c>
      <c r="B11" s="1">
        <v>9</v>
      </c>
      <c r="C11" s="1">
        <f>B34</f>
        <v>20</v>
      </c>
      <c r="D11" s="1">
        <f t="shared" si="12"/>
        <v>1.2157665459056929E+19</v>
      </c>
      <c r="E11" s="1">
        <f t="shared" si="13"/>
        <v>8.7842334540943065E+19</v>
      </c>
      <c r="F11" s="1">
        <f t="shared" si="13"/>
        <v>4.8490766039161687E+20</v>
      </c>
      <c r="G11" s="1">
        <f t="shared" si="13"/>
        <v>2.1033523421907389E+21</v>
      </c>
      <c r="H11" s="1">
        <f t="shared" si="13"/>
        <v>7.318581440145314E+21</v>
      </c>
      <c r="I11" s="1">
        <f t="shared" si="13"/>
        <v>2.0741378860570898E+22</v>
      </c>
      <c r="J11" s="1">
        <f t="shared" si="13"/>
        <v>4.8418804819966254E+22</v>
      </c>
      <c r="K11" s="1">
        <f t="shared" si="13"/>
        <v>9.3847432545645028E+22</v>
      </c>
      <c r="L11" s="1">
        <f t="shared" si="0"/>
        <v>1.5182745232578127E+23</v>
      </c>
      <c r="M11" s="1">
        <f t="shared" si="0"/>
        <v>2.0560595985896895E+23</v>
      </c>
      <c r="N11" s="1">
        <f t="shared" si="1"/>
        <v>2.3319430454003199E+23</v>
      </c>
      <c r="O11" s="1">
        <f t="shared" si="2"/>
        <v>2.2111426721505274E+23</v>
      </c>
      <c r="P11" s="1">
        <f t="shared" si="3"/>
        <v>1.7451428370240588E+23</v>
      </c>
      <c r="Z11" s="1">
        <f t="shared" si="14"/>
        <v>43.944491546724386</v>
      </c>
    </row>
    <row r="12" spans="1:26" x14ac:dyDescent="0.3">
      <c r="A12" s="1">
        <v>9</v>
      </c>
      <c r="B12" s="1">
        <v>10</v>
      </c>
      <c r="C12" s="1">
        <f>B34</f>
        <v>20</v>
      </c>
      <c r="D12" s="1">
        <f t="shared" si="12"/>
        <v>1E+20</v>
      </c>
      <c r="E12" s="1">
        <f t="shared" si="13"/>
        <v>5.7274999493255994E+20</v>
      </c>
      <c r="F12" s="1">
        <f t="shared" si="13"/>
        <v>2.5882600025823558E+21</v>
      </c>
      <c r="G12" s="1">
        <f t="shared" si="13"/>
        <v>9.4219337823360532E+21</v>
      </c>
      <c r="H12" s="1">
        <f t="shared" si="13"/>
        <v>2.8059960300716213E+22</v>
      </c>
      <c r="I12" s="1">
        <f t="shared" si="13"/>
        <v>6.9160183680537157E+22</v>
      </c>
      <c r="J12" s="1">
        <f t="shared" si="13"/>
        <v>1.4226623736561128E+23</v>
      </c>
      <c r="K12" s="1">
        <f t="shared" si="13"/>
        <v>2.4567488487142628E+23</v>
      </c>
      <c r="L12" s="1">
        <f t="shared" si="0"/>
        <v>3.5743341218475022E+23</v>
      </c>
      <c r="M12" s="1">
        <f t="shared" si="0"/>
        <v>4.3880026439900094E+23</v>
      </c>
      <c r="N12" s="1">
        <f t="shared" si="1"/>
        <v>4.5430857175508473E+23</v>
      </c>
      <c r="O12" s="1">
        <f t="shared" si="2"/>
        <v>3.9562855091745862E+23</v>
      </c>
      <c r="Z12" s="1">
        <f t="shared" si="14"/>
        <v>46.051701859880914</v>
      </c>
    </row>
    <row r="13" spans="1:26" x14ac:dyDescent="0.3">
      <c r="A13" s="1">
        <v>10</v>
      </c>
      <c r="B13" s="1">
        <v>11</v>
      </c>
      <c r="C13" s="1">
        <f>B34</f>
        <v>20</v>
      </c>
      <c r="D13" s="1">
        <f t="shared" si="12"/>
        <v>6.7274999493255994E+20</v>
      </c>
      <c r="E13" s="1">
        <f t="shared" si="13"/>
        <v>3.1610099975149154E+21</v>
      </c>
      <c r="F13" s="1">
        <f t="shared" si="13"/>
        <v>1.2010193784918409E+22</v>
      </c>
      <c r="G13" s="1">
        <f t="shared" si="13"/>
        <v>3.7481894083052266E+22</v>
      </c>
      <c r="H13" s="1">
        <f t="shared" si="13"/>
        <v>9.722014398125337E+22</v>
      </c>
      <c r="I13" s="1">
        <f t="shared" si="13"/>
        <v>2.1142642104614844E+23</v>
      </c>
      <c r="J13" s="1">
        <f t="shared" si="13"/>
        <v>3.8794112223703755E+23</v>
      </c>
      <c r="K13" s="1">
        <f t="shared" si="13"/>
        <v>6.0310829705617651E+23</v>
      </c>
      <c r="L13" s="1">
        <f t="shared" si="0"/>
        <v>7.9623367658375116E+23</v>
      </c>
      <c r="M13" s="1">
        <f t="shared" si="0"/>
        <v>8.9310883615408567E+23</v>
      </c>
      <c r="N13" s="1">
        <f t="shared" si="1"/>
        <v>8.4993712267254335E+23</v>
      </c>
      <c r="Z13" s="1">
        <f t="shared" si="14"/>
        <v>47.957905455967413</v>
      </c>
    </row>
    <row r="14" spans="1:26" x14ac:dyDescent="0.3">
      <c r="A14" s="1">
        <v>11</v>
      </c>
      <c r="B14" s="1">
        <v>12</v>
      </c>
      <c r="C14" s="1">
        <f>B34</f>
        <v>20</v>
      </c>
      <c r="D14" s="1">
        <f t="shared" si="12"/>
        <v>3.8337599924474751E+21</v>
      </c>
      <c r="E14" s="1">
        <f t="shared" si="13"/>
        <v>1.5171203782433325E+22</v>
      </c>
      <c r="F14" s="1">
        <f t="shared" si="13"/>
        <v>4.9492087867970674E+22</v>
      </c>
      <c r="G14" s="1">
        <f t="shared" si="13"/>
        <v>1.3470203806430564E+23</v>
      </c>
      <c r="H14" s="1">
        <f t="shared" si="13"/>
        <v>3.0864656502740181E+23</v>
      </c>
      <c r="I14" s="1">
        <f t="shared" si="13"/>
        <v>5.9936754328318602E+23</v>
      </c>
      <c r="J14" s="1">
        <f t="shared" si="13"/>
        <v>9.9104941929321406E+23</v>
      </c>
      <c r="K14" s="1">
        <f t="shared" si="13"/>
        <v>1.3993419736399277E+24</v>
      </c>
      <c r="L14" s="1">
        <f t="shared" si="0"/>
        <v>1.6893425127378368E+24</v>
      </c>
      <c r="M14" s="1">
        <f t="shared" si="0"/>
        <v>1.743045958826629E+24</v>
      </c>
      <c r="Z14" s="1">
        <f t="shared" si="14"/>
        <v>49.698132995760005</v>
      </c>
    </row>
    <row r="15" spans="1:26" x14ac:dyDescent="0.3">
      <c r="A15" s="1">
        <v>12</v>
      </c>
      <c r="B15" s="1">
        <v>13</v>
      </c>
      <c r="C15" s="1">
        <f>B34</f>
        <v>20</v>
      </c>
      <c r="D15" s="1">
        <f t="shared" si="12"/>
        <v>1.9004963774880801E+22</v>
      </c>
      <c r="E15" s="1">
        <f t="shared" si="13"/>
        <v>6.4663291650404E+22</v>
      </c>
      <c r="F15" s="1">
        <f t="shared" si="13"/>
        <v>1.8419412593227631E+23</v>
      </c>
      <c r="G15" s="1">
        <f t="shared" si="13"/>
        <v>4.4334860309170744E+23</v>
      </c>
      <c r="H15" s="1">
        <f t="shared" si="13"/>
        <v>9.0801410831058783E+23</v>
      </c>
      <c r="I15" s="1">
        <f t="shared" si="13"/>
        <v>1.5904169625764E+24</v>
      </c>
      <c r="J15" s="1">
        <f t="shared" si="13"/>
        <v>2.3903913929331417E+24</v>
      </c>
      <c r="K15" s="1">
        <f t="shared" si="13"/>
        <v>3.0886844863777645E+24</v>
      </c>
      <c r="L15" s="1">
        <f t="shared" si="0"/>
        <v>3.4323884715644658E+24</v>
      </c>
      <c r="Z15" s="1">
        <f t="shared" si="14"/>
        <v>51.298987149230733</v>
      </c>
    </row>
    <row r="16" spans="1:26" x14ac:dyDescent="0.3">
      <c r="A16" s="1">
        <v>13</v>
      </c>
      <c r="B16" s="1">
        <v>14</v>
      </c>
      <c r="C16" s="1">
        <f>B34</f>
        <v>20</v>
      </c>
      <c r="D16" s="1">
        <f t="shared" si="12"/>
        <v>8.3668255425284801E+22</v>
      </c>
      <c r="E16" s="1">
        <f t="shared" si="13"/>
        <v>2.4885741758268033E+23</v>
      </c>
      <c r="F16" s="1">
        <f t="shared" si="13"/>
        <v>6.2754272902398375E+23</v>
      </c>
      <c r="G16" s="1">
        <f t="shared" si="13"/>
        <v>1.3513627114022953E+24</v>
      </c>
      <c r="H16" s="1">
        <f t="shared" si="13"/>
        <v>2.4984310708869877E+24</v>
      </c>
      <c r="I16" s="1">
        <f t="shared" si="13"/>
        <v>3.9808083555095417E+24</v>
      </c>
      <c r="J16" s="1">
        <f t="shared" si="13"/>
        <v>5.4790758793109062E+24</v>
      </c>
      <c r="K16" s="1">
        <f t="shared" si="13"/>
        <v>6.5210729579422303E+24</v>
      </c>
      <c r="Z16" s="1">
        <f t="shared" si="14"/>
        <v>52.78114659230517</v>
      </c>
    </row>
    <row r="17" spans="1:26" x14ac:dyDescent="0.3">
      <c r="A17" s="1">
        <v>14</v>
      </c>
      <c r="B17" s="1">
        <v>15</v>
      </c>
      <c r="C17" s="1">
        <f>B34</f>
        <v>20</v>
      </c>
      <c r="D17" s="1">
        <f t="shared" si="12"/>
        <v>3.3252567300796513E+23</v>
      </c>
      <c r="E17" s="1">
        <f t="shared" si="13"/>
        <v>8.7640014660666411E+23</v>
      </c>
      <c r="F17" s="1">
        <f t="shared" si="13"/>
        <v>1.9789054404262792E+24</v>
      </c>
      <c r="G17" s="1">
        <f t="shared" si="13"/>
        <v>3.849793782289283E+24</v>
      </c>
      <c r="H17" s="1">
        <f t="shared" si="13"/>
        <v>6.4792394263965294E+24</v>
      </c>
      <c r="I17" s="1">
        <f t="shared" si="13"/>
        <v>9.4598842348204485E+24</v>
      </c>
      <c r="J17" s="1">
        <f t="shared" si="13"/>
        <v>1.2000148837253137E+25</v>
      </c>
      <c r="Z17" s="1">
        <f t="shared" si="14"/>
        <v>54.161004022044203</v>
      </c>
    </row>
    <row r="18" spans="1:26" x14ac:dyDescent="0.3">
      <c r="A18" s="1">
        <v>15</v>
      </c>
      <c r="B18" s="1">
        <v>16</v>
      </c>
      <c r="C18" s="1">
        <f>B34</f>
        <v>20</v>
      </c>
      <c r="D18" s="1">
        <f t="shared" si="12"/>
        <v>1.2089258196146292E+24</v>
      </c>
      <c r="E18" s="1">
        <f t="shared" si="13"/>
        <v>2.8553055870329433E+24</v>
      </c>
      <c r="F18" s="1">
        <f t="shared" si="13"/>
        <v>5.8286992227155624E+24</v>
      </c>
      <c r="G18" s="1">
        <f t="shared" si="13"/>
        <v>1.0329033208685812E+25</v>
      </c>
      <c r="H18" s="1">
        <f t="shared" si="13"/>
        <v>1.5939123661216978E+25</v>
      </c>
      <c r="I18" s="1">
        <f t="shared" si="13"/>
        <v>2.1460033072073585E+25</v>
      </c>
      <c r="Z18" s="1">
        <f t="shared" si="14"/>
        <v>55.451774444795625</v>
      </c>
    </row>
    <row r="19" spans="1:26" x14ac:dyDescent="0.3">
      <c r="A19" s="1">
        <v>16</v>
      </c>
      <c r="B19" s="1">
        <v>17</v>
      </c>
      <c r="C19" s="1">
        <f>B34</f>
        <v>20</v>
      </c>
      <c r="D19" s="1">
        <f t="shared" si="12"/>
        <v>4.0642314066475725E+24</v>
      </c>
      <c r="E19" s="1">
        <f t="shared" si="13"/>
        <v>8.6840048097485057E+24</v>
      </c>
      <c r="F19" s="1">
        <f t="shared" si="13"/>
        <v>1.6157732431401375E+25</v>
      </c>
      <c r="G19" s="1">
        <f t="shared" si="13"/>
        <v>2.626815686990279E+25</v>
      </c>
      <c r="H19" s="1">
        <f t="shared" si="13"/>
        <v>3.7399156733290563E+25</v>
      </c>
      <c r="Z19" s="1">
        <f t="shared" si="14"/>
        <v>56.66426688112432</v>
      </c>
    </row>
    <row r="20" spans="1:26" x14ac:dyDescent="0.3">
      <c r="A20" s="1">
        <v>17</v>
      </c>
      <c r="B20" s="1">
        <v>18</v>
      </c>
      <c r="C20" s="1">
        <f>B34</f>
        <v>20</v>
      </c>
      <c r="D20" s="1">
        <f t="shared" si="12"/>
        <v>1.2748236216396078E+25</v>
      </c>
      <c r="E20" s="1">
        <f t="shared" ref="E20:G22" si="15">D21-D20</f>
        <v>2.4841737241149879E+25</v>
      </c>
      <c r="F20" s="1">
        <f t="shared" si="15"/>
        <v>4.2425889301304165E+25</v>
      </c>
      <c r="G20" s="1">
        <f t="shared" si="15"/>
        <v>6.3667313603193353E+25</v>
      </c>
      <c r="Z20" s="1">
        <f t="shared" si="14"/>
        <v>57.807435157923294</v>
      </c>
    </row>
    <row r="21" spans="1:26" x14ac:dyDescent="0.3">
      <c r="A21" s="1">
        <v>18</v>
      </c>
      <c r="B21" s="1">
        <v>19</v>
      </c>
      <c r="C21" s="1">
        <f>B34</f>
        <v>20</v>
      </c>
      <c r="D21" s="1">
        <f t="shared" si="12"/>
        <v>3.758997345754596E+25</v>
      </c>
      <c r="E21" s="1">
        <f t="shared" si="15"/>
        <v>6.7267626542454045E+25</v>
      </c>
      <c r="F21" s="1">
        <f t="shared" si="15"/>
        <v>1.0609320290449752E+26</v>
      </c>
      <c r="Z21" s="1">
        <f t="shared" si="14"/>
        <v>58.888779583328812</v>
      </c>
    </row>
    <row r="22" spans="1:26" x14ac:dyDescent="0.3">
      <c r="A22" s="1">
        <v>19</v>
      </c>
      <c r="B22" s="1">
        <v>20</v>
      </c>
      <c r="C22" s="1">
        <f>B34</f>
        <v>20</v>
      </c>
      <c r="D22" s="1">
        <f t="shared" si="12"/>
        <v>1.048576E+26</v>
      </c>
      <c r="E22" s="1">
        <f t="shared" si="15"/>
        <v>1.7336082944695156E+26</v>
      </c>
      <c r="Z22" s="1">
        <f t="shared" si="14"/>
        <v>59.914645471079822</v>
      </c>
    </row>
    <row r="23" spans="1:26" x14ac:dyDescent="0.3">
      <c r="A23" s="1">
        <v>20</v>
      </c>
      <c r="B23" s="1">
        <v>21</v>
      </c>
      <c r="C23" s="1">
        <f>B34</f>
        <v>20</v>
      </c>
      <c r="D23" s="1">
        <f t="shared" si="12"/>
        <v>2.7821842944695156E+26</v>
      </c>
      <c r="Z23" s="1">
        <f t="shared" si="14"/>
        <v>60.890448754468459</v>
      </c>
    </row>
    <row r="26" spans="1:26" ht="25.8" x14ac:dyDescent="0.3">
      <c r="A26" s="16" t="s">
        <v>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6" x14ac:dyDescent="0.3">
      <c r="A27" s="7" t="s">
        <v>6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7" t="s">
        <v>23</v>
      </c>
    </row>
    <row r="28" spans="1:26" x14ac:dyDescent="0.3">
      <c r="A28" s="7" t="s">
        <v>8</v>
      </c>
      <c r="B28" s="1">
        <f>B37</f>
        <v>19</v>
      </c>
      <c r="C28" s="1">
        <f>B28</f>
        <v>19</v>
      </c>
      <c r="D28" s="1">
        <f t="shared" ref="D28:V28" si="16">C28</f>
        <v>19</v>
      </c>
      <c r="E28" s="1">
        <f t="shared" si="16"/>
        <v>19</v>
      </c>
      <c r="F28" s="1">
        <f t="shared" si="16"/>
        <v>19</v>
      </c>
      <c r="G28" s="1">
        <f t="shared" si="16"/>
        <v>19</v>
      </c>
      <c r="H28" s="1">
        <f t="shared" si="16"/>
        <v>19</v>
      </c>
      <c r="I28" s="1">
        <f t="shared" si="16"/>
        <v>19</v>
      </c>
      <c r="J28" s="1">
        <f t="shared" si="16"/>
        <v>19</v>
      </c>
      <c r="K28" s="1">
        <f t="shared" si="16"/>
        <v>19</v>
      </c>
      <c r="L28" s="1">
        <f t="shared" si="16"/>
        <v>19</v>
      </c>
      <c r="M28" s="1">
        <f t="shared" si="16"/>
        <v>19</v>
      </c>
      <c r="N28" s="1">
        <f t="shared" si="16"/>
        <v>19</v>
      </c>
      <c r="O28" s="1">
        <f t="shared" si="16"/>
        <v>19</v>
      </c>
      <c r="P28" s="1">
        <f t="shared" si="16"/>
        <v>19</v>
      </c>
      <c r="Q28" s="1">
        <f t="shared" si="16"/>
        <v>19</v>
      </c>
      <c r="R28" s="1">
        <f t="shared" si="16"/>
        <v>19</v>
      </c>
      <c r="S28" s="1">
        <f t="shared" si="16"/>
        <v>19</v>
      </c>
      <c r="T28" s="1">
        <f t="shared" si="16"/>
        <v>19</v>
      </c>
      <c r="U28" s="1">
        <f t="shared" si="16"/>
        <v>19</v>
      </c>
      <c r="V28" s="1">
        <f t="shared" si="16"/>
        <v>19</v>
      </c>
      <c r="W28" s="1"/>
    </row>
    <row r="29" spans="1:26" x14ac:dyDescent="0.3">
      <c r="A29" s="8" t="s">
        <v>21</v>
      </c>
      <c r="B29" s="1">
        <v>1</v>
      </c>
      <c r="C29" s="1">
        <f>B29*(C28-C27+1)/C27</f>
        <v>19</v>
      </c>
      <c r="D29" s="1">
        <f t="shared" ref="D29:V29" si="17">C29*(D28-D27+1)/D27</f>
        <v>171</v>
      </c>
      <c r="E29" s="1">
        <f t="shared" si="17"/>
        <v>969</v>
      </c>
      <c r="F29" s="1">
        <f t="shared" si="17"/>
        <v>3876</v>
      </c>
      <c r="G29" s="1">
        <f t="shared" si="17"/>
        <v>11628</v>
      </c>
      <c r="H29" s="1">
        <f t="shared" si="17"/>
        <v>27132</v>
      </c>
      <c r="I29" s="1">
        <f t="shared" si="17"/>
        <v>50388</v>
      </c>
      <c r="J29" s="1">
        <f t="shared" si="17"/>
        <v>75582</v>
      </c>
      <c r="K29" s="1">
        <f t="shared" si="17"/>
        <v>92378</v>
      </c>
      <c r="L29" s="1">
        <f t="shared" si="17"/>
        <v>92378</v>
      </c>
      <c r="M29" s="1">
        <f t="shared" si="17"/>
        <v>75582</v>
      </c>
      <c r="N29" s="1">
        <f t="shared" si="17"/>
        <v>50388</v>
      </c>
      <c r="O29" s="1">
        <f t="shared" si="17"/>
        <v>27132</v>
      </c>
      <c r="P29" s="1">
        <f t="shared" si="17"/>
        <v>11628</v>
      </c>
      <c r="Q29" s="1">
        <f t="shared" si="17"/>
        <v>3876</v>
      </c>
      <c r="R29" s="1">
        <f t="shared" si="17"/>
        <v>969</v>
      </c>
      <c r="S29" s="1">
        <f t="shared" si="17"/>
        <v>171</v>
      </c>
      <c r="T29" s="1">
        <f t="shared" si="17"/>
        <v>19</v>
      </c>
      <c r="U29" s="1">
        <f t="shared" si="17"/>
        <v>1</v>
      </c>
      <c r="V29" s="1">
        <f t="shared" si="17"/>
        <v>0</v>
      </c>
      <c r="W29" s="1"/>
    </row>
    <row r="30" spans="1:26" x14ac:dyDescent="0.3">
      <c r="A30" s="7" t="s">
        <v>22</v>
      </c>
      <c r="B30" s="1">
        <f t="shared" ref="B30:V30" si="18">B29*D3</f>
        <v>1</v>
      </c>
      <c r="C30" s="1">
        <f t="shared" si="18"/>
        <v>19922925</v>
      </c>
      <c r="D30" s="1">
        <f t="shared" si="18"/>
        <v>595881519750</v>
      </c>
      <c r="E30" s="1">
        <f t="shared" si="18"/>
        <v>1055293733270700</v>
      </c>
      <c r="F30" s="1">
        <f t="shared" si="18"/>
        <v>3.5267840916293466E+17</v>
      </c>
      <c r="G30" s="1">
        <f t="shared" si="18"/>
        <v>3.7096593695218188E+19</v>
      </c>
      <c r="H30" s="1">
        <f t="shared" si="18"/>
        <v>1.6079478416322975E+21</v>
      </c>
      <c r="I30" s="1">
        <f t="shared" si="18"/>
        <v>3.3651903808196699E+22</v>
      </c>
      <c r="J30" s="1">
        <f t="shared" si="18"/>
        <v>3.7566871034890382E+23</v>
      </c>
      <c r="K30" s="1">
        <f t="shared" si="18"/>
        <v>2.3863442061808167E+24</v>
      </c>
      <c r="L30" s="1">
        <f t="shared" si="18"/>
        <v>8.9929317332489331E+24</v>
      </c>
      <c r="M30" s="1">
        <f t="shared" si="18"/>
        <v>2.0615230254433902E+25</v>
      </c>
      <c r="N30" s="1">
        <f t="shared" si="18"/>
        <v>2.9081607707817347E+25</v>
      </c>
      <c r="O30" s="1">
        <f t="shared" si="18"/>
        <v>2.5225139748394563E+25</v>
      </c>
      <c r="P30" s="1">
        <f t="shared" si="18"/>
        <v>1.3266880830339615E+25</v>
      </c>
      <c r="Q30" s="1">
        <f t="shared" si="18"/>
        <v>4.1052406520357522E+24</v>
      </c>
      <c r="R30" s="1">
        <f t="shared" si="18"/>
        <v>7.0863945732279479E+23</v>
      </c>
      <c r="S30" s="1">
        <f t="shared" si="18"/>
        <v>6.2247926666294295E+22</v>
      </c>
      <c r="T30" s="1">
        <f t="shared" si="18"/>
        <v>2.3459257623137343E+21</v>
      </c>
      <c r="U30" s="1">
        <f t="shared" si="18"/>
        <v>2.5545470942523818E+19</v>
      </c>
      <c r="V30" s="1">
        <f t="shared" si="18"/>
        <v>0</v>
      </c>
      <c r="W30" s="1">
        <f>SUM(B30:U30)</f>
        <v>1.0485759999999998E+26</v>
      </c>
    </row>
    <row r="33" spans="1:9" ht="23.4" x14ac:dyDescent="0.3">
      <c r="A33" s="15" t="s">
        <v>35</v>
      </c>
      <c r="B33" s="15"/>
      <c r="C33" s="6"/>
    </row>
    <row r="34" spans="1:9" ht="28.8" x14ac:dyDescent="0.3">
      <c r="A34" s="9" t="s">
        <v>20</v>
      </c>
      <c r="B34" s="1">
        <v>20</v>
      </c>
    </row>
    <row r="35" spans="1:9" ht="28.8" x14ac:dyDescent="0.3">
      <c r="A35" s="10" t="s">
        <v>12</v>
      </c>
      <c r="B35" s="3">
        <v>20</v>
      </c>
    </row>
    <row r="36" spans="1:9" x14ac:dyDescent="0.3">
      <c r="A36" s="1" t="s">
        <v>7</v>
      </c>
      <c r="B36" s="1">
        <f>B4-B3</f>
        <v>1</v>
      </c>
      <c r="I36" s="5"/>
    </row>
    <row r="37" spans="1:9" x14ac:dyDescent="0.3">
      <c r="A37" s="1" t="s">
        <v>8</v>
      </c>
      <c r="B37" s="1">
        <f>(B35-B3)/B36</f>
        <v>19</v>
      </c>
    </row>
    <row r="38" spans="1:9" ht="28.8" x14ac:dyDescent="0.3">
      <c r="A38" s="11" t="s">
        <v>10</v>
      </c>
      <c r="B38" s="4">
        <f>W30</f>
        <v>1.0485759999999998E+26</v>
      </c>
    </row>
    <row r="39" spans="1:9" ht="28.8" x14ac:dyDescent="0.3">
      <c r="A39" s="9" t="s">
        <v>11</v>
      </c>
      <c r="B39" s="1">
        <f>POWER(B35,B34)</f>
        <v>1.048576E+26</v>
      </c>
    </row>
  </sheetData>
  <mergeCells count="3">
    <mergeCell ref="A33:B33"/>
    <mergeCell ref="A26:W26"/>
    <mergeCell ref="A1:Z1"/>
  </mergeCells>
  <pageMargins left="0.25" right="0.25" top="0.75" bottom="0.75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Bose</dc:creator>
  <cp:lastModifiedBy>Nilotpal Bose</cp:lastModifiedBy>
  <cp:lastPrinted>2024-05-30T20:29:01Z</cp:lastPrinted>
  <dcterms:created xsi:type="dcterms:W3CDTF">2024-05-25T16:43:48Z</dcterms:created>
  <dcterms:modified xsi:type="dcterms:W3CDTF">2024-06-30T12:16:14Z</dcterms:modified>
</cp:coreProperties>
</file>