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otpal.Choudhury\Udemy Assignment-1\Advance Optimization\"/>
    </mc:Choice>
  </mc:AlternateContent>
  <xr:revisionPtr revIDLastSave="0" documentId="13_ncr:1_{5DA0BDDF-CADE-4B78-B176-B119478E65DD}" xr6:coauthVersionLast="47" xr6:coauthVersionMax="47" xr10:uidLastSave="{00000000-0000-0000-0000-000000000000}"/>
  <bookViews>
    <workbookView xWindow="-120" yWindow="-120" windowWidth="29040" windowHeight="15840" xr2:uid="{E2FF2055-6DCA-7640-8958-6E4908FEBF88}"/>
  </bookViews>
  <sheets>
    <sheet name="Sheet1" sheetId="1" r:id="rId1"/>
    <sheet name="Probl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2" l="1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C90" i="2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C89" i="2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D87" i="2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C87" i="2"/>
  <c r="C86" i="2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D85" i="2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C85" i="2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G50" i="2"/>
  <c r="G51" i="2" s="1"/>
  <c r="G52" i="2" s="1"/>
  <c r="G53" i="2" s="1"/>
  <c r="G54" i="2" s="1"/>
  <c r="G55" i="2" s="1"/>
  <c r="F50" i="2"/>
  <c r="F51" i="2" s="1"/>
  <c r="F52" i="2" s="1"/>
  <c r="F53" i="2" s="1"/>
  <c r="F54" i="2" s="1"/>
  <c r="F55" i="2" s="1"/>
  <c r="G49" i="2"/>
  <c r="F49" i="2"/>
  <c r="E49" i="2"/>
  <c r="E50" i="2" s="1"/>
  <c r="E51" i="2" s="1"/>
  <c r="E52" i="2" s="1"/>
  <c r="E53" i="2" s="1"/>
  <c r="E54" i="2" s="1"/>
  <c r="E55" i="2" s="1"/>
  <c r="D49" i="2"/>
  <c r="D50" i="2" s="1"/>
  <c r="D51" i="2" s="1"/>
  <c r="D52" i="2" s="1"/>
  <c r="D53" i="2" s="1"/>
  <c r="D54" i="2" s="1"/>
  <c r="D55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I26" i="2"/>
  <c r="H26" i="2"/>
  <c r="G26" i="2"/>
  <c r="F26" i="2"/>
  <c r="I25" i="2"/>
  <c r="H25" i="2"/>
  <c r="G25" i="2"/>
  <c r="F25" i="2"/>
  <c r="I24" i="2"/>
  <c r="H24" i="2"/>
  <c r="G24" i="2"/>
  <c r="F24" i="2"/>
  <c r="Y4" i="1"/>
  <c r="Y5" i="1" s="1"/>
  <c r="Y6" i="1" s="1"/>
  <c r="Y7" i="1" s="1"/>
  <c r="Y8" i="1" s="1"/>
  <c r="Y9" i="1" s="1"/>
  <c r="Y10" i="1" s="1"/>
  <c r="X4" i="1"/>
  <c r="X5" i="1" s="1"/>
  <c r="X6" i="1" s="1"/>
  <c r="X7" i="1" s="1"/>
  <c r="X8" i="1" s="1"/>
  <c r="X9" i="1" s="1"/>
  <c r="X10" i="1" s="1"/>
  <c r="W4" i="1"/>
  <c r="W5" i="1" s="1"/>
  <c r="W6" i="1" s="1"/>
  <c r="W7" i="1" s="1"/>
  <c r="W8" i="1" s="1"/>
  <c r="W9" i="1" s="1"/>
  <c r="W10" i="1" s="1"/>
  <c r="V4" i="1"/>
  <c r="V5" i="1" s="1"/>
  <c r="V6" i="1" s="1"/>
  <c r="V7" i="1" s="1"/>
  <c r="V8" i="1" s="1"/>
  <c r="V9" i="1" s="1"/>
  <c r="V10" i="1" s="1"/>
  <c r="N5" i="1" l="1"/>
  <c r="M5" i="1"/>
  <c r="L5" i="1"/>
  <c r="K5" i="1"/>
  <c r="N4" i="1"/>
  <c r="M4" i="1"/>
  <c r="L4" i="1"/>
  <c r="K4" i="1"/>
  <c r="N3" i="1"/>
  <c r="M3" i="1"/>
  <c r="L3" i="1"/>
  <c r="K3" i="1"/>
  <c r="F32" i="1" l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F2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<sst xmlns="http://schemas.openxmlformats.org/spreadsheetml/2006/main" count="253" uniqueCount="60">
  <si>
    <t>Shop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</si>
  <si>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</si>
  <si>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</si>
  <si>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</si>
  <si>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</si>
  <si>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</si>
  <si>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</si>
  <si>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</si>
  <si>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</si>
  <si>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</si>
  <si>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</si>
  <si>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</si>
  <si>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</si>
  <si>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</si>
  <si>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</si>
  <si>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</si>
  <si>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</si>
  <si>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</si>
  <si>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</si>
  <si>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warehouse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</si>
  <si>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</si>
  <si>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</si>
  <si>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</si>
  <si>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</si>
  <si>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</si>
  <si>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</si>
  <si>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</si>
  <si>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</si>
  <si>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Plant 1</t>
  </si>
  <si>
    <t>plant 2</t>
  </si>
  <si>
    <t>Plant 3</t>
  </si>
  <si>
    <t>Beds</t>
  </si>
  <si>
    <t>Chairs</t>
  </si>
  <si>
    <t>Curtains</t>
  </si>
  <si>
    <t>tables</t>
  </si>
  <si>
    <t>Capacity</t>
  </si>
  <si>
    <t>Fixed Cost</t>
  </si>
  <si>
    <t>Plant 4</t>
  </si>
  <si>
    <t>beds</t>
  </si>
  <si>
    <t>curtain</t>
  </si>
  <si>
    <t>chair</t>
  </si>
  <si>
    <t>table</t>
  </si>
  <si>
    <t>Handling cost</t>
  </si>
  <si>
    <t>Production Cost</t>
  </si>
  <si>
    <t>Inbound Cost</t>
  </si>
  <si>
    <t>Outbound Cost</t>
  </si>
  <si>
    <t xml:space="preserve">Chairs </t>
  </si>
  <si>
    <t>if you relax the constraints of all of th warehouse , which warehouses are subject to be open ?  Which plants ?What is the service lvel achived at a theeshold of 170 km?</t>
  </si>
  <si>
    <t>Plant</t>
  </si>
  <si>
    <t>Inbound Cost Table</t>
  </si>
  <si>
    <t>Demand</t>
  </si>
  <si>
    <t>Product Cost and Capacity</t>
  </si>
  <si>
    <t>Outbound Cost Table</t>
  </si>
  <si>
    <t>Outbound Handling</t>
  </si>
  <si>
    <t>Variables</t>
  </si>
  <si>
    <t>Usekey</t>
  </si>
  <si>
    <t>binary</t>
  </si>
  <si>
    <t>Warehouse</t>
  </si>
  <si>
    <t>Inbound Table for every Product</t>
  </si>
  <si>
    <t>Outbound Table for every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</si>
</sst>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3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61DD-B024-2647-A5D3-B13A5DDA3128}">
  <dimension ref="A1:Y41"/>
  <sheetViews>
    <sheetView tabSelected="1" topLeftCell="F16" workbookViewId="0">
      <selection activeCell="J37" sqref="J37:S41"/>
    </sheetView>
  </sheetViews>
  <sheetFormatPr defaultColWidth="11" defaultRowHeight="15.75" x14ac:dyDescent="0.25"/>
  <cols>
    <col min="4" max="4" width="11.625" bestFit="1" customWidth="1"/>
    <col min="8" max="13" width="11.625" bestFit="1" customWidth="1"/>
    <col min="19" max="19" width="11.625" bestFit="1" customWidth="1"/>
  </cols>
  <sheetData>
    <row r="1" spans="1:25" x14ac:dyDescent="0.25">
      <c r="A1" t="s">
        <v>0</v>
      </c>
      <c r="B1" t="s">
        <v>31</v>
      </c>
      <c r="C1" t="s">
        <v>46</v>
      </c>
      <c r="D1" t="s">
        <v>33</v>
      </c>
      <c r="E1" t="s">
        <v>34</v>
      </c>
      <c r="F1" s="6" t="s">
        <v>44</v>
      </c>
      <c r="G1" s="6"/>
      <c r="H1" s="6"/>
      <c r="I1" s="6"/>
      <c r="J1" s="6"/>
      <c r="K1" s="6"/>
      <c r="L1" s="6"/>
      <c r="M1" s="6"/>
      <c r="N1" s="6"/>
      <c r="S1" s="5" t="s">
        <v>42</v>
      </c>
      <c r="T1" s="5"/>
      <c r="U1" s="5"/>
      <c r="V1" s="5"/>
      <c r="W1" s="5"/>
      <c r="X1" s="5"/>
      <c r="Y1" s="5"/>
    </row>
    <row r="2" spans="1:25" x14ac:dyDescent="0.25">
      <c r="A2" t="s">
        <v>1</v>
      </c>
      <c r="B2">
        <v>200</v>
      </c>
      <c r="C2">
        <v>195</v>
      </c>
      <c r="D2">
        <v>190</v>
      </c>
      <c r="E2">
        <v>185</v>
      </c>
      <c r="F2" s="1"/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S2" t="s">
        <v>19</v>
      </c>
      <c r="T2" t="s">
        <v>36</v>
      </c>
      <c r="U2" t="s">
        <v>35</v>
      </c>
      <c r="V2" t="s">
        <v>38</v>
      </c>
      <c r="W2" t="s">
        <v>39</v>
      </c>
      <c r="X2" t="s">
        <v>40</v>
      </c>
      <c r="Y2" t="s">
        <v>41</v>
      </c>
    </row>
    <row r="3" spans="1:25" x14ac:dyDescent="0.25">
      <c r="A3" t="s">
        <v>2</v>
      </c>
      <c r="B3">
        <v>195</v>
      </c>
      <c r="C3">
        <v>205</v>
      </c>
      <c r="D3">
        <v>215</v>
      </c>
      <c r="E3">
        <v>225</v>
      </c>
      <c r="F3" s="1" t="s">
        <v>28</v>
      </c>
      <c r="G3" s="1">
        <v>200</v>
      </c>
      <c r="H3" s="2">
        <v>100</v>
      </c>
      <c r="I3" s="1">
        <v>270</v>
      </c>
      <c r="J3" s="1">
        <v>133</v>
      </c>
      <c r="K3" s="1">
        <f>G3/2</f>
        <v>100</v>
      </c>
      <c r="L3" s="1">
        <f t="shared" ref="L3:N3" si="0">H3/2</f>
        <v>50</v>
      </c>
      <c r="M3" s="1">
        <f t="shared" si="0"/>
        <v>135</v>
      </c>
      <c r="N3" s="1">
        <f t="shared" si="0"/>
        <v>66.5</v>
      </c>
      <c r="S3" t="s">
        <v>20</v>
      </c>
      <c r="T3">
        <v>300000</v>
      </c>
      <c r="U3">
        <v>3000</v>
      </c>
      <c r="V3">
        <v>50</v>
      </c>
      <c r="W3">
        <v>40</v>
      </c>
      <c r="X3">
        <v>30</v>
      </c>
      <c r="Y3">
        <v>26</v>
      </c>
    </row>
    <row r="4" spans="1:25" x14ac:dyDescent="0.25">
      <c r="A4" t="s">
        <v>3</v>
      </c>
      <c r="B4">
        <v>190</v>
      </c>
      <c r="C4">
        <v>170</v>
      </c>
      <c r="D4">
        <v>150</v>
      </c>
      <c r="E4">
        <v>130</v>
      </c>
      <c r="F4" s="1" t="s">
        <v>29</v>
      </c>
      <c r="G4" s="1">
        <v>166</v>
      </c>
      <c r="H4" s="1">
        <v>83</v>
      </c>
      <c r="I4" s="1">
        <v>250</v>
      </c>
      <c r="J4" s="1">
        <v>153</v>
      </c>
      <c r="K4" s="1">
        <f>G4*2</f>
        <v>332</v>
      </c>
      <c r="L4" s="1">
        <f t="shared" ref="L4:N4" si="1">H4*2</f>
        <v>166</v>
      </c>
      <c r="M4" s="1">
        <f t="shared" si="1"/>
        <v>500</v>
      </c>
      <c r="N4" s="1">
        <f t="shared" si="1"/>
        <v>306</v>
      </c>
      <c r="S4" t="s">
        <v>21</v>
      </c>
      <c r="T4">
        <v>300000</v>
      </c>
      <c r="U4">
        <v>3000</v>
      </c>
      <c r="V4">
        <f>V3+2</f>
        <v>52</v>
      </c>
      <c r="W4">
        <f t="shared" ref="W4:Y10" si="2">W3+2</f>
        <v>42</v>
      </c>
      <c r="X4">
        <f t="shared" si="2"/>
        <v>32</v>
      </c>
      <c r="Y4">
        <f t="shared" si="2"/>
        <v>28</v>
      </c>
    </row>
    <row r="5" spans="1:25" x14ac:dyDescent="0.25">
      <c r="A5" t="s">
        <v>4</v>
      </c>
      <c r="B5">
        <v>185</v>
      </c>
      <c r="C5">
        <v>155</v>
      </c>
      <c r="D5">
        <v>125</v>
      </c>
      <c r="E5">
        <v>95</v>
      </c>
      <c r="F5" s="1" t="s">
        <v>30</v>
      </c>
      <c r="G5" s="1">
        <v>150</v>
      </c>
      <c r="H5" s="3">
        <v>66</v>
      </c>
      <c r="I5" s="1">
        <v>167</v>
      </c>
      <c r="J5" s="1">
        <v>117</v>
      </c>
      <c r="K5" s="1">
        <f>G5*1.3</f>
        <v>195</v>
      </c>
      <c r="L5" s="1">
        <f t="shared" ref="L5:N5" si="3">H5*1.3</f>
        <v>85.8</v>
      </c>
      <c r="M5" s="1">
        <f t="shared" si="3"/>
        <v>217.1</v>
      </c>
      <c r="N5" s="1">
        <f t="shared" si="3"/>
        <v>152.1</v>
      </c>
      <c r="S5" t="s">
        <v>22</v>
      </c>
      <c r="T5">
        <v>300000</v>
      </c>
      <c r="U5">
        <v>3000</v>
      </c>
      <c r="V5">
        <f t="shared" ref="V5:V10" si="4">V4+2</f>
        <v>54</v>
      </c>
      <c r="W5">
        <f t="shared" si="2"/>
        <v>44</v>
      </c>
      <c r="X5">
        <f t="shared" si="2"/>
        <v>34</v>
      </c>
      <c r="Y5">
        <f t="shared" si="2"/>
        <v>30</v>
      </c>
    </row>
    <row r="6" spans="1:25" x14ac:dyDescent="0.25">
      <c r="A6" t="s">
        <v>5</v>
      </c>
      <c r="B6">
        <v>180</v>
      </c>
      <c r="C6">
        <v>214</v>
      </c>
      <c r="D6">
        <v>248</v>
      </c>
      <c r="E6">
        <v>282</v>
      </c>
      <c r="S6" t="s">
        <v>23</v>
      </c>
      <c r="T6">
        <v>300000</v>
      </c>
      <c r="U6">
        <v>3000</v>
      </c>
      <c r="V6">
        <f t="shared" si="4"/>
        <v>56</v>
      </c>
      <c r="W6">
        <f t="shared" si="2"/>
        <v>46</v>
      </c>
      <c r="X6">
        <f t="shared" si="2"/>
        <v>36</v>
      </c>
      <c r="Y6">
        <f t="shared" si="2"/>
        <v>32</v>
      </c>
    </row>
    <row r="7" spans="1:25" x14ac:dyDescent="0.25">
      <c r="A7" t="s">
        <v>6</v>
      </c>
      <c r="B7">
        <v>175</v>
      </c>
      <c r="C7">
        <v>170</v>
      </c>
      <c r="D7">
        <v>165</v>
      </c>
      <c r="E7">
        <v>160</v>
      </c>
      <c r="S7" t="s">
        <v>24</v>
      </c>
      <c r="T7">
        <v>300000</v>
      </c>
      <c r="U7">
        <v>3000</v>
      </c>
      <c r="V7">
        <f t="shared" si="4"/>
        <v>58</v>
      </c>
      <c r="W7">
        <f t="shared" si="2"/>
        <v>48</v>
      </c>
      <c r="X7">
        <f t="shared" si="2"/>
        <v>38</v>
      </c>
      <c r="Y7">
        <f t="shared" si="2"/>
        <v>34</v>
      </c>
    </row>
    <row r="8" spans="1:25" x14ac:dyDescent="0.25">
      <c r="A8" t="s">
        <v>7</v>
      </c>
      <c r="B8">
        <v>170</v>
      </c>
      <c r="C8">
        <v>180</v>
      </c>
      <c r="D8">
        <v>190</v>
      </c>
      <c r="E8">
        <v>200</v>
      </c>
      <c r="S8" t="s">
        <v>25</v>
      </c>
      <c r="T8">
        <v>300000</v>
      </c>
      <c r="U8">
        <v>3000</v>
      </c>
      <c r="V8">
        <f t="shared" si="4"/>
        <v>60</v>
      </c>
      <c r="W8">
        <f t="shared" si="2"/>
        <v>50</v>
      </c>
      <c r="X8">
        <f t="shared" si="2"/>
        <v>40</v>
      </c>
      <c r="Y8">
        <f t="shared" si="2"/>
        <v>36</v>
      </c>
    </row>
    <row r="9" spans="1:25" x14ac:dyDescent="0.25">
      <c r="A9" t="s">
        <v>8</v>
      </c>
      <c r="B9">
        <v>165</v>
      </c>
      <c r="C9">
        <v>145</v>
      </c>
      <c r="D9">
        <v>125</v>
      </c>
      <c r="E9">
        <v>105</v>
      </c>
      <c r="K9" s="5" t="s">
        <v>43</v>
      </c>
      <c r="L9" s="5"/>
      <c r="M9" s="5"/>
      <c r="N9" s="5"/>
      <c r="O9" s="5"/>
      <c r="P9" s="5"/>
      <c r="Q9" s="5"/>
      <c r="S9" t="s">
        <v>26</v>
      </c>
      <c r="T9">
        <v>300000</v>
      </c>
      <c r="U9">
        <v>3000</v>
      </c>
      <c r="V9">
        <f t="shared" si="4"/>
        <v>62</v>
      </c>
      <c r="W9">
        <f t="shared" si="2"/>
        <v>52</v>
      </c>
      <c r="X9">
        <f t="shared" si="2"/>
        <v>42</v>
      </c>
      <c r="Y9">
        <f t="shared" si="2"/>
        <v>38</v>
      </c>
    </row>
    <row r="10" spans="1:25" x14ac:dyDescent="0.25">
      <c r="A10" t="s">
        <v>9</v>
      </c>
      <c r="B10">
        <v>160</v>
      </c>
      <c r="C10">
        <v>130</v>
      </c>
      <c r="D10">
        <v>100</v>
      </c>
      <c r="E10">
        <v>70</v>
      </c>
      <c r="K10" s="1"/>
      <c r="L10" s="1" t="s">
        <v>31</v>
      </c>
      <c r="M10" s="1" t="s">
        <v>32</v>
      </c>
      <c r="N10" s="1" t="s">
        <v>33</v>
      </c>
      <c r="O10" s="1" t="s">
        <v>34</v>
      </c>
      <c r="P10" s="4" t="s">
        <v>35</v>
      </c>
      <c r="Q10" s="4" t="s">
        <v>36</v>
      </c>
      <c r="S10" t="s">
        <v>27</v>
      </c>
      <c r="T10">
        <v>300000</v>
      </c>
      <c r="U10">
        <v>3000</v>
      </c>
      <c r="V10">
        <f t="shared" si="4"/>
        <v>64</v>
      </c>
      <c r="W10">
        <f t="shared" si="2"/>
        <v>54</v>
      </c>
      <c r="X10">
        <f t="shared" si="2"/>
        <v>44</v>
      </c>
      <c r="Y10">
        <f t="shared" si="2"/>
        <v>40</v>
      </c>
    </row>
    <row r="11" spans="1:25" x14ac:dyDescent="0.25">
      <c r="A11" t="s">
        <v>10</v>
      </c>
      <c r="B11">
        <v>155</v>
      </c>
      <c r="C11">
        <v>189</v>
      </c>
      <c r="D11">
        <v>223</v>
      </c>
      <c r="E11">
        <v>257</v>
      </c>
      <c r="K11" s="1" t="s">
        <v>28</v>
      </c>
      <c r="L11" s="1">
        <v>600</v>
      </c>
      <c r="M11" s="2">
        <v>300</v>
      </c>
      <c r="N11" s="1">
        <v>800</v>
      </c>
      <c r="O11" s="1">
        <v>400</v>
      </c>
      <c r="P11" s="4">
        <v>5000</v>
      </c>
      <c r="Q11" s="4">
        <v>40000</v>
      </c>
    </row>
    <row r="12" spans="1:25" x14ac:dyDescent="0.25">
      <c r="A12" t="s">
        <v>11</v>
      </c>
      <c r="B12">
        <v>150</v>
      </c>
      <c r="C12">
        <v>156</v>
      </c>
      <c r="D12">
        <v>162</v>
      </c>
      <c r="E12">
        <v>168</v>
      </c>
      <c r="K12" s="1" t="s">
        <v>29</v>
      </c>
      <c r="L12" s="1">
        <v>500</v>
      </c>
      <c r="M12" s="1">
        <v>250</v>
      </c>
      <c r="N12" s="1">
        <v>750</v>
      </c>
      <c r="O12" s="1">
        <v>458</v>
      </c>
      <c r="P12" s="4">
        <v>5000</v>
      </c>
      <c r="Q12" s="4">
        <v>60000</v>
      </c>
    </row>
    <row r="13" spans="1:25" x14ac:dyDescent="0.25">
      <c r="A13" t="s">
        <v>12</v>
      </c>
      <c r="B13">
        <v>145</v>
      </c>
      <c r="C13">
        <v>143</v>
      </c>
      <c r="D13">
        <v>141</v>
      </c>
      <c r="E13">
        <v>139</v>
      </c>
      <c r="K13" s="1" t="s">
        <v>30</v>
      </c>
      <c r="L13" s="1">
        <v>450</v>
      </c>
      <c r="M13" s="3">
        <v>200</v>
      </c>
      <c r="N13" s="1">
        <v>500</v>
      </c>
      <c r="O13" s="1">
        <v>350</v>
      </c>
      <c r="P13" s="4">
        <v>5000</v>
      </c>
      <c r="Q13" s="4">
        <v>80000</v>
      </c>
    </row>
    <row r="14" spans="1:25" x14ac:dyDescent="0.25">
      <c r="A14" t="s">
        <v>13</v>
      </c>
      <c r="B14">
        <v>140</v>
      </c>
      <c r="C14">
        <v>120</v>
      </c>
      <c r="D14">
        <v>100</v>
      </c>
      <c r="E14">
        <v>80</v>
      </c>
      <c r="K14" s="1" t="s">
        <v>37</v>
      </c>
      <c r="L14" s="1">
        <v>550</v>
      </c>
      <c r="M14" s="1">
        <v>250</v>
      </c>
      <c r="N14" s="1">
        <v>850</v>
      </c>
      <c r="O14" s="1">
        <v>600</v>
      </c>
      <c r="P14" s="4">
        <v>5000</v>
      </c>
      <c r="Q14" s="4">
        <v>100000</v>
      </c>
    </row>
    <row r="15" spans="1:25" x14ac:dyDescent="0.25">
      <c r="A15" t="s">
        <v>14</v>
      </c>
      <c r="B15">
        <v>135</v>
      </c>
      <c r="C15">
        <v>115</v>
      </c>
      <c r="D15">
        <v>95</v>
      </c>
      <c r="E15">
        <v>75</v>
      </c>
    </row>
    <row r="16" spans="1:25" x14ac:dyDescent="0.25">
      <c r="A16" t="s">
        <v>15</v>
      </c>
      <c r="B16">
        <v>130</v>
      </c>
      <c r="C16">
        <v>100</v>
      </c>
      <c r="D16">
        <v>70</v>
      </c>
      <c r="E16">
        <v>40</v>
      </c>
    </row>
    <row r="17" spans="1:22" x14ac:dyDescent="0.25">
      <c r="A17" t="s">
        <v>16</v>
      </c>
      <c r="B17">
        <v>125</v>
      </c>
      <c r="C17">
        <v>159</v>
      </c>
      <c r="D17">
        <v>193</v>
      </c>
      <c r="E17">
        <v>227</v>
      </c>
    </row>
    <row r="18" spans="1:22" x14ac:dyDescent="0.25">
      <c r="A18" t="s">
        <v>17</v>
      </c>
      <c r="B18">
        <v>120</v>
      </c>
      <c r="C18">
        <v>126</v>
      </c>
      <c r="D18">
        <v>132</v>
      </c>
      <c r="E18">
        <v>138</v>
      </c>
    </row>
    <row r="19" spans="1:22" x14ac:dyDescent="0.25">
      <c r="A19" t="s">
        <v>18</v>
      </c>
      <c r="B19">
        <v>115</v>
      </c>
      <c r="C19">
        <v>125</v>
      </c>
      <c r="D19">
        <v>135</v>
      </c>
      <c r="E19">
        <v>145</v>
      </c>
    </row>
    <row r="23" spans="1:22" x14ac:dyDescent="0.25">
      <c r="D23" s="5" t="s">
        <v>45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D24" t="s">
        <v>19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11</v>
      </c>
      <c r="P24" t="s">
        <v>12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18</v>
      </c>
    </row>
    <row r="25" spans="1:22" x14ac:dyDescent="0.25">
      <c r="D25" t="s">
        <v>20</v>
      </c>
      <c r="E25">
        <v>200</v>
      </c>
      <c r="F25">
        <f>E25-5</f>
        <v>195</v>
      </c>
      <c r="G25">
        <f t="shared" ref="G25:V25" si="5">F25-5</f>
        <v>190</v>
      </c>
      <c r="H25">
        <f t="shared" si="5"/>
        <v>185</v>
      </c>
      <c r="I25">
        <f t="shared" si="5"/>
        <v>180</v>
      </c>
      <c r="J25">
        <f t="shared" si="5"/>
        <v>175</v>
      </c>
      <c r="K25">
        <f t="shared" si="5"/>
        <v>170</v>
      </c>
      <c r="L25">
        <f t="shared" si="5"/>
        <v>165</v>
      </c>
      <c r="M25">
        <f t="shared" si="5"/>
        <v>160</v>
      </c>
      <c r="N25">
        <f t="shared" si="5"/>
        <v>155</v>
      </c>
      <c r="O25">
        <f t="shared" si="5"/>
        <v>150</v>
      </c>
      <c r="P25">
        <f t="shared" si="5"/>
        <v>145</v>
      </c>
      <c r="Q25">
        <f t="shared" si="5"/>
        <v>140</v>
      </c>
      <c r="R25">
        <f t="shared" si="5"/>
        <v>135</v>
      </c>
      <c r="S25">
        <f t="shared" si="5"/>
        <v>130</v>
      </c>
      <c r="T25">
        <f t="shared" si="5"/>
        <v>125</v>
      </c>
      <c r="U25">
        <f t="shared" si="5"/>
        <v>120</v>
      </c>
      <c r="V25">
        <f t="shared" si="5"/>
        <v>115</v>
      </c>
    </row>
    <row r="26" spans="1:22" x14ac:dyDescent="0.25">
      <c r="D26" t="s">
        <v>21</v>
      </c>
      <c r="E26">
        <v>300</v>
      </c>
      <c r="F26">
        <f>E26+10</f>
        <v>310</v>
      </c>
      <c r="G26">
        <f t="shared" ref="G26:V26" si="6">F26+10</f>
        <v>320</v>
      </c>
      <c r="H26">
        <f t="shared" si="6"/>
        <v>330</v>
      </c>
      <c r="I26">
        <f t="shared" si="6"/>
        <v>340</v>
      </c>
      <c r="J26">
        <f t="shared" si="6"/>
        <v>350</v>
      </c>
      <c r="K26">
        <f t="shared" si="6"/>
        <v>360</v>
      </c>
      <c r="L26">
        <f t="shared" si="6"/>
        <v>370</v>
      </c>
      <c r="M26">
        <f t="shared" si="6"/>
        <v>380</v>
      </c>
      <c r="N26">
        <f t="shared" si="6"/>
        <v>390</v>
      </c>
      <c r="O26">
        <f t="shared" si="6"/>
        <v>400</v>
      </c>
      <c r="P26">
        <f t="shared" si="6"/>
        <v>410</v>
      </c>
      <c r="Q26">
        <f t="shared" si="6"/>
        <v>420</v>
      </c>
      <c r="R26">
        <f t="shared" si="6"/>
        <v>430</v>
      </c>
      <c r="S26">
        <f t="shared" si="6"/>
        <v>440</v>
      </c>
      <c r="T26">
        <f t="shared" si="6"/>
        <v>450</v>
      </c>
      <c r="U26">
        <f t="shared" si="6"/>
        <v>460</v>
      </c>
      <c r="V26">
        <f t="shared" si="6"/>
        <v>470</v>
      </c>
    </row>
    <row r="27" spans="1:22" x14ac:dyDescent="0.25">
      <c r="D27" t="s">
        <v>22</v>
      </c>
      <c r="E27">
        <v>400</v>
      </c>
      <c r="F27">
        <f>E27-20</f>
        <v>380</v>
      </c>
      <c r="G27">
        <f t="shared" ref="G27:V27" si="7">F27-20</f>
        <v>360</v>
      </c>
      <c r="H27">
        <f t="shared" si="7"/>
        <v>340</v>
      </c>
      <c r="I27">
        <f t="shared" si="7"/>
        <v>320</v>
      </c>
      <c r="J27">
        <f t="shared" si="7"/>
        <v>300</v>
      </c>
      <c r="K27">
        <f t="shared" si="7"/>
        <v>280</v>
      </c>
      <c r="L27">
        <f t="shared" si="7"/>
        <v>260</v>
      </c>
      <c r="M27">
        <f t="shared" si="7"/>
        <v>240</v>
      </c>
      <c r="N27">
        <f t="shared" si="7"/>
        <v>220</v>
      </c>
      <c r="O27">
        <f t="shared" si="7"/>
        <v>200</v>
      </c>
      <c r="P27">
        <f t="shared" si="7"/>
        <v>180</v>
      </c>
      <c r="Q27">
        <f t="shared" si="7"/>
        <v>160</v>
      </c>
      <c r="R27">
        <f t="shared" si="7"/>
        <v>140</v>
      </c>
      <c r="S27">
        <f t="shared" si="7"/>
        <v>120</v>
      </c>
      <c r="T27">
        <f t="shared" si="7"/>
        <v>100</v>
      </c>
      <c r="U27">
        <f t="shared" si="7"/>
        <v>80</v>
      </c>
      <c r="V27">
        <f t="shared" si="7"/>
        <v>60</v>
      </c>
    </row>
    <row r="28" spans="1:22" x14ac:dyDescent="0.25">
      <c r="D28" t="s">
        <v>23</v>
      </c>
      <c r="E28">
        <v>500</v>
      </c>
      <c r="F28">
        <f>E28-30</f>
        <v>470</v>
      </c>
      <c r="G28">
        <f t="shared" ref="G28:V28" si="8">F28-30</f>
        <v>440</v>
      </c>
      <c r="H28">
        <f t="shared" si="8"/>
        <v>410</v>
      </c>
      <c r="I28">
        <f t="shared" si="8"/>
        <v>380</v>
      </c>
      <c r="J28">
        <f t="shared" si="8"/>
        <v>350</v>
      </c>
      <c r="K28">
        <f t="shared" si="8"/>
        <v>320</v>
      </c>
      <c r="L28">
        <f t="shared" si="8"/>
        <v>290</v>
      </c>
      <c r="M28">
        <f t="shared" si="8"/>
        <v>260</v>
      </c>
      <c r="N28">
        <f t="shared" si="8"/>
        <v>230</v>
      </c>
      <c r="O28">
        <f t="shared" si="8"/>
        <v>200</v>
      </c>
      <c r="P28">
        <f t="shared" si="8"/>
        <v>170</v>
      </c>
      <c r="Q28">
        <f t="shared" si="8"/>
        <v>140</v>
      </c>
      <c r="R28">
        <f t="shared" si="8"/>
        <v>110</v>
      </c>
      <c r="S28">
        <f t="shared" si="8"/>
        <v>80</v>
      </c>
      <c r="T28">
        <f t="shared" si="8"/>
        <v>50</v>
      </c>
      <c r="U28">
        <f t="shared" si="8"/>
        <v>20</v>
      </c>
      <c r="V28">
        <f t="shared" si="8"/>
        <v>-10</v>
      </c>
    </row>
    <row r="29" spans="1:22" x14ac:dyDescent="0.25">
      <c r="D29" t="s">
        <v>24</v>
      </c>
      <c r="E29">
        <v>200</v>
      </c>
      <c r="F29">
        <f>E29+34</f>
        <v>234</v>
      </c>
      <c r="G29">
        <f t="shared" ref="G29:V29" si="9">F29+34</f>
        <v>268</v>
      </c>
      <c r="H29">
        <f t="shared" si="9"/>
        <v>302</v>
      </c>
      <c r="I29">
        <f t="shared" si="9"/>
        <v>336</v>
      </c>
      <c r="J29">
        <f t="shared" si="9"/>
        <v>370</v>
      </c>
      <c r="K29">
        <f t="shared" si="9"/>
        <v>404</v>
      </c>
      <c r="L29">
        <f t="shared" si="9"/>
        <v>438</v>
      </c>
      <c r="M29">
        <f t="shared" si="9"/>
        <v>472</v>
      </c>
      <c r="N29">
        <f t="shared" si="9"/>
        <v>506</v>
      </c>
      <c r="O29">
        <f t="shared" si="9"/>
        <v>540</v>
      </c>
      <c r="P29">
        <f t="shared" si="9"/>
        <v>574</v>
      </c>
      <c r="Q29">
        <f t="shared" si="9"/>
        <v>608</v>
      </c>
      <c r="R29">
        <f t="shared" si="9"/>
        <v>642</v>
      </c>
      <c r="S29">
        <f t="shared" si="9"/>
        <v>676</v>
      </c>
      <c r="T29">
        <f t="shared" si="9"/>
        <v>710</v>
      </c>
      <c r="U29">
        <f t="shared" si="9"/>
        <v>744</v>
      </c>
      <c r="V29">
        <f t="shared" si="9"/>
        <v>778</v>
      </c>
    </row>
    <row r="30" spans="1:22" x14ac:dyDescent="0.25">
      <c r="D30" t="s">
        <v>25</v>
      </c>
      <c r="E30">
        <v>150</v>
      </c>
      <c r="F30">
        <f>E30+6</f>
        <v>156</v>
      </c>
      <c r="G30">
        <f t="shared" ref="G30:V30" si="10">F30+6</f>
        <v>162</v>
      </c>
      <c r="H30">
        <f t="shared" si="10"/>
        <v>168</v>
      </c>
      <c r="I30">
        <f t="shared" si="10"/>
        <v>174</v>
      </c>
      <c r="J30">
        <f t="shared" si="10"/>
        <v>180</v>
      </c>
      <c r="K30">
        <f t="shared" si="10"/>
        <v>186</v>
      </c>
      <c r="L30">
        <f t="shared" si="10"/>
        <v>192</v>
      </c>
      <c r="M30">
        <f t="shared" si="10"/>
        <v>198</v>
      </c>
      <c r="N30">
        <f t="shared" si="10"/>
        <v>204</v>
      </c>
      <c r="O30">
        <f t="shared" si="10"/>
        <v>210</v>
      </c>
      <c r="P30">
        <f t="shared" si="10"/>
        <v>216</v>
      </c>
      <c r="Q30">
        <f t="shared" si="10"/>
        <v>222</v>
      </c>
      <c r="R30">
        <f t="shared" si="10"/>
        <v>228</v>
      </c>
      <c r="S30">
        <f t="shared" si="10"/>
        <v>234</v>
      </c>
      <c r="T30">
        <f t="shared" si="10"/>
        <v>240</v>
      </c>
      <c r="U30">
        <f t="shared" si="10"/>
        <v>246</v>
      </c>
      <c r="V30">
        <f t="shared" si="10"/>
        <v>252</v>
      </c>
    </row>
    <row r="31" spans="1:22" x14ac:dyDescent="0.25">
      <c r="D31" t="s">
        <v>26</v>
      </c>
      <c r="E31">
        <v>300</v>
      </c>
      <c r="F31">
        <f>E31-2</f>
        <v>298</v>
      </c>
      <c r="G31">
        <f t="shared" ref="G31:V31" si="11">F31-2</f>
        <v>296</v>
      </c>
      <c r="H31">
        <f t="shared" si="11"/>
        <v>294</v>
      </c>
      <c r="I31">
        <f t="shared" si="11"/>
        <v>292</v>
      </c>
      <c r="J31">
        <f t="shared" si="11"/>
        <v>290</v>
      </c>
      <c r="K31">
        <f t="shared" si="11"/>
        <v>288</v>
      </c>
      <c r="L31">
        <f t="shared" si="11"/>
        <v>286</v>
      </c>
      <c r="M31">
        <f t="shared" si="11"/>
        <v>284</v>
      </c>
      <c r="N31">
        <f t="shared" si="11"/>
        <v>282</v>
      </c>
      <c r="O31">
        <f t="shared" si="11"/>
        <v>280</v>
      </c>
      <c r="P31">
        <f t="shared" si="11"/>
        <v>278</v>
      </c>
      <c r="Q31">
        <f t="shared" si="11"/>
        <v>276</v>
      </c>
      <c r="R31">
        <f t="shared" si="11"/>
        <v>274</v>
      </c>
      <c r="S31">
        <f t="shared" si="11"/>
        <v>272</v>
      </c>
      <c r="T31">
        <f t="shared" si="11"/>
        <v>270</v>
      </c>
      <c r="U31">
        <f t="shared" si="11"/>
        <v>268</v>
      </c>
      <c r="V31">
        <f t="shared" si="11"/>
        <v>266</v>
      </c>
    </row>
    <row r="32" spans="1:22" x14ac:dyDescent="0.25">
      <c r="D32" t="s">
        <v>27</v>
      </c>
      <c r="E32">
        <v>500</v>
      </c>
      <c r="F32">
        <f>E32-20</f>
        <v>480</v>
      </c>
      <c r="G32">
        <f t="shared" ref="G32:V32" si="12">F32-20</f>
        <v>460</v>
      </c>
      <c r="H32">
        <f t="shared" si="12"/>
        <v>440</v>
      </c>
      <c r="I32">
        <f t="shared" si="12"/>
        <v>420</v>
      </c>
      <c r="J32">
        <f t="shared" si="12"/>
        <v>400</v>
      </c>
      <c r="K32">
        <f t="shared" si="12"/>
        <v>380</v>
      </c>
      <c r="L32">
        <f t="shared" si="12"/>
        <v>360</v>
      </c>
      <c r="M32">
        <f t="shared" si="12"/>
        <v>340</v>
      </c>
      <c r="N32">
        <f t="shared" si="12"/>
        <v>320</v>
      </c>
      <c r="O32">
        <f t="shared" si="12"/>
        <v>300</v>
      </c>
      <c r="P32">
        <f t="shared" si="12"/>
        <v>280</v>
      </c>
      <c r="Q32">
        <f t="shared" si="12"/>
        <v>260</v>
      </c>
      <c r="R32">
        <f t="shared" si="12"/>
        <v>240</v>
      </c>
      <c r="S32">
        <f t="shared" si="12"/>
        <v>220</v>
      </c>
      <c r="T32">
        <f t="shared" si="12"/>
        <v>200</v>
      </c>
      <c r="U32">
        <f t="shared" si="12"/>
        <v>180</v>
      </c>
      <c r="V32">
        <f t="shared" si="12"/>
        <v>160</v>
      </c>
    </row>
    <row r="37" spans="10:19" x14ac:dyDescent="0.25">
      <c r="J37" s="5" t="s">
        <v>47</v>
      </c>
      <c r="K37" s="5"/>
      <c r="L37" s="5"/>
      <c r="M37" s="5"/>
      <c r="N37" s="5"/>
      <c r="O37" s="5"/>
      <c r="P37" s="5"/>
      <c r="Q37" s="5"/>
      <c r="R37" s="5"/>
      <c r="S37" s="5"/>
    </row>
    <row r="38" spans="10:19" x14ac:dyDescent="0.25"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0:19" x14ac:dyDescent="0.25"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0:19" x14ac:dyDescent="0.25"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0:19" x14ac:dyDescent="0.25">
      <c r="J41" s="5"/>
      <c r="K41" s="5"/>
      <c r="L41" s="5"/>
      <c r="M41" s="5"/>
      <c r="N41" s="5"/>
      <c r="O41" s="5"/>
      <c r="P41" s="5"/>
      <c r="Q41" s="5"/>
      <c r="R41" s="5"/>
      <c r="S41" s="5"/>
    </row>
  </sheetData>
  <mergeCells count="5">
    <mergeCell ref="S1:Y1"/>
    <mergeCell ref="K9:Q9"/>
    <mergeCell ref="F1:N1"/>
    <mergeCell ref="D23:V23"/>
    <mergeCell ref="J37:S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D949-1228-4776-B7B7-CF33A961A74E}">
  <dimension ref="A1:S91"/>
  <sheetViews>
    <sheetView topLeftCell="A58" zoomScale="70" zoomScaleNormal="70" workbookViewId="0">
      <selection activeCell="I40" sqref="I40"/>
    </sheetView>
  </sheetViews>
  <sheetFormatPr defaultRowHeight="15.75" x14ac:dyDescent="0.25"/>
  <cols>
    <col min="1" max="1" width="30" bestFit="1" customWidth="1"/>
    <col min="2" max="9" width="12.125" bestFit="1" customWidth="1"/>
    <col min="10" max="10" width="6.75" bestFit="1" customWidth="1"/>
    <col min="11" max="19" width="7.75" bestFit="1" customWidth="1"/>
  </cols>
  <sheetData>
    <row r="1" spans="1:5" x14ac:dyDescent="0.25">
      <c r="A1" s="7" t="s">
        <v>50</v>
      </c>
    </row>
    <row r="2" spans="1:5" x14ac:dyDescent="0.25">
      <c r="A2" s="1" t="s">
        <v>0</v>
      </c>
      <c r="B2" s="1" t="s">
        <v>38</v>
      </c>
      <c r="C2" s="1" t="s">
        <v>39</v>
      </c>
      <c r="D2" s="1" t="s">
        <v>40</v>
      </c>
      <c r="E2" s="1" t="s">
        <v>41</v>
      </c>
    </row>
    <row r="3" spans="1:5" x14ac:dyDescent="0.25">
      <c r="A3" s="1" t="s">
        <v>1</v>
      </c>
      <c r="B3" s="1">
        <v>200</v>
      </c>
      <c r="C3" s="1">
        <v>195</v>
      </c>
      <c r="D3" s="1">
        <v>190</v>
      </c>
      <c r="E3" s="1">
        <v>185</v>
      </c>
    </row>
    <row r="4" spans="1:5" x14ac:dyDescent="0.25">
      <c r="A4" s="1" t="s">
        <v>2</v>
      </c>
      <c r="B4" s="1">
        <v>195</v>
      </c>
      <c r="C4" s="1">
        <v>205</v>
      </c>
      <c r="D4" s="1">
        <v>215</v>
      </c>
      <c r="E4" s="1">
        <v>225</v>
      </c>
    </row>
    <row r="5" spans="1:5" x14ac:dyDescent="0.25">
      <c r="A5" s="1" t="s">
        <v>3</v>
      </c>
      <c r="B5" s="1">
        <v>190</v>
      </c>
      <c r="C5" s="1">
        <v>170</v>
      </c>
      <c r="D5" s="1">
        <v>150</v>
      </c>
      <c r="E5" s="1">
        <v>130</v>
      </c>
    </row>
    <row r="6" spans="1:5" x14ac:dyDescent="0.25">
      <c r="A6" s="1" t="s">
        <v>4</v>
      </c>
      <c r="B6" s="1">
        <v>185</v>
      </c>
      <c r="C6" s="1">
        <v>155</v>
      </c>
      <c r="D6" s="1">
        <v>125</v>
      </c>
      <c r="E6" s="1">
        <v>95</v>
      </c>
    </row>
    <row r="7" spans="1:5" x14ac:dyDescent="0.25">
      <c r="A7" s="1" t="s">
        <v>5</v>
      </c>
      <c r="B7" s="1">
        <v>180</v>
      </c>
      <c r="C7" s="1">
        <v>214</v>
      </c>
      <c r="D7" s="1">
        <v>248</v>
      </c>
      <c r="E7" s="1">
        <v>282</v>
      </c>
    </row>
    <row r="8" spans="1:5" x14ac:dyDescent="0.25">
      <c r="A8" s="1" t="s">
        <v>6</v>
      </c>
      <c r="B8" s="1">
        <v>175</v>
      </c>
      <c r="C8" s="1">
        <v>170</v>
      </c>
      <c r="D8" s="1">
        <v>165</v>
      </c>
      <c r="E8" s="1">
        <v>160</v>
      </c>
    </row>
    <row r="9" spans="1:5" x14ac:dyDescent="0.25">
      <c r="A9" s="1" t="s">
        <v>7</v>
      </c>
      <c r="B9" s="1">
        <v>170</v>
      </c>
      <c r="C9" s="1">
        <v>180</v>
      </c>
      <c r="D9" s="1">
        <v>190</v>
      </c>
      <c r="E9" s="1">
        <v>200</v>
      </c>
    </row>
    <row r="10" spans="1:5" x14ac:dyDescent="0.25">
      <c r="A10" s="1" t="s">
        <v>8</v>
      </c>
      <c r="B10" s="1">
        <v>165</v>
      </c>
      <c r="C10" s="1">
        <v>145</v>
      </c>
      <c r="D10" s="1">
        <v>125</v>
      </c>
      <c r="E10" s="1">
        <v>105</v>
      </c>
    </row>
    <row r="11" spans="1:5" x14ac:dyDescent="0.25">
      <c r="A11" s="1" t="s">
        <v>9</v>
      </c>
      <c r="B11" s="1">
        <v>160</v>
      </c>
      <c r="C11" s="1">
        <v>130</v>
      </c>
      <c r="D11" s="1">
        <v>100</v>
      </c>
      <c r="E11" s="1">
        <v>70</v>
      </c>
    </row>
    <row r="12" spans="1:5" x14ac:dyDescent="0.25">
      <c r="A12" s="1" t="s">
        <v>10</v>
      </c>
      <c r="B12" s="1">
        <v>155</v>
      </c>
      <c r="C12" s="1">
        <v>189</v>
      </c>
      <c r="D12" s="1">
        <v>223</v>
      </c>
      <c r="E12" s="1">
        <v>257</v>
      </c>
    </row>
    <row r="13" spans="1:5" x14ac:dyDescent="0.25">
      <c r="A13" s="1" t="s">
        <v>11</v>
      </c>
      <c r="B13" s="1">
        <v>150</v>
      </c>
      <c r="C13" s="1">
        <v>156</v>
      </c>
      <c r="D13" s="1">
        <v>162</v>
      </c>
      <c r="E13" s="1">
        <v>168</v>
      </c>
    </row>
    <row r="14" spans="1:5" x14ac:dyDescent="0.25">
      <c r="A14" s="1" t="s">
        <v>12</v>
      </c>
      <c r="B14" s="1">
        <v>145</v>
      </c>
      <c r="C14" s="1">
        <v>143</v>
      </c>
      <c r="D14" s="1">
        <v>141</v>
      </c>
      <c r="E14" s="1">
        <v>139</v>
      </c>
    </row>
    <row r="15" spans="1:5" x14ac:dyDescent="0.25">
      <c r="A15" s="1" t="s">
        <v>13</v>
      </c>
      <c r="B15" s="1">
        <v>140</v>
      </c>
      <c r="C15" s="1">
        <v>120</v>
      </c>
      <c r="D15" s="1">
        <v>100</v>
      </c>
      <c r="E15" s="1">
        <v>80</v>
      </c>
    </row>
    <row r="16" spans="1:5" x14ac:dyDescent="0.25">
      <c r="A16" s="1" t="s">
        <v>14</v>
      </c>
      <c r="B16" s="1">
        <v>135</v>
      </c>
      <c r="C16" s="1">
        <v>115</v>
      </c>
      <c r="D16" s="1">
        <v>95</v>
      </c>
      <c r="E16" s="1">
        <v>75</v>
      </c>
    </row>
    <row r="17" spans="1:19" x14ac:dyDescent="0.25">
      <c r="A17" s="1" t="s">
        <v>15</v>
      </c>
      <c r="B17" s="1">
        <v>130</v>
      </c>
      <c r="C17" s="1">
        <v>100</v>
      </c>
      <c r="D17" s="1">
        <v>70</v>
      </c>
      <c r="E17" s="1">
        <v>40</v>
      </c>
    </row>
    <row r="18" spans="1:19" x14ac:dyDescent="0.25">
      <c r="A18" s="1" t="s">
        <v>16</v>
      </c>
      <c r="B18" s="1">
        <v>125</v>
      </c>
      <c r="C18" s="1">
        <v>159</v>
      </c>
      <c r="D18" s="1">
        <v>193</v>
      </c>
      <c r="E18" s="1">
        <v>227</v>
      </c>
    </row>
    <row r="19" spans="1:19" x14ac:dyDescent="0.25">
      <c r="A19" s="1" t="s">
        <v>17</v>
      </c>
      <c r="B19" s="1">
        <v>120</v>
      </c>
      <c r="C19" s="1">
        <v>126</v>
      </c>
      <c r="D19" s="1">
        <v>132</v>
      </c>
      <c r="E19" s="1">
        <v>138</v>
      </c>
    </row>
    <row r="20" spans="1:19" x14ac:dyDescent="0.25">
      <c r="A20" s="1" t="s">
        <v>18</v>
      </c>
      <c r="B20" s="1">
        <v>115</v>
      </c>
      <c r="C20" s="1">
        <v>125</v>
      </c>
      <c r="D20" s="1">
        <v>135</v>
      </c>
      <c r="E20" s="1">
        <v>145</v>
      </c>
    </row>
    <row r="22" spans="1:19" x14ac:dyDescent="0.25">
      <c r="A22" s="7" t="s">
        <v>49</v>
      </c>
    </row>
    <row r="23" spans="1:19" x14ac:dyDescent="0.25">
      <c r="A23" s="1"/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25</v>
      </c>
      <c r="H23" s="1" t="s">
        <v>26</v>
      </c>
      <c r="I23" s="1" t="s">
        <v>27</v>
      </c>
    </row>
    <row r="24" spans="1:19" x14ac:dyDescent="0.25">
      <c r="A24" s="1" t="s">
        <v>28</v>
      </c>
      <c r="B24" s="1">
        <v>200</v>
      </c>
      <c r="C24" s="2">
        <v>100</v>
      </c>
      <c r="D24" s="1">
        <v>270</v>
      </c>
      <c r="E24" s="1">
        <v>133</v>
      </c>
      <c r="F24" s="1">
        <f>B24/2</f>
        <v>100</v>
      </c>
      <c r="G24" s="1">
        <f t="shared" ref="G24:I24" si="0">C24/2</f>
        <v>50</v>
      </c>
      <c r="H24" s="1">
        <f t="shared" si="0"/>
        <v>135</v>
      </c>
      <c r="I24" s="1">
        <f t="shared" si="0"/>
        <v>66.5</v>
      </c>
    </row>
    <row r="25" spans="1:19" x14ac:dyDescent="0.25">
      <c r="A25" s="1" t="s">
        <v>29</v>
      </c>
      <c r="B25" s="1">
        <v>166</v>
      </c>
      <c r="C25" s="1">
        <v>83</v>
      </c>
      <c r="D25" s="1">
        <v>250</v>
      </c>
      <c r="E25" s="1">
        <v>153</v>
      </c>
      <c r="F25" s="1">
        <f>B25*2</f>
        <v>332</v>
      </c>
      <c r="G25" s="1">
        <f t="shared" ref="G25:I25" si="1">C25*2</f>
        <v>166</v>
      </c>
      <c r="H25" s="1">
        <f t="shared" si="1"/>
        <v>500</v>
      </c>
      <c r="I25" s="1">
        <f t="shared" si="1"/>
        <v>306</v>
      </c>
    </row>
    <row r="26" spans="1:19" x14ac:dyDescent="0.25">
      <c r="A26" s="1" t="s">
        <v>30</v>
      </c>
      <c r="B26" s="1">
        <v>150</v>
      </c>
      <c r="C26" s="3">
        <v>66</v>
      </c>
      <c r="D26" s="1">
        <v>167</v>
      </c>
      <c r="E26" s="1">
        <v>117</v>
      </c>
      <c r="F26" s="1">
        <f>B26*1.3</f>
        <v>195</v>
      </c>
      <c r="G26" s="1">
        <f t="shared" ref="G26:I26" si="2">C26*1.3</f>
        <v>85.8</v>
      </c>
      <c r="H26" s="1">
        <f t="shared" si="2"/>
        <v>217.1</v>
      </c>
      <c r="I26" s="1">
        <f t="shared" si="2"/>
        <v>152.1</v>
      </c>
    </row>
    <row r="27" spans="1:19" x14ac:dyDescent="0.25">
      <c r="A27" s="8"/>
      <c r="B27" s="8"/>
      <c r="C27" s="9"/>
      <c r="D27" s="8"/>
      <c r="E27" s="8"/>
      <c r="F27" s="8"/>
      <c r="G27" s="8"/>
      <c r="H27" s="8"/>
      <c r="I27" s="8"/>
    </row>
    <row r="28" spans="1:19" x14ac:dyDescent="0.25">
      <c r="A28" s="7" t="s">
        <v>52</v>
      </c>
      <c r="B28" s="8"/>
      <c r="C28" s="9"/>
      <c r="D28" s="8"/>
      <c r="E28" s="8"/>
      <c r="F28" s="8"/>
      <c r="G28" s="8"/>
      <c r="H28" s="8"/>
      <c r="I28" s="8"/>
    </row>
    <row r="29" spans="1:19" x14ac:dyDescent="0.25">
      <c r="A29" s="1" t="s">
        <v>19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</row>
    <row r="30" spans="1:19" x14ac:dyDescent="0.25">
      <c r="A30" s="1" t="s">
        <v>20</v>
      </c>
      <c r="B30" s="1">
        <v>200</v>
      </c>
      <c r="C30" s="1">
        <f>B30-5</f>
        <v>195</v>
      </c>
      <c r="D30" s="1">
        <f t="shared" ref="D30:S30" si="3">C30-5</f>
        <v>190</v>
      </c>
      <c r="E30" s="1">
        <f t="shared" si="3"/>
        <v>185</v>
      </c>
      <c r="F30" s="1">
        <f t="shared" si="3"/>
        <v>180</v>
      </c>
      <c r="G30" s="1">
        <f t="shared" si="3"/>
        <v>175</v>
      </c>
      <c r="H30" s="1">
        <f t="shared" si="3"/>
        <v>170</v>
      </c>
      <c r="I30" s="1">
        <f t="shared" si="3"/>
        <v>165</v>
      </c>
      <c r="J30" s="1">
        <f t="shared" si="3"/>
        <v>160</v>
      </c>
      <c r="K30" s="1">
        <f t="shared" si="3"/>
        <v>155</v>
      </c>
      <c r="L30" s="1">
        <f t="shared" si="3"/>
        <v>150</v>
      </c>
      <c r="M30" s="1">
        <f t="shared" si="3"/>
        <v>145</v>
      </c>
      <c r="N30" s="1">
        <f t="shared" si="3"/>
        <v>140</v>
      </c>
      <c r="O30" s="1">
        <f t="shared" si="3"/>
        <v>135</v>
      </c>
      <c r="P30" s="1">
        <f t="shared" si="3"/>
        <v>130</v>
      </c>
      <c r="Q30" s="1">
        <f t="shared" si="3"/>
        <v>125</v>
      </c>
      <c r="R30" s="1">
        <f t="shared" si="3"/>
        <v>120</v>
      </c>
      <c r="S30" s="1">
        <f t="shared" si="3"/>
        <v>115</v>
      </c>
    </row>
    <row r="31" spans="1:19" x14ac:dyDescent="0.25">
      <c r="A31" s="1" t="s">
        <v>21</v>
      </c>
      <c r="B31" s="1">
        <v>300</v>
      </c>
      <c r="C31" s="1">
        <f>B31+10</f>
        <v>310</v>
      </c>
      <c r="D31" s="1">
        <f t="shared" ref="D31:S31" si="4">C31+10</f>
        <v>320</v>
      </c>
      <c r="E31" s="1">
        <f t="shared" si="4"/>
        <v>330</v>
      </c>
      <c r="F31" s="1">
        <f t="shared" si="4"/>
        <v>340</v>
      </c>
      <c r="G31" s="1">
        <f t="shared" si="4"/>
        <v>350</v>
      </c>
      <c r="H31" s="1">
        <f t="shared" si="4"/>
        <v>360</v>
      </c>
      <c r="I31" s="1">
        <f t="shared" si="4"/>
        <v>370</v>
      </c>
      <c r="J31" s="1">
        <f t="shared" si="4"/>
        <v>380</v>
      </c>
      <c r="K31" s="1">
        <f t="shared" si="4"/>
        <v>390</v>
      </c>
      <c r="L31" s="1">
        <f t="shared" si="4"/>
        <v>400</v>
      </c>
      <c r="M31" s="1">
        <f t="shared" si="4"/>
        <v>410</v>
      </c>
      <c r="N31" s="1">
        <f t="shared" si="4"/>
        <v>420</v>
      </c>
      <c r="O31" s="1">
        <f t="shared" si="4"/>
        <v>430</v>
      </c>
      <c r="P31" s="1">
        <f t="shared" si="4"/>
        <v>440</v>
      </c>
      <c r="Q31" s="1">
        <f t="shared" si="4"/>
        <v>450</v>
      </c>
      <c r="R31" s="1">
        <f t="shared" si="4"/>
        <v>460</v>
      </c>
      <c r="S31" s="1">
        <f t="shared" si="4"/>
        <v>470</v>
      </c>
    </row>
    <row r="32" spans="1:19" x14ac:dyDescent="0.25">
      <c r="A32" s="1" t="s">
        <v>22</v>
      </c>
      <c r="B32" s="1">
        <v>400</v>
      </c>
      <c r="C32" s="1">
        <f>B32-20</f>
        <v>380</v>
      </c>
      <c r="D32" s="1">
        <f t="shared" ref="D32:S32" si="5">C32-20</f>
        <v>360</v>
      </c>
      <c r="E32" s="1">
        <f t="shared" si="5"/>
        <v>340</v>
      </c>
      <c r="F32" s="1">
        <f t="shared" si="5"/>
        <v>320</v>
      </c>
      <c r="G32" s="1">
        <f t="shared" si="5"/>
        <v>300</v>
      </c>
      <c r="H32" s="1">
        <f t="shared" si="5"/>
        <v>280</v>
      </c>
      <c r="I32" s="1">
        <f t="shared" si="5"/>
        <v>260</v>
      </c>
      <c r="J32" s="1">
        <f t="shared" si="5"/>
        <v>240</v>
      </c>
      <c r="K32" s="1">
        <f t="shared" si="5"/>
        <v>220</v>
      </c>
      <c r="L32" s="1">
        <f t="shared" si="5"/>
        <v>200</v>
      </c>
      <c r="M32" s="1">
        <f t="shared" si="5"/>
        <v>180</v>
      </c>
      <c r="N32" s="1">
        <f t="shared" si="5"/>
        <v>160</v>
      </c>
      <c r="O32" s="1">
        <f t="shared" si="5"/>
        <v>140</v>
      </c>
      <c r="P32" s="1">
        <f t="shared" si="5"/>
        <v>120</v>
      </c>
      <c r="Q32" s="1">
        <f t="shared" si="5"/>
        <v>100</v>
      </c>
      <c r="R32" s="1">
        <f t="shared" si="5"/>
        <v>80</v>
      </c>
      <c r="S32" s="1">
        <f t="shared" si="5"/>
        <v>60</v>
      </c>
    </row>
    <row r="33" spans="1:19" x14ac:dyDescent="0.25">
      <c r="A33" s="1" t="s">
        <v>23</v>
      </c>
      <c r="B33" s="1">
        <v>500</v>
      </c>
      <c r="C33" s="1">
        <f>B33-30</f>
        <v>470</v>
      </c>
      <c r="D33" s="1">
        <f t="shared" ref="D33:S33" si="6">C33-30</f>
        <v>440</v>
      </c>
      <c r="E33" s="1">
        <f t="shared" si="6"/>
        <v>410</v>
      </c>
      <c r="F33" s="1">
        <f t="shared" si="6"/>
        <v>380</v>
      </c>
      <c r="G33" s="1">
        <f t="shared" si="6"/>
        <v>350</v>
      </c>
      <c r="H33" s="1">
        <f t="shared" si="6"/>
        <v>320</v>
      </c>
      <c r="I33" s="1">
        <f t="shared" si="6"/>
        <v>290</v>
      </c>
      <c r="J33" s="1">
        <f t="shared" si="6"/>
        <v>260</v>
      </c>
      <c r="K33" s="1">
        <f t="shared" si="6"/>
        <v>230</v>
      </c>
      <c r="L33" s="1">
        <f t="shared" si="6"/>
        <v>200</v>
      </c>
      <c r="M33" s="1">
        <f t="shared" si="6"/>
        <v>170</v>
      </c>
      <c r="N33" s="1">
        <f t="shared" si="6"/>
        <v>140</v>
      </c>
      <c r="O33" s="1">
        <f t="shared" si="6"/>
        <v>110</v>
      </c>
      <c r="P33" s="1">
        <f t="shared" si="6"/>
        <v>80</v>
      </c>
      <c r="Q33" s="1">
        <f t="shared" si="6"/>
        <v>50</v>
      </c>
      <c r="R33" s="1">
        <f t="shared" si="6"/>
        <v>20</v>
      </c>
      <c r="S33" s="1">
        <f t="shared" si="6"/>
        <v>-10</v>
      </c>
    </row>
    <row r="34" spans="1:19" x14ac:dyDescent="0.25">
      <c r="A34" s="1" t="s">
        <v>24</v>
      </c>
      <c r="B34" s="1">
        <v>200</v>
      </c>
      <c r="C34" s="1">
        <f>B34+34</f>
        <v>234</v>
      </c>
      <c r="D34" s="1">
        <f t="shared" ref="D34:S34" si="7">C34+34</f>
        <v>268</v>
      </c>
      <c r="E34" s="1">
        <f t="shared" si="7"/>
        <v>302</v>
      </c>
      <c r="F34" s="1">
        <f t="shared" si="7"/>
        <v>336</v>
      </c>
      <c r="G34" s="1">
        <f t="shared" si="7"/>
        <v>370</v>
      </c>
      <c r="H34" s="1">
        <f t="shared" si="7"/>
        <v>404</v>
      </c>
      <c r="I34" s="1">
        <f t="shared" si="7"/>
        <v>438</v>
      </c>
      <c r="J34" s="1">
        <f t="shared" si="7"/>
        <v>472</v>
      </c>
      <c r="K34" s="1">
        <f t="shared" si="7"/>
        <v>506</v>
      </c>
      <c r="L34" s="1">
        <f t="shared" si="7"/>
        <v>540</v>
      </c>
      <c r="M34" s="1">
        <f t="shared" si="7"/>
        <v>574</v>
      </c>
      <c r="N34" s="1">
        <f t="shared" si="7"/>
        <v>608</v>
      </c>
      <c r="O34" s="1">
        <f t="shared" si="7"/>
        <v>642</v>
      </c>
      <c r="P34" s="1">
        <f t="shared" si="7"/>
        <v>676</v>
      </c>
      <c r="Q34" s="1">
        <f t="shared" si="7"/>
        <v>710</v>
      </c>
      <c r="R34" s="1">
        <f t="shared" si="7"/>
        <v>744</v>
      </c>
      <c r="S34" s="1">
        <f t="shared" si="7"/>
        <v>778</v>
      </c>
    </row>
    <row r="35" spans="1:19" x14ac:dyDescent="0.25">
      <c r="A35" s="1" t="s">
        <v>25</v>
      </c>
      <c r="B35" s="1">
        <v>150</v>
      </c>
      <c r="C35" s="1">
        <f>B35+6</f>
        <v>156</v>
      </c>
      <c r="D35" s="1">
        <f t="shared" ref="D35:S35" si="8">C35+6</f>
        <v>162</v>
      </c>
      <c r="E35" s="1">
        <f t="shared" si="8"/>
        <v>168</v>
      </c>
      <c r="F35" s="1">
        <f t="shared" si="8"/>
        <v>174</v>
      </c>
      <c r="G35" s="1">
        <f t="shared" si="8"/>
        <v>180</v>
      </c>
      <c r="H35" s="1">
        <f t="shared" si="8"/>
        <v>186</v>
      </c>
      <c r="I35" s="1">
        <f t="shared" si="8"/>
        <v>192</v>
      </c>
      <c r="J35" s="1">
        <f t="shared" si="8"/>
        <v>198</v>
      </c>
      <c r="K35" s="1">
        <f t="shared" si="8"/>
        <v>204</v>
      </c>
      <c r="L35" s="1">
        <f t="shared" si="8"/>
        <v>210</v>
      </c>
      <c r="M35" s="1">
        <f t="shared" si="8"/>
        <v>216</v>
      </c>
      <c r="N35" s="1">
        <f t="shared" si="8"/>
        <v>222</v>
      </c>
      <c r="O35" s="1">
        <f t="shared" si="8"/>
        <v>228</v>
      </c>
      <c r="P35" s="1">
        <f t="shared" si="8"/>
        <v>234</v>
      </c>
      <c r="Q35" s="1">
        <f t="shared" si="8"/>
        <v>240</v>
      </c>
      <c r="R35" s="1">
        <f t="shared" si="8"/>
        <v>246</v>
      </c>
      <c r="S35" s="1">
        <f t="shared" si="8"/>
        <v>252</v>
      </c>
    </row>
    <row r="36" spans="1:19" x14ac:dyDescent="0.25">
      <c r="A36" s="1" t="s">
        <v>26</v>
      </c>
      <c r="B36" s="1">
        <v>300</v>
      </c>
      <c r="C36" s="1">
        <f>B36-2</f>
        <v>298</v>
      </c>
      <c r="D36" s="1">
        <f t="shared" ref="D36:S36" si="9">C36-2</f>
        <v>296</v>
      </c>
      <c r="E36" s="1">
        <f t="shared" si="9"/>
        <v>294</v>
      </c>
      <c r="F36" s="1">
        <f t="shared" si="9"/>
        <v>292</v>
      </c>
      <c r="G36" s="1">
        <f t="shared" si="9"/>
        <v>290</v>
      </c>
      <c r="H36" s="1">
        <f t="shared" si="9"/>
        <v>288</v>
      </c>
      <c r="I36" s="1">
        <f t="shared" si="9"/>
        <v>286</v>
      </c>
      <c r="J36" s="1">
        <f t="shared" si="9"/>
        <v>284</v>
      </c>
      <c r="K36" s="1">
        <f t="shared" si="9"/>
        <v>282</v>
      </c>
      <c r="L36" s="1">
        <f t="shared" si="9"/>
        <v>280</v>
      </c>
      <c r="M36" s="1">
        <f t="shared" si="9"/>
        <v>278</v>
      </c>
      <c r="N36" s="1">
        <f t="shared" si="9"/>
        <v>276</v>
      </c>
      <c r="O36" s="1">
        <f t="shared" si="9"/>
        <v>274</v>
      </c>
      <c r="P36" s="1">
        <f t="shared" si="9"/>
        <v>272</v>
      </c>
      <c r="Q36" s="1">
        <f t="shared" si="9"/>
        <v>270</v>
      </c>
      <c r="R36" s="1">
        <f t="shared" si="9"/>
        <v>268</v>
      </c>
      <c r="S36" s="1">
        <f t="shared" si="9"/>
        <v>266</v>
      </c>
    </row>
    <row r="37" spans="1:19" x14ac:dyDescent="0.25">
      <c r="A37" s="1" t="s">
        <v>27</v>
      </c>
      <c r="B37" s="1">
        <v>500</v>
      </c>
      <c r="C37" s="1">
        <f>B37-20</f>
        <v>480</v>
      </c>
      <c r="D37" s="1">
        <f t="shared" ref="D37:S37" si="10">C37-20</f>
        <v>460</v>
      </c>
      <c r="E37" s="1">
        <f t="shared" si="10"/>
        <v>440</v>
      </c>
      <c r="F37" s="1">
        <f t="shared" si="10"/>
        <v>420</v>
      </c>
      <c r="G37" s="1">
        <f t="shared" si="10"/>
        <v>400</v>
      </c>
      <c r="H37" s="1">
        <f t="shared" si="10"/>
        <v>380</v>
      </c>
      <c r="I37" s="1">
        <f t="shared" si="10"/>
        <v>360</v>
      </c>
      <c r="J37" s="1">
        <f t="shared" si="10"/>
        <v>340</v>
      </c>
      <c r="K37" s="1">
        <f t="shared" si="10"/>
        <v>320</v>
      </c>
      <c r="L37" s="1">
        <f t="shared" si="10"/>
        <v>300</v>
      </c>
      <c r="M37" s="1">
        <f t="shared" si="10"/>
        <v>280</v>
      </c>
      <c r="N37" s="1">
        <f t="shared" si="10"/>
        <v>260</v>
      </c>
      <c r="O37" s="1">
        <f t="shared" si="10"/>
        <v>240</v>
      </c>
      <c r="P37" s="1">
        <f t="shared" si="10"/>
        <v>220</v>
      </c>
      <c r="Q37" s="1">
        <f t="shared" si="10"/>
        <v>200</v>
      </c>
      <c r="R37" s="1">
        <f t="shared" si="10"/>
        <v>180</v>
      </c>
      <c r="S37" s="1">
        <f t="shared" si="10"/>
        <v>160</v>
      </c>
    </row>
    <row r="39" spans="1:19" x14ac:dyDescent="0.25">
      <c r="A39" s="7" t="s">
        <v>51</v>
      </c>
    </row>
    <row r="40" spans="1:19" x14ac:dyDescent="0.25">
      <c r="A40" s="1"/>
      <c r="B40" s="1" t="s">
        <v>38</v>
      </c>
      <c r="C40" s="1" t="s">
        <v>40</v>
      </c>
      <c r="D40" s="1" t="s">
        <v>39</v>
      </c>
      <c r="E40" s="1" t="s">
        <v>41</v>
      </c>
      <c r="F40" s="1" t="s">
        <v>35</v>
      </c>
      <c r="G40" s="1" t="s">
        <v>36</v>
      </c>
    </row>
    <row r="41" spans="1:19" x14ac:dyDescent="0.25">
      <c r="A41" s="1" t="s">
        <v>28</v>
      </c>
      <c r="B41" s="1">
        <v>600</v>
      </c>
      <c r="C41" s="13">
        <v>300</v>
      </c>
      <c r="D41" s="1">
        <v>800</v>
      </c>
      <c r="E41" s="1">
        <v>400</v>
      </c>
      <c r="F41" s="1">
        <v>5000</v>
      </c>
      <c r="G41" s="1">
        <v>40000</v>
      </c>
    </row>
    <row r="42" spans="1:19" x14ac:dyDescent="0.25">
      <c r="A42" s="1" t="s">
        <v>29</v>
      </c>
      <c r="B42" s="1">
        <v>500</v>
      </c>
      <c r="C42" s="1">
        <v>250</v>
      </c>
      <c r="D42" s="1">
        <v>750</v>
      </c>
      <c r="E42" s="1">
        <v>458</v>
      </c>
      <c r="F42" s="1">
        <v>5000</v>
      </c>
      <c r="G42" s="1">
        <v>60000</v>
      </c>
    </row>
    <row r="43" spans="1:19" x14ac:dyDescent="0.25">
      <c r="A43" s="1" t="s">
        <v>30</v>
      </c>
      <c r="B43" s="1">
        <v>450</v>
      </c>
      <c r="C43" s="3">
        <v>200</v>
      </c>
      <c r="D43" s="1">
        <v>500</v>
      </c>
      <c r="E43" s="1">
        <v>350</v>
      </c>
      <c r="F43" s="1">
        <v>5000</v>
      </c>
      <c r="G43" s="1">
        <v>80000</v>
      </c>
    </row>
    <row r="44" spans="1:19" x14ac:dyDescent="0.25">
      <c r="A44" s="1" t="s">
        <v>37</v>
      </c>
      <c r="B44" s="1">
        <v>550</v>
      </c>
      <c r="C44" s="1">
        <v>250</v>
      </c>
      <c r="D44" s="1">
        <v>850</v>
      </c>
      <c r="E44" s="1">
        <v>600</v>
      </c>
      <c r="F44" s="1">
        <v>5000</v>
      </c>
      <c r="G44" s="1">
        <v>100000</v>
      </c>
    </row>
    <row r="46" spans="1:19" x14ac:dyDescent="0.25">
      <c r="A46" s="7" t="s">
        <v>53</v>
      </c>
    </row>
    <row r="47" spans="1:19" x14ac:dyDescent="0.25">
      <c r="A47" s="1" t="s">
        <v>19</v>
      </c>
      <c r="B47" s="1" t="s">
        <v>36</v>
      </c>
      <c r="C47" s="1" t="s">
        <v>35</v>
      </c>
      <c r="D47" s="1" t="s">
        <v>38</v>
      </c>
      <c r="E47" s="1" t="s">
        <v>39</v>
      </c>
      <c r="F47" s="1" t="s">
        <v>40</v>
      </c>
      <c r="G47" s="1" t="s">
        <v>41</v>
      </c>
    </row>
    <row r="48" spans="1:19" x14ac:dyDescent="0.25">
      <c r="A48" s="1" t="s">
        <v>20</v>
      </c>
      <c r="B48" s="1">
        <v>300000</v>
      </c>
      <c r="C48" s="1">
        <v>3000</v>
      </c>
      <c r="D48" s="1">
        <v>50</v>
      </c>
      <c r="E48" s="1">
        <v>40</v>
      </c>
      <c r="F48" s="1">
        <v>30</v>
      </c>
      <c r="G48" s="1">
        <v>26</v>
      </c>
    </row>
    <row r="49" spans="1:7" x14ac:dyDescent="0.25">
      <c r="A49" s="1" t="s">
        <v>21</v>
      </c>
      <c r="B49" s="1">
        <v>300000</v>
      </c>
      <c r="C49" s="1">
        <v>3000</v>
      </c>
      <c r="D49" s="1">
        <f>D48+2</f>
        <v>52</v>
      </c>
      <c r="E49" s="1">
        <f t="shared" ref="E49:G55" si="11">E48+2</f>
        <v>42</v>
      </c>
      <c r="F49" s="1">
        <f t="shared" si="11"/>
        <v>32</v>
      </c>
      <c r="G49" s="1">
        <f t="shared" si="11"/>
        <v>28</v>
      </c>
    </row>
    <row r="50" spans="1:7" x14ac:dyDescent="0.25">
      <c r="A50" s="1" t="s">
        <v>22</v>
      </c>
      <c r="B50" s="1">
        <v>300000</v>
      </c>
      <c r="C50" s="1">
        <v>3000</v>
      </c>
      <c r="D50" s="1">
        <f t="shared" ref="D50:D55" si="12">D49+2</f>
        <v>54</v>
      </c>
      <c r="E50" s="1">
        <f t="shared" si="11"/>
        <v>44</v>
      </c>
      <c r="F50" s="1">
        <f t="shared" si="11"/>
        <v>34</v>
      </c>
      <c r="G50" s="1">
        <f t="shared" si="11"/>
        <v>30</v>
      </c>
    </row>
    <row r="51" spans="1:7" x14ac:dyDescent="0.25">
      <c r="A51" s="1" t="s">
        <v>23</v>
      </c>
      <c r="B51" s="1">
        <v>300000</v>
      </c>
      <c r="C51" s="1">
        <v>3000</v>
      </c>
      <c r="D51" s="1">
        <f t="shared" si="12"/>
        <v>56</v>
      </c>
      <c r="E51" s="1">
        <f t="shared" si="11"/>
        <v>46</v>
      </c>
      <c r="F51" s="1">
        <f t="shared" si="11"/>
        <v>36</v>
      </c>
      <c r="G51" s="1">
        <f t="shared" si="11"/>
        <v>32</v>
      </c>
    </row>
    <row r="52" spans="1:7" x14ac:dyDescent="0.25">
      <c r="A52" s="1" t="s">
        <v>24</v>
      </c>
      <c r="B52" s="1">
        <v>300000</v>
      </c>
      <c r="C52" s="1">
        <v>3000</v>
      </c>
      <c r="D52" s="1">
        <f t="shared" si="12"/>
        <v>58</v>
      </c>
      <c r="E52" s="1">
        <f t="shared" si="11"/>
        <v>48</v>
      </c>
      <c r="F52" s="1">
        <f t="shared" si="11"/>
        <v>38</v>
      </c>
      <c r="G52" s="1">
        <f t="shared" si="11"/>
        <v>34</v>
      </c>
    </row>
    <row r="53" spans="1:7" x14ac:dyDescent="0.25">
      <c r="A53" s="1" t="s">
        <v>25</v>
      </c>
      <c r="B53" s="1">
        <v>300000</v>
      </c>
      <c r="C53" s="1">
        <v>3000</v>
      </c>
      <c r="D53" s="1">
        <f t="shared" si="12"/>
        <v>60</v>
      </c>
      <c r="E53" s="1">
        <f t="shared" si="11"/>
        <v>50</v>
      </c>
      <c r="F53" s="1">
        <f t="shared" si="11"/>
        <v>40</v>
      </c>
      <c r="G53" s="1">
        <f t="shared" si="11"/>
        <v>36</v>
      </c>
    </row>
    <row r="54" spans="1:7" x14ac:dyDescent="0.25">
      <c r="A54" s="1" t="s">
        <v>26</v>
      </c>
      <c r="B54" s="1">
        <v>300000</v>
      </c>
      <c r="C54" s="1">
        <v>3000</v>
      </c>
      <c r="D54" s="1">
        <f t="shared" si="12"/>
        <v>62</v>
      </c>
      <c r="E54" s="1">
        <f t="shared" si="11"/>
        <v>52</v>
      </c>
      <c r="F54" s="1">
        <f t="shared" si="11"/>
        <v>42</v>
      </c>
      <c r="G54" s="1">
        <f t="shared" si="11"/>
        <v>38</v>
      </c>
    </row>
    <row r="55" spans="1:7" x14ac:dyDescent="0.25">
      <c r="A55" s="1" t="s">
        <v>27</v>
      </c>
      <c r="B55" s="1">
        <v>300000</v>
      </c>
      <c r="C55" s="1">
        <v>3000</v>
      </c>
      <c r="D55" s="1">
        <f t="shared" si="12"/>
        <v>64</v>
      </c>
      <c r="E55" s="1">
        <f t="shared" si="11"/>
        <v>54</v>
      </c>
      <c r="F55" s="1">
        <f t="shared" si="11"/>
        <v>44</v>
      </c>
      <c r="G55" s="1">
        <f t="shared" si="11"/>
        <v>40</v>
      </c>
    </row>
    <row r="58" spans="1:7" x14ac:dyDescent="0.25">
      <c r="A58" s="11" t="s">
        <v>54</v>
      </c>
    </row>
    <row r="59" spans="1:7" x14ac:dyDescent="0.25">
      <c r="A59" s="1" t="s">
        <v>48</v>
      </c>
      <c r="B59" s="10" t="s">
        <v>55</v>
      </c>
    </row>
    <row r="60" spans="1:7" x14ac:dyDescent="0.25">
      <c r="A60" s="1" t="s">
        <v>28</v>
      </c>
      <c r="B60" s="12" t="s">
        <v>56</v>
      </c>
    </row>
    <row r="61" spans="1:7" x14ac:dyDescent="0.25">
      <c r="A61" s="1" t="s">
        <v>29</v>
      </c>
      <c r="B61" s="12" t="s">
        <v>56</v>
      </c>
    </row>
    <row r="62" spans="1:7" x14ac:dyDescent="0.25">
      <c r="A62" s="1" t="s">
        <v>30</v>
      </c>
      <c r="B62" s="12" t="s">
        <v>56</v>
      </c>
    </row>
    <row r="63" spans="1:7" x14ac:dyDescent="0.25">
      <c r="A63" s="1" t="s">
        <v>37</v>
      </c>
      <c r="B63" s="12" t="s">
        <v>56</v>
      </c>
    </row>
    <row r="65" spans="1:9" x14ac:dyDescent="0.25">
      <c r="A65" s="1" t="s">
        <v>57</v>
      </c>
      <c r="B65" s="10" t="s">
        <v>55</v>
      </c>
    </row>
    <row r="66" spans="1:9" x14ac:dyDescent="0.25">
      <c r="A66" s="1" t="s">
        <v>20</v>
      </c>
      <c r="B66" s="12" t="s">
        <v>56</v>
      </c>
    </row>
    <row r="67" spans="1:9" x14ac:dyDescent="0.25">
      <c r="A67" s="1" t="s">
        <v>21</v>
      </c>
      <c r="B67" s="12" t="s">
        <v>56</v>
      </c>
    </row>
    <row r="68" spans="1:9" x14ac:dyDescent="0.25">
      <c r="A68" s="1" t="s">
        <v>22</v>
      </c>
      <c r="B68" s="12" t="s">
        <v>56</v>
      </c>
    </row>
    <row r="69" spans="1:9" x14ac:dyDescent="0.25">
      <c r="A69" s="1" t="s">
        <v>23</v>
      </c>
      <c r="B69" s="12" t="s">
        <v>56</v>
      </c>
    </row>
    <row r="70" spans="1:9" x14ac:dyDescent="0.25">
      <c r="A70" s="1" t="s">
        <v>24</v>
      </c>
      <c r="B70" s="12" t="s">
        <v>56</v>
      </c>
    </row>
    <row r="71" spans="1:9" x14ac:dyDescent="0.25">
      <c r="A71" s="1" t="s">
        <v>25</v>
      </c>
      <c r="B71" s="12" t="s">
        <v>56</v>
      </c>
    </row>
    <row r="72" spans="1:9" x14ac:dyDescent="0.25">
      <c r="A72" s="1" t="s">
        <v>26</v>
      </c>
      <c r="B72" s="12" t="s">
        <v>56</v>
      </c>
    </row>
    <row r="73" spans="1:9" x14ac:dyDescent="0.25">
      <c r="A73" s="1" t="s">
        <v>27</v>
      </c>
      <c r="B73" s="12" t="s">
        <v>56</v>
      </c>
    </row>
    <row r="75" spans="1:9" x14ac:dyDescent="0.25">
      <c r="A75" s="7" t="s">
        <v>58</v>
      </c>
    </row>
    <row r="76" spans="1:9" x14ac:dyDescent="0.25">
      <c r="A76" s="1" t="s">
        <v>48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25</v>
      </c>
      <c r="H76" s="1" t="s">
        <v>26</v>
      </c>
      <c r="I76" s="1" t="s">
        <v>27</v>
      </c>
    </row>
    <row r="77" spans="1:9" x14ac:dyDescent="0.25">
      <c r="A77" s="1" t="s">
        <v>28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29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30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37</v>
      </c>
      <c r="B80" s="1"/>
      <c r="C80" s="1"/>
      <c r="D80" s="1"/>
      <c r="E80" s="1"/>
      <c r="F80" s="1"/>
      <c r="G80" s="1"/>
      <c r="H80" s="1"/>
      <c r="I80" s="1"/>
    </row>
    <row r="82" spans="1:19" x14ac:dyDescent="0.25">
      <c r="A82" s="7" t="s">
        <v>59</v>
      </c>
      <c r="B82" s="8"/>
      <c r="C82" s="9"/>
      <c r="D82" s="8"/>
      <c r="E82" s="8"/>
      <c r="F82" s="8"/>
      <c r="G82" s="8"/>
      <c r="H82" s="8"/>
      <c r="I82" s="8"/>
    </row>
    <row r="83" spans="1:19" x14ac:dyDescent="0.25">
      <c r="A83" s="1" t="s">
        <v>19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</row>
    <row r="84" spans="1:19" x14ac:dyDescent="0.25">
      <c r="A84" s="1" t="s">
        <v>20</v>
      </c>
      <c r="B84" s="1">
        <v>200</v>
      </c>
      <c r="C84" s="1">
        <f>B84-5</f>
        <v>195</v>
      </c>
      <c r="D84" s="1">
        <f t="shared" ref="D84" si="13">C84-5</f>
        <v>190</v>
      </c>
      <c r="E84" s="1">
        <f t="shared" ref="E84" si="14">D84-5</f>
        <v>185</v>
      </c>
      <c r="F84" s="1">
        <f t="shared" ref="F84" si="15">E84-5</f>
        <v>180</v>
      </c>
      <c r="G84" s="1">
        <f t="shared" ref="G84" si="16">F84-5</f>
        <v>175</v>
      </c>
      <c r="H84" s="1">
        <f t="shared" ref="H84" si="17">G84-5</f>
        <v>170</v>
      </c>
      <c r="I84" s="1">
        <f t="shared" ref="I84" si="18">H84-5</f>
        <v>165</v>
      </c>
      <c r="J84" s="1">
        <f t="shared" ref="J84" si="19">I84-5</f>
        <v>160</v>
      </c>
      <c r="K84" s="1">
        <f t="shared" ref="K84" si="20">J84-5</f>
        <v>155</v>
      </c>
      <c r="L84" s="1">
        <f t="shared" ref="L84" si="21">K84-5</f>
        <v>150</v>
      </c>
      <c r="M84" s="1">
        <f t="shared" ref="M84" si="22">L84-5</f>
        <v>145</v>
      </c>
      <c r="N84" s="1">
        <f t="shared" ref="N84" si="23">M84-5</f>
        <v>140</v>
      </c>
      <c r="O84" s="1">
        <f t="shared" ref="O84" si="24">N84-5</f>
        <v>135</v>
      </c>
      <c r="P84" s="1">
        <f t="shared" ref="P84" si="25">O84-5</f>
        <v>130</v>
      </c>
      <c r="Q84" s="1">
        <f t="shared" ref="Q84" si="26">P84-5</f>
        <v>125</v>
      </c>
      <c r="R84" s="1">
        <f t="shared" ref="R84" si="27">Q84-5</f>
        <v>120</v>
      </c>
      <c r="S84" s="1">
        <f t="shared" ref="S84" si="28">R84-5</f>
        <v>115</v>
      </c>
    </row>
    <row r="85" spans="1:19" x14ac:dyDescent="0.25">
      <c r="A85" s="1" t="s">
        <v>21</v>
      </c>
      <c r="B85" s="1">
        <v>300</v>
      </c>
      <c r="C85" s="1">
        <f>B85+10</f>
        <v>310</v>
      </c>
      <c r="D85" s="1">
        <f t="shared" ref="D85" si="29">C85+10</f>
        <v>320</v>
      </c>
      <c r="E85" s="1">
        <f t="shared" ref="E85" si="30">D85+10</f>
        <v>330</v>
      </c>
      <c r="F85" s="1">
        <f t="shared" ref="F85" si="31">E85+10</f>
        <v>340</v>
      </c>
      <c r="G85" s="1">
        <f t="shared" ref="G85" si="32">F85+10</f>
        <v>350</v>
      </c>
      <c r="H85" s="1">
        <f t="shared" ref="H85" si="33">G85+10</f>
        <v>360</v>
      </c>
      <c r="I85" s="1">
        <f t="shared" ref="I85" si="34">H85+10</f>
        <v>370</v>
      </c>
      <c r="J85" s="1">
        <f t="shared" ref="J85" si="35">I85+10</f>
        <v>380</v>
      </c>
      <c r="K85" s="1">
        <f t="shared" ref="K85" si="36">J85+10</f>
        <v>390</v>
      </c>
      <c r="L85" s="1">
        <f t="shared" ref="L85" si="37">K85+10</f>
        <v>400</v>
      </c>
      <c r="M85" s="1">
        <f t="shared" ref="M85" si="38">L85+10</f>
        <v>410</v>
      </c>
      <c r="N85" s="1">
        <f t="shared" ref="N85" si="39">M85+10</f>
        <v>420</v>
      </c>
      <c r="O85" s="1">
        <f t="shared" ref="O85" si="40">N85+10</f>
        <v>430</v>
      </c>
      <c r="P85" s="1">
        <f t="shared" ref="P85" si="41">O85+10</f>
        <v>440</v>
      </c>
      <c r="Q85" s="1">
        <f t="shared" ref="Q85" si="42">P85+10</f>
        <v>450</v>
      </c>
      <c r="R85" s="1">
        <f t="shared" ref="R85" si="43">Q85+10</f>
        <v>460</v>
      </c>
      <c r="S85" s="1">
        <f t="shared" ref="S85" si="44">R85+10</f>
        <v>470</v>
      </c>
    </row>
    <row r="86" spans="1:19" x14ac:dyDescent="0.25">
      <c r="A86" s="1" t="s">
        <v>22</v>
      </c>
      <c r="B86" s="1">
        <v>400</v>
      </c>
      <c r="C86" s="1">
        <f>B86-20</f>
        <v>380</v>
      </c>
      <c r="D86" s="1">
        <f t="shared" ref="D86" si="45">C86-20</f>
        <v>360</v>
      </c>
      <c r="E86" s="1">
        <f t="shared" ref="E86" si="46">D86-20</f>
        <v>340</v>
      </c>
      <c r="F86" s="1">
        <f t="shared" ref="F86" si="47">E86-20</f>
        <v>320</v>
      </c>
      <c r="G86" s="1">
        <f t="shared" ref="G86" si="48">F86-20</f>
        <v>300</v>
      </c>
      <c r="H86" s="1">
        <f t="shared" ref="H86" si="49">G86-20</f>
        <v>280</v>
      </c>
      <c r="I86" s="1">
        <f t="shared" ref="I86" si="50">H86-20</f>
        <v>260</v>
      </c>
      <c r="J86" s="1">
        <f t="shared" ref="J86" si="51">I86-20</f>
        <v>240</v>
      </c>
      <c r="K86" s="1">
        <f t="shared" ref="K86" si="52">J86-20</f>
        <v>220</v>
      </c>
      <c r="L86" s="1">
        <f t="shared" ref="L86" si="53">K86-20</f>
        <v>200</v>
      </c>
      <c r="M86" s="1">
        <f t="shared" ref="M86" si="54">L86-20</f>
        <v>180</v>
      </c>
      <c r="N86" s="1">
        <f t="shared" ref="N86" si="55">M86-20</f>
        <v>160</v>
      </c>
      <c r="O86" s="1">
        <f t="shared" ref="O86" si="56">N86-20</f>
        <v>140</v>
      </c>
      <c r="P86" s="1">
        <f t="shared" ref="P86" si="57">O86-20</f>
        <v>120</v>
      </c>
      <c r="Q86" s="1">
        <f t="shared" ref="Q86" si="58">P86-20</f>
        <v>100</v>
      </c>
      <c r="R86" s="1">
        <f t="shared" ref="R86" si="59">Q86-20</f>
        <v>80</v>
      </c>
      <c r="S86" s="1">
        <f t="shared" ref="S86" si="60">R86-20</f>
        <v>60</v>
      </c>
    </row>
    <row r="87" spans="1:19" x14ac:dyDescent="0.25">
      <c r="A87" s="1" t="s">
        <v>23</v>
      </c>
      <c r="B87" s="1">
        <v>500</v>
      </c>
      <c r="C87" s="1">
        <f>B87-30</f>
        <v>470</v>
      </c>
      <c r="D87" s="1">
        <f t="shared" ref="D87" si="61">C87-30</f>
        <v>440</v>
      </c>
      <c r="E87" s="1">
        <f t="shared" ref="E87" si="62">D87-30</f>
        <v>410</v>
      </c>
      <c r="F87" s="1">
        <f t="shared" ref="F87" si="63">E87-30</f>
        <v>380</v>
      </c>
      <c r="G87" s="1">
        <f t="shared" ref="G87" si="64">F87-30</f>
        <v>350</v>
      </c>
      <c r="H87" s="1">
        <f t="shared" ref="H87" si="65">G87-30</f>
        <v>320</v>
      </c>
      <c r="I87" s="1">
        <f t="shared" ref="I87" si="66">H87-30</f>
        <v>290</v>
      </c>
      <c r="J87" s="1">
        <f t="shared" ref="J87" si="67">I87-30</f>
        <v>260</v>
      </c>
      <c r="K87" s="1">
        <f t="shared" ref="K87" si="68">J87-30</f>
        <v>230</v>
      </c>
      <c r="L87" s="1">
        <f t="shared" ref="L87" si="69">K87-30</f>
        <v>200</v>
      </c>
      <c r="M87" s="1">
        <f t="shared" ref="M87" si="70">L87-30</f>
        <v>170</v>
      </c>
      <c r="N87" s="1">
        <f t="shared" ref="N87" si="71">M87-30</f>
        <v>140</v>
      </c>
      <c r="O87" s="1">
        <f t="shared" ref="O87" si="72">N87-30</f>
        <v>110</v>
      </c>
      <c r="P87" s="1">
        <f t="shared" ref="P87" si="73">O87-30</f>
        <v>80</v>
      </c>
      <c r="Q87" s="1">
        <f t="shared" ref="Q87" si="74">P87-30</f>
        <v>50</v>
      </c>
      <c r="R87" s="1">
        <f t="shared" ref="R87" si="75">Q87-30</f>
        <v>20</v>
      </c>
      <c r="S87" s="1">
        <f t="shared" ref="S87" si="76">R87-30</f>
        <v>-10</v>
      </c>
    </row>
    <row r="88" spans="1:19" x14ac:dyDescent="0.25">
      <c r="A88" s="1" t="s">
        <v>24</v>
      </c>
      <c r="B88" s="1">
        <v>200</v>
      </c>
      <c r="C88" s="1">
        <f>B88+34</f>
        <v>234</v>
      </c>
      <c r="D88" s="1">
        <f t="shared" ref="D88" si="77">C88+34</f>
        <v>268</v>
      </c>
      <c r="E88" s="1">
        <f t="shared" ref="E88" si="78">D88+34</f>
        <v>302</v>
      </c>
      <c r="F88" s="1">
        <f t="shared" ref="F88" si="79">E88+34</f>
        <v>336</v>
      </c>
      <c r="G88" s="1">
        <f t="shared" ref="G88" si="80">F88+34</f>
        <v>370</v>
      </c>
      <c r="H88" s="1">
        <f t="shared" ref="H88" si="81">G88+34</f>
        <v>404</v>
      </c>
      <c r="I88" s="1">
        <f t="shared" ref="I88" si="82">H88+34</f>
        <v>438</v>
      </c>
      <c r="J88" s="1">
        <f t="shared" ref="J88" si="83">I88+34</f>
        <v>472</v>
      </c>
      <c r="K88" s="1">
        <f t="shared" ref="K88" si="84">J88+34</f>
        <v>506</v>
      </c>
      <c r="L88" s="1">
        <f t="shared" ref="L88" si="85">K88+34</f>
        <v>540</v>
      </c>
      <c r="M88" s="1">
        <f t="shared" ref="M88" si="86">L88+34</f>
        <v>574</v>
      </c>
      <c r="N88" s="1">
        <f t="shared" ref="N88" si="87">M88+34</f>
        <v>608</v>
      </c>
      <c r="O88" s="1">
        <f t="shared" ref="O88" si="88">N88+34</f>
        <v>642</v>
      </c>
      <c r="P88" s="1">
        <f t="shared" ref="P88" si="89">O88+34</f>
        <v>676</v>
      </c>
      <c r="Q88" s="1">
        <f t="shared" ref="Q88" si="90">P88+34</f>
        <v>710</v>
      </c>
      <c r="R88" s="1">
        <f t="shared" ref="R88" si="91">Q88+34</f>
        <v>744</v>
      </c>
      <c r="S88" s="1">
        <f t="shared" ref="S88" si="92">R88+34</f>
        <v>778</v>
      </c>
    </row>
    <row r="89" spans="1:19" x14ac:dyDescent="0.25">
      <c r="A89" s="1" t="s">
        <v>25</v>
      </c>
      <c r="B89" s="1">
        <v>150</v>
      </c>
      <c r="C89" s="1">
        <f>B89+6</f>
        <v>156</v>
      </c>
      <c r="D89" s="1">
        <f t="shared" ref="D89" si="93">C89+6</f>
        <v>162</v>
      </c>
      <c r="E89" s="1">
        <f t="shared" ref="E89" si="94">D89+6</f>
        <v>168</v>
      </c>
      <c r="F89" s="1">
        <f t="shared" ref="F89" si="95">E89+6</f>
        <v>174</v>
      </c>
      <c r="G89" s="1">
        <f t="shared" ref="G89" si="96">F89+6</f>
        <v>180</v>
      </c>
      <c r="H89" s="1">
        <f t="shared" ref="H89" si="97">G89+6</f>
        <v>186</v>
      </c>
      <c r="I89" s="1">
        <f t="shared" ref="I89" si="98">H89+6</f>
        <v>192</v>
      </c>
      <c r="J89" s="1">
        <f t="shared" ref="J89" si="99">I89+6</f>
        <v>198</v>
      </c>
      <c r="K89" s="1">
        <f t="shared" ref="K89" si="100">J89+6</f>
        <v>204</v>
      </c>
      <c r="L89" s="1">
        <f t="shared" ref="L89" si="101">K89+6</f>
        <v>210</v>
      </c>
      <c r="M89" s="1">
        <f t="shared" ref="M89" si="102">L89+6</f>
        <v>216</v>
      </c>
      <c r="N89" s="1">
        <f t="shared" ref="N89" si="103">M89+6</f>
        <v>222</v>
      </c>
      <c r="O89" s="1">
        <f t="shared" ref="O89" si="104">N89+6</f>
        <v>228</v>
      </c>
      <c r="P89" s="1">
        <f t="shared" ref="P89" si="105">O89+6</f>
        <v>234</v>
      </c>
      <c r="Q89" s="1">
        <f t="shared" ref="Q89" si="106">P89+6</f>
        <v>240</v>
      </c>
      <c r="R89" s="1">
        <f t="shared" ref="R89" si="107">Q89+6</f>
        <v>246</v>
      </c>
      <c r="S89" s="1">
        <f t="shared" ref="S89" si="108">R89+6</f>
        <v>252</v>
      </c>
    </row>
    <row r="90" spans="1:19" x14ac:dyDescent="0.25">
      <c r="A90" s="1" t="s">
        <v>26</v>
      </c>
      <c r="B90" s="1">
        <v>300</v>
      </c>
      <c r="C90" s="1">
        <f>B90-2</f>
        <v>298</v>
      </c>
      <c r="D90" s="1">
        <f t="shared" ref="D90" si="109">C90-2</f>
        <v>296</v>
      </c>
      <c r="E90" s="1">
        <f t="shared" ref="E90" si="110">D90-2</f>
        <v>294</v>
      </c>
      <c r="F90" s="1">
        <f t="shared" ref="F90" si="111">E90-2</f>
        <v>292</v>
      </c>
      <c r="G90" s="1">
        <f t="shared" ref="G90" si="112">F90-2</f>
        <v>290</v>
      </c>
      <c r="H90" s="1">
        <f t="shared" ref="H90" si="113">G90-2</f>
        <v>288</v>
      </c>
      <c r="I90" s="1">
        <f t="shared" ref="I90" si="114">H90-2</f>
        <v>286</v>
      </c>
      <c r="J90" s="1">
        <f t="shared" ref="J90" si="115">I90-2</f>
        <v>284</v>
      </c>
      <c r="K90" s="1">
        <f t="shared" ref="K90" si="116">J90-2</f>
        <v>282</v>
      </c>
      <c r="L90" s="1">
        <f t="shared" ref="L90" si="117">K90-2</f>
        <v>280</v>
      </c>
      <c r="M90" s="1">
        <f t="shared" ref="M90" si="118">L90-2</f>
        <v>278</v>
      </c>
      <c r="N90" s="1">
        <f t="shared" ref="N90" si="119">M90-2</f>
        <v>276</v>
      </c>
      <c r="O90" s="1">
        <f t="shared" ref="O90" si="120">N90-2</f>
        <v>274</v>
      </c>
      <c r="P90" s="1">
        <f t="shared" ref="P90" si="121">O90-2</f>
        <v>272</v>
      </c>
      <c r="Q90" s="1">
        <f t="shared" ref="Q90" si="122">P90-2</f>
        <v>270</v>
      </c>
      <c r="R90" s="1">
        <f t="shared" ref="R90" si="123">Q90-2</f>
        <v>268</v>
      </c>
      <c r="S90" s="1">
        <f t="shared" ref="S90" si="124">R90-2</f>
        <v>266</v>
      </c>
    </row>
    <row r="91" spans="1:19" x14ac:dyDescent="0.25">
      <c r="A91" s="1" t="s">
        <v>27</v>
      </c>
      <c r="B91" s="1">
        <v>500</v>
      </c>
      <c r="C91" s="1">
        <f>B91-20</f>
        <v>480</v>
      </c>
      <c r="D91" s="1">
        <f t="shared" ref="D91" si="125">C91-20</f>
        <v>460</v>
      </c>
      <c r="E91" s="1">
        <f t="shared" ref="E91" si="126">D91-20</f>
        <v>440</v>
      </c>
      <c r="F91" s="1">
        <f t="shared" ref="F91" si="127">E91-20</f>
        <v>420</v>
      </c>
      <c r="G91" s="1">
        <f t="shared" ref="G91" si="128">F91-20</f>
        <v>400</v>
      </c>
      <c r="H91" s="1">
        <f t="shared" ref="H91" si="129">G91-20</f>
        <v>380</v>
      </c>
      <c r="I91" s="1">
        <f t="shared" ref="I91" si="130">H91-20</f>
        <v>360</v>
      </c>
      <c r="J91" s="1">
        <f t="shared" ref="J91" si="131">I91-20</f>
        <v>340</v>
      </c>
      <c r="K91" s="1">
        <f t="shared" ref="K91" si="132">J91-20</f>
        <v>320</v>
      </c>
      <c r="L91" s="1">
        <f t="shared" ref="L91" si="133">K91-20</f>
        <v>300</v>
      </c>
      <c r="M91" s="1">
        <f t="shared" ref="M91" si="134">L91-20</f>
        <v>280</v>
      </c>
      <c r="N91" s="1">
        <f t="shared" ref="N91" si="135">M91-20</f>
        <v>260</v>
      </c>
      <c r="O91" s="1">
        <f t="shared" ref="O91" si="136">N91-20</f>
        <v>240</v>
      </c>
      <c r="P91" s="1">
        <f t="shared" ref="P91" si="137">O91-20</f>
        <v>220</v>
      </c>
      <c r="Q91" s="1">
        <f t="shared" ref="Q91" si="138">P91-20</f>
        <v>200</v>
      </c>
      <c r="R91" s="1">
        <f t="shared" ref="R91" si="139">Q91-20</f>
        <v>180</v>
      </c>
      <c r="S91" s="1">
        <f t="shared" ref="S91" si="140">R91-20</f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Choudhury, Nilotpal SIMPL-STD/TI</cp:lastModifiedBy>
  <dcterms:created xsi:type="dcterms:W3CDTF">2020-09-29T08:20:38Z</dcterms:created>
  <dcterms:modified xsi:type="dcterms:W3CDTF">2022-07-22T12:10:10Z</dcterms:modified>
</cp:coreProperties>
</file>