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PycharmProjects/H_STARSHIP/Data/Materials/PICA/Virgin/k/"/>
    </mc:Choice>
  </mc:AlternateContent>
  <xr:revisionPtr revIDLastSave="0" documentId="13_ncr:1_{FC99FDCB-8544-4E48-9DC1-92E3277458E9}" xr6:coauthVersionLast="45" xr6:coauthVersionMax="45" xr10:uidLastSave="{00000000-0000-0000-0000-000000000000}"/>
  <bookViews>
    <workbookView xWindow="20" yWindow="1040" windowWidth="260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2" l="1"/>
  <c r="B3" i="1" l="1"/>
  <c r="B4" i="1"/>
  <c r="B5" i="1"/>
  <c r="B6" i="1"/>
  <c r="B7" i="1"/>
  <c r="B8" i="1"/>
  <c r="B9" i="1"/>
  <c r="B10" i="1"/>
  <c r="B2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<sst xmlns="http://schemas.openxmlformats.org/spreadsheetml/2006/main" count="4" uniqueCount="4">
  <si>
    <t>T [K]</t>
  </si>
  <si>
    <t>Conductivity [W/(m*K)]</t>
  </si>
  <si>
    <t>T [°R]</t>
  </si>
  <si>
    <t>Conductivity [BTU/(ft^2*°R)]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</si>
</sst>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11"/>
  <sheetViews>
    <sheetView tabSelected="1" workbookViewId="0">
      <selection activeCell="D11" sqref="A11:D11"/>
    </sheetView>
  </sheetViews>
  <sheetFormatPr baseColWidth="10" defaultRowHeight="14"/>
  <cols>
    <col min="1" max="1" width="12.6640625" bestFit="1" customWidth="1"/>
    <col min="2" max="2" width="18.1640625" customWidth="1"/>
  </cols>
  <sheetData>
    <row r="1" spans="1:2">
      <c r="A1" t="s">
        <v>0</v>
      </c>
      <c r="B1" t="s">
        <v>1</v>
      </c>
    </row>
    <row r="2" spans="1:2">
      <c r="A2" s="2">
        <f>British!A2*5/9</f>
        <v>222.22222222222223</v>
      </c>
      <c r="B2" s="2">
        <f>British!B2*6231</f>
        <v>0.54861462599999999</v>
      </c>
    </row>
    <row r="3" spans="1:2">
      <c r="A3" s="2">
        <f>British!A3*5/9</f>
        <v>527.77777777777783</v>
      </c>
      <c r="B3" s="2">
        <f>British!B3*6231</f>
        <v>0.58600062600000002</v>
      </c>
    </row>
    <row r="4" spans="1:2">
      <c r="A4" s="2">
        <f>British!A4*5/9</f>
        <v>833.38888888888891</v>
      </c>
      <c r="B4" s="2">
        <f>British!B4*6231</f>
        <v>0.625922643</v>
      </c>
    </row>
    <row r="5" spans="1:2">
      <c r="A5" s="2">
        <f>British!A5*5/9</f>
        <v>1650.6111111111111</v>
      </c>
      <c r="B5" s="2">
        <f>British!B5*6231</f>
        <v>1.0870166430000001</v>
      </c>
    </row>
    <row r="6" spans="1:2">
      <c r="A6" s="2">
        <f>British!A6*5/9</f>
        <v>2467.8333333333335</v>
      </c>
      <c r="B6" s="2">
        <f>British!B6*6231</f>
        <v>1.5425027430000002</v>
      </c>
    </row>
    <row r="7" spans="1:2">
      <c r="A7" s="2">
        <f>British!A7*5/9</f>
        <v>2608.1666666666665</v>
      </c>
      <c r="B7" s="2">
        <f>British!B7*6231</f>
        <v>1.5633579000000002</v>
      </c>
    </row>
    <row r="8" spans="1:2">
      <c r="A8" s="2">
        <f>British!A8*5/9</f>
        <v>2748.5555555555557</v>
      </c>
      <c r="B8" s="2">
        <f>British!B8*6231</f>
        <v>1.6097663879999999</v>
      </c>
    </row>
    <row r="9" spans="1:2">
      <c r="A9" s="2">
        <f>British!A9*5/9</f>
        <v>2888.8888888888887</v>
      </c>
      <c r="B9" s="2">
        <f>British!B9*6231</f>
        <v>1.6437128759999999</v>
      </c>
    </row>
    <row r="10" spans="1:2">
      <c r="A10" s="2">
        <f>British!A10*5/9</f>
        <v>3333.3333333333335</v>
      </c>
      <c r="B10" s="2">
        <f>British!B10*6231</f>
        <v>1.6437128759999999</v>
      </c>
    </row>
    <row r="11" spans="1:2">
      <c r="A11" s="2"/>
      <c r="B11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11"/>
  <sheetViews>
    <sheetView workbookViewId="0">
      <selection activeCell="B11" sqref="B11"/>
    </sheetView>
  </sheetViews>
  <sheetFormatPr baseColWidth="10" defaultRowHeight="14"/>
  <cols>
    <col min="2" max="2" width="27.83203125" customWidth="1"/>
  </cols>
  <sheetData>
    <row r="1" spans="1:2">
      <c r="A1" t="s">
        <v>2</v>
      </c>
      <c r="B1" t="s">
        <v>3</v>
      </c>
    </row>
    <row r="2" spans="1:2">
      <c r="A2">
        <v>400</v>
      </c>
      <c r="B2" s="1">
        <v>8.8046000000000004E-5</v>
      </c>
    </row>
    <row r="3" spans="1:2">
      <c r="A3">
        <v>950</v>
      </c>
      <c r="B3" s="1">
        <v>9.4046E-5</v>
      </c>
    </row>
    <row r="4" spans="1:2">
      <c r="A4">
        <v>1500.1</v>
      </c>
      <c r="B4" s="1">
        <v>1.00453E-4</v>
      </c>
    </row>
    <row r="5" spans="1:2">
      <c r="A5">
        <v>2971.1</v>
      </c>
      <c r="B5" s="1">
        <v>1.74453E-4</v>
      </c>
    </row>
    <row r="6" spans="1:2">
      <c r="A6">
        <v>4442.1000000000004</v>
      </c>
      <c r="B6" s="1">
        <v>2.4755300000000002E-4</v>
      </c>
    </row>
    <row r="7" spans="1:2">
      <c r="A7">
        <v>4694.7</v>
      </c>
      <c r="B7" s="1">
        <v>2.5090000000000003E-4</v>
      </c>
    </row>
    <row r="8" spans="1:2">
      <c r="A8">
        <v>4947.3999999999996</v>
      </c>
      <c r="B8" s="1">
        <v>2.5834799999999999E-4</v>
      </c>
    </row>
    <row r="9" spans="1:2">
      <c r="A9">
        <v>5200</v>
      </c>
      <c r="B9" s="1">
        <v>2.6379600000000001E-4</v>
      </c>
    </row>
    <row r="10" spans="1:2">
      <c r="A10">
        <v>6000</v>
      </c>
      <c r="B10" s="1">
        <f>B9</f>
        <v>2.6379600000000001E-4</v>
      </c>
    </row>
    <row r="11" spans="1:2">
      <c r="B1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Nils Henkel</cp:lastModifiedBy>
  <dcterms:created xsi:type="dcterms:W3CDTF">2020-05-08T08:20:55Z</dcterms:created>
  <dcterms:modified xsi:type="dcterms:W3CDTF">2020-08-14T13:18:56Z</dcterms:modified>
</cp:coreProperties>
</file>