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SLA-561/Combined/"/>
    </mc:Choice>
  </mc:AlternateContent>
  <xr:revisionPtr revIDLastSave="0" documentId="13_ncr:1_{AC818D7E-6033-6F44-B19C-E2C25B01F6D1}" xr6:coauthVersionLast="45" xr6:coauthVersionMax="45" xr10:uidLastSave="{00000000-0000-0000-0000-000000000000}"/>
  <bookViews>
    <workbookView xWindow="0" yWindow="460" windowWidth="28800" windowHeight="1614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8" i="1" l="1"/>
  <c r="B5" i="1" l="1"/>
  <c r="B6" i="1"/>
  <c r="B7" i="1"/>
  <c r="B3" i="1"/>
  <c r="B2" i="1"/>
</calcChain>
</file>

<file path=xl/sharedStrings.xml><?xml version="1.0" encoding="utf-8"?>
<sst xmlns="http://schemas.openxmlformats.org/spreadsheetml/2006/main" count="16" uniqueCount="13">
  <si>
    <t>Virgin Density [lb/ft^3]</t>
  </si>
  <si>
    <t>Char Density [lb/ft^3]</t>
  </si>
  <si>
    <t>Reaction order</t>
  </si>
  <si>
    <t>Scaled Activation Energy [°R]</t>
  </si>
  <si>
    <t>Minimum reaction temperature [°R]</t>
  </si>
  <si>
    <t>A</t>
  </si>
  <si>
    <t>Virgin Density [kg/m^3]</t>
  </si>
  <si>
    <t>Char Density [kg/m^3]</t>
  </si>
  <si>
    <t>Scaled Activation Energy [K]</t>
  </si>
  <si>
    <t>Minimum reaction temperature [K]</t>
  </si>
  <si>
    <t>Fraction</t>
  </si>
  <si>
    <t>Pre-exponential factor [kg/(m^3*s)]</t>
  </si>
  <si>
    <t>Pre-exponential factor [lb/(ft^3*hr)]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</si>
</sst>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D12"/>
  <sheetViews>
    <sheetView tabSelected="1" workbookViewId="0">
      <selection activeCell="B7" sqref="B7"/>
    </sheetView>
  </sheetViews>
  <sheetFormatPr baseColWidth="10" defaultRowHeight="14"/>
  <cols>
    <col min="1" max="1" width="32" customWidth="1"/>
    <col min="2" max="2" width="19.5" style="3" customWidth="1"/>
    <col min="3" max="3" width="18.1640625" customWidth="1"/>
  </cols>
  <sheetData>
    <row r="1" spans="1:4">
      <c r="B1" t="s">
        <v>5</v>
      </c>
    </row>
    <row r="2" spans="1:4">
      <c r="A2" t="s">
        <v>6</v>
      </c>
      <c r="B2">
        <f>British!B2*16.02</f>
        <v>232.29</v>
      </c>
    </row>
    <row r="3" spans="1:4">
      <c r="A3" t="s">
        <v>7</v>
      </c>
      <c r="B3">
        <f>British!B3*16.02</f>
        <v>127.8396</v>
      </c>
    </row>
    <row r="4" spans="1:4">
      <c r="A4" t="s">
        <v>11</v>
      </c>
      <c r="B4" s="1">
        <f>British!B4*0.00445</f>
        <v>806607000</v>
      </c>
      <c r="C4" s="1"/>
      <c r="D4" s="1"/>
    </row>
    <row r="5" spans="1:4">
      <c r="A5" t="s">
        <v>2</v>
      </c>
      <c r="B5" s="1">
        <f>British!B5</f>
        <v>3</v>
      </c>
      <c r="C5" s="1"/>
      <c r="D5" s="1"/>
    </row>
    <row r="6" spans="1:4">
      <c r="A6" t="s">
        <v>8</v>
      </c>
      <c r="B6" s="1">
        <f>British!B6*5/9</f>
        <v>19000</v>
      </c>
      <c r="C6" s="1"/>
      <c r="D6" s="1"/>
    </row>
    <row r="7" spans="1:4">
      <c r="A7" t="s">
        <v>9</v>
      </c>
      <c r="B7" s="2">
        <f>British!B7*5/9</f>
        <v>523</v>
      </c>
      <c r="C7" s="2"/>
      <c r="D7" s="2"/>
    </row>
    <row r="8" spans="1:4">
      <c r="A8" t="s">
        <v>10</v>
      </c>
      <c r="B8">
        <f>British!B8</f>
        <v>1</v>
      </c>
    </row>
    <row r="9" spans="1:4">
      <c r="B9"/>
      <c r="C9" s="1"/>
    </row>
    <row r="10" spans="1:4">
      <c r="B10"/>
    </row>
    <row r="11" spans="1:4">
      <c r="B11"/>
    </row>
    <row r="12" spans="1:4">
      <c r="B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C9"/>
  <sheetViews>
    <sheetView workbookViewId="0">
      <selection activeCell="B8" sqref="B8"/>
    </sheetView>
  </sheetViews>
  <sheetFormatPr baseColWidth="10" defaultRowHeight="14"/>
  <cols>
    <col min="1" max="1" width="32.1640625" customWidth="1"/>
    <col min="2" max="2" width="26.6640625" customWidth="1"/>
    <col min="3" max="3" width="27.83203125" customWidth="1"/>
    <col min="4" max="4" width="22.5" customWidth="1"/>
  </cols>
  <sheetData>
    <row r="1" spans="1:3">
      <c r="B1" t="s">
        <v>5</v>
      </c>
    </row>
    <row r="2" spans="1:3">
      <c r="A2" t="s">
        <v>0</v>
      </c>
      <c r="B2">
        <v>14.5</v>
      </c>
      <c r="C2" s="1"/>
    </row>
    <row r="3" spans="1:3">
      <c r="A3" t="s">
        <v>1</v>
      </c>
      <c r="B3">
        <v>7.98</v>
      </c>
      <c r="C3" s="1"/>
    </row>
    <row r="4" spans="1:3">
      <c r="A4" t="s">
        <v>12</v>
      </c>
      <c r="B4" s="1">
        <v>181260000000</v>
      </c>
      <c r="C4" s="1"/>
    </row>
    <row r="5" spans="1:3">
      <c r="A5" t="s">
        <v>2</v>
      </c>
      <c r="B5">
        <v>3</v>
      </c>
      <c r="C5" s="1"/>
    </row>
    <row r="6" spans="1:3">
      <c r="A6" t="s">
        <v>3</v>
      </c>
      <c r="B6" s="1">
        <v>34200</v>
      </c>
      <c r="C6" s="1"/>
    </row>
    <row r="7" spans="1:3">
      <c r="A7" t="s">
        <v>4</v>
      </c>
      <c r="B7">
        <v>941.4</v>
      </c>
      <c r="C7" s="1"/>
    </row>
    <row r="8" spans="1:3">
      <c r="A8" t="s">
        <v>10</v>
      </c>
      <c r="B8">
        <v>1</v>
      </c>
      <c r="C8" s="1"/>
    </row>
    <row r="9" spans="1:3">
      <c r="C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2020-10-08T08:24:21Z</dcterms:modified>
</cp:coreProperties>
</file>