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PycharmProjects/H_STARSHIP/Data/Materials/SLA-561/Virgin/k/"/>
    </mc:Choice>
  </mc:AlternateContent>
  <xr:revisionPtr revIDLastSave="0" documentId="13_ncr:1_{A8D1FD8E-5619-E04E-9138-FB97B9C6B376}" xr6:coauthVersionLast="45" xr6:coauthVersionMax="45" xr10:uidLastSave="{00000000-0000-0000-0000-000000000000}"/>
  <bookViews>
    <workbookView xWindow="15720" yWindow="840" windowWidth="26020" windowHeight="15560" xr2:uid="{0D773374-D461-8C4B-BD2D-5A9408BD71A7}"/>
  </bookViews>
  <sheets>
    <sheet name="SI" sheetId="1" r:id="rId1"/>
    <sheet name="Brit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  <c r="A4" i="2"/>
  <c r="A5" i="2"/>
  <c r="A6" i="2" s="1"/>
  <c r="A7" i="2" s="1"/>
  <c r="A8" i="2" s="1"/>
  <c r="A9" i="2" s="1"/>
  <c r="A3" i="2"/>
  <c r="A3" i="1" l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<sst xmlns="http://schemas.openxmlformats.org/spreadsheetml/2006/main" count="4" uniqueCount="4">
  <si>
    <t>T [K]</t>
  </si>
  <si>
    <t>Conductivity [W/(m*K)]</t>
  </si>
  <si>
    <t>T [°R]</t>
  </si>
  <si>
    <t>Conductivity [BTU/(ft*hr*°R)]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</si>
</sst>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B11"/>
  <sheetViews>
    <sheetView tabSelected="1" workbookViewId="0">
      <selection activeCell="B2" sqref="B2:B9"/>
    </sheetView>
  </sheetViews>
  <sheetFormatPr baseColWidth="10" defaultRowHeight="14"/>
  <cols>
    <col min="1" max="1" width="12.6640625" bestFit="1" customWidth="1"/>
    <col min="2" max="2" width="18.1640625" customWidth="1"/>
  </cols>
  <sheetData>
    <row r="1" spans="1:2">
      <c r="A1" t="s">
        <v>0</v>
      </c>
      <c r="B1" t="s">
        <v>1</v>
      </c>
    </row>
    <row r="2" spans="1:2">
      <c r="A2" s="2">
        <f>British!A2*5/9</f>
        <v>283.33333333333331</v>
      </c>
      <c r="B2" s="3">
        <f>British!B2*1.731</f>
        <v>5.3661E-2</v>
      </c>
    </row>
    <row r="3" spans="1:2">
      <c r="A3" s="2">
        <f>British!A3*5/9</f>
        <v>311.11111111111109</v>
      </c>
      <c r="B3" s="3">
        <f>British!B3*1.731</f>
        <v>5.5392000000000004E-2</v>
      </c>
    </row>
    <row r="4" spans="1:2">
      <c r="A4" s="2">
        <f>British!A4*5/9</f>
        <v>338.88888888888891</v>
      </c>
      <c r="B4" s="3">
        <f>British!B4*1.731</f>
        <v>6.0585000000000007E-2</v>
      </c>
    </row>
    <row r="5" spans="1:2">
      <c r="A5" s="2">
        <f>British!A5*5/9</f>
        <v>366.66666666666669</v>
      </c>
      <c r="B5" s="3">
        <f>British!B5*1.731</f>
        <v>6.2315999999999996E-2</v>
      </c>
    </row>
    <row r="6" spans="1:2">
      <c r="A6" s="2">
        <f>British!A6*5/9</f>
        <v>394.44444444444446</v>
      </c>
      <c r="B6" s="3">
        <f>British!B6*1.731</f>
        <v>6.5778000000000003E-2</v>
      </c>
    </row>
    <row r="7" spans="1:2">
      <c r="A7" s="2">
        <f>British!A7*5/9</f>
        <v>422.22222222222223</v>
      </c>
      <c r="B7" s="3">
        <f>British!B7*1.731</f>
        <v>6.924000000000001E-2</v>
      </c>
    </row>
    <row r="8" spans="1:2">
      <c r="A8" s="2">
        <f>British!A8*5/9</f>
        <v>450</v>
      </c>
      <c r="B8" s="3">
        <f>British!B8*1.731</f>
        <v>7.2702000000000003E-2</v>
      </c>
    </row>
    <row r="9" spans="1:2">
      <c r="A9" s="2">
        <f>British!A9*5/9</f>
        <v>477.77777777777777</v>
      </c>
      <c r="B9" s="3">
        <f>British!B9*1.731</f>
        <v>7.6163999999999996E-2</v>
      </c>
    </row>
    <row r="10" spans="1:2">
      <c r="A10" s="2"/>
      <c r="B10" s="2"/>
    </row>
    <row r="11" spans="1:2">
      <c r="A11" s="2"/>
      <c r="B11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B11"/>
  <sheetViews>
    <sheetView workbookViewId="0">
      <selection activeCell="B10" sqref="B10"/>
    </sheetView>
  </sheetViews>
  <sheetFormatPr baseColWidth="10" defaultRowHeight="14"/>
  <cols>
    <col min="2" max="2" width="27.83203125" customWidth="1"/>
  </cols>
  <sheetData>
    <row r="1" spans="1:2">
      <c r="A1" t="s">
        <v>2</v>
      </c>
      <c r="B1" t="s">
        <v>3</v>
      </c>
    </row>
    <row r="2" spans="1:2">
      <c r="A2">
        <v>510</v>
      </c>
      <c r="B2" s="1">
        <v>3.1E-2</v>
      </c>
    </row>
    <row r="3" spans="1:2">
      <c r="A3">
        <f>A2+50</f>
        <v>560</v>
      </c>
      <c r="B3" s="1">
        <v>3.2000000000000001E-2</v>
      </c>
    </row>
    <row r="4" spans="1:2">
      <c r="A4">
        <f t="shared" ref="A4:A9" si="0">A3+50</f>
        <v>610</v>
      </c>
      <c r="B4" s="1">
        <v>3.5000000000000003E-2</v>
      </c>
    </row>
    <row r="5" spans="1:2">
      <c r="A5">
        <f t="shared" si="0"/>
        <v>660</v>
      </c>
      <c r="B5" s="1">
        <v>3.5999999999999997E-2</v>
      </c>
    </row>
    <row r="6" spans="1:2">
      <c r="A6">
        <f t="shared" si="0"/>
        <v>710</v>
      </c>
      <c r="B6" s="1">
        <v>3.7999999999999999E-2</v>
      </c>
    </row>
    <row r="7" spans="1:2">
      <c r="A7">
        <f t="shared" si="0"/>
        <v>760</v>
      </c>
      <c r="B7" s="1">
        <v>0.04</v>
      </c>
    </row>
    <row r="8" spans="1:2">
      <c r="A8">
        <f t="shared" si="0"/>
        <v>810</v>
      </c>
      <c r="B8" s="1">
        <v>4.2000000000000003E-2</v>
      </c>
    </row>
    <row r="9" spans="1:2">
      <c r="A9">
        <f t="shared" si="0"/>
        <v>860</v>
      </c>
      <c r="B9" s="1">
        <v>4.3999999999999997E-2</v>
      </c>
    </row>
    <row r="10" spans="1:2">
      <c r="B10" s="1"/>
    </row>
    <row r="11" spans="1:2">
      <c r="B11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</vt:lpstr>
      <vt:lpstr>British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Nils Henkel</cp:lastModifiedBy>
  <dcterms:created xsi:type="dcterms:W3CDTF">2020-05-08T08:20:55Z</dcterms:created>
  <dcterms:modified xsi:type="dcterms:W3CDTF">2020-10-08T07:58:35Z</dcterms:modified>
</cp:coreProperties>
</file>