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nilsk\GitHub\Augmentent-traditional-search-engine\outputs\"/>
    </mc:Choice>
  </mc:AlternateContent>
  <xr:revisionPtr revIDLastSave="0" documentId="13_ncr:1_{8EB08B18-6A01-4164-ABD3-6F3608D758E5}" xr6:coauthVersionLast="47" xr6:coauthVersionMax="47" xr10:uidLastSave="{00000000-0000-0000-0000-000000000000}"/>
  <bookViews>
    <workbookView xWindow="-120" yWindow="-120" windowWidth="38640" windowHeight="21120" xr2:uid="{00000000-000D-0000-FFFF-FFFF00000000}"/>
  </bookViews>
  <sheets>
    <sheet name="Raw Data" sheetId="1" r:id="rId1"/>
    <sheet name="Summary Sta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4" i="1" l="1"/>
  <c r="E74" i="1"/>
  <c r="F74" i="1"/>
  <c r="G74" i="1"/>
  <c r="H74" i="1"/>
  <c r="C74" i="1"/>
  <c r="H71" i="1"/>
  <c r="G71" i="1"/>
  <c r="F71" i="1"/>
  <c r="E71" i="1"/>
  <c r="D71" i="1"/>
  <c r="C71" i="1"/>
  <c r="H64" i="1"/>
  <c r="G64" i="1"/>
  <c r="F64" i="1"/>
  <c r="E64" i="1"/>
  <c r="D64" i="1"/>
  <c r="C64" i="1"/>
  <c r="H57" i="1"/>
  <c r="G57" i="1"/>
  <c r="F57" i="1"/>
  <c r="E57" i="1"/>
  <c r="D57" i="1"/>
  <c r="C57" i="1"/>
  <c r="H50" i="1"/>
  <c r="G50" i="1"/>
  <c r="F50" i="1"/>
  <c r="E50" i="1"/>
  <c r="D50" i="1"/>
  <c r="C50" i="1"/>
  <c r="H43" i="1"/>
  <c r="G43" i="1"/>
  <c r="F43" i="1"/>
  <c r="E43" i="1"/>
  <c r="D43" i="1"/>
  <c r="C43" i="1"/>
  <c r="H36" i="1"/>
  <c r="G36" i="1"/>
  <c r="F36" i="1"/>
  <c r="E36" i="1"/>
  <c r="D36" i="1"/>
  <c r="C36" i="1"/>
  <c r="H29" i="1"/>
  <c r="G29" i="1"/>
  <c r="F29" i="1"/>
  <c r="E29" i="1"/>
  <c r="D29" i="1"/>
  <c r="C29" i="1"/>
  <c r="H22" i="1"/>
  <c r="G22" i="1"/>
  <c r="F22" i="1"/>
  <c r="E22" i="1"/>
  <c r="D22" i="1"/>
  <c r="C22" i="1"/>
  <c r="H15" i="1"/>
  <c r="G15" i="1"/>
  <c r="F15" i="1"/>
  <c r="E15" i="1"/>
  <c r="D15" i="1"/>
  <c r="C15" i="1"/>
  <c r="G8" i="1"/>
  <c r="H8" i="1"/>
  <c r="F8" i="1"/>
  <c r="E8" i="1"/>
  <c r="D8" i="1"/>
  <c r="C8" i="1"/>
  <c r="H70" i="1"/>
  <c r="G70" i="1"/>
  <c r="F70" i="1"/>
  <c r="E70" i="1"/>
  <c r="D70" i="1"/>
  <c r="C70" i="1"/>
  <c r="H63" i="1"/>
  <c r="G63" i="1"/>
  <c r="F63" i="1"/>
  <c r="E63" i="1"/>
  <c r="D63" i="1"/>
  <c r="C63" i="1"/>
  <c r="H56" i="1"/>
  <c r="G56" i="1"/>
  <c r="F56" i="1"/>
  <c r="E56" i="1"/>
  <c r="D56" i="1"/>
  <c r="C56" i="1"/>
  <c r="H49" i="1"/>
  <c r="G49" i="1"/>
  <c r="F49" i="1"/>
  <c r="E49" i="1"/>
  <c r="D49" i="1"/>
  <c r="C49" i="1"/>
  <c r="H42" i="1"/>
  <c r="G42" i="1"/>
  <c r="F42" i="1"/>
  <c r="E42" i="1"/>
  <c r="D42" i="1"/>
  <c r="C42" i="1"/>
  <c r="H35" i="1"/>
  <c r="G35" i="1"/>
  <c r="F35" i="1"/>
  <c r="E35" i="1"/>
  <c r="D35" i="1"/>
  <c r="C35" i="1"/>
  <c r="H28" i="1"/>
  <c r="G28" i="1"/>
  <c r="F28" i="1"/>
  <c r="E28" i="1"/>
  <c r="D28" i="1"/>
  <c r="C28" i="1"/>
  <c r="H21" i="1"/>
  <c r="G21" i="1"/>
  <c r="F21" i="1"/>
  <c r="E21" i="1"/>
  <c r="D21" i="1"/>
  <c r="C21" i="1"/>
  <c r="H14" i="1"/>
  <c r="G14" i="1"/>
  <c r="F14" i="1"/>
  <c r="E14" i="1"/>
  <c r="D14" i="1"/>
  <c r="C14" i="1"/>
  <c r="D7" i="1"/>
  <c r="E7" i="1"/>
  <c r="F7" i="1"/>
  <c r="G7" i="1"/>
  <c r="H7" i="1"/>
  <c r="C7" i="1"/>
</calcChain>
</file>

<file path=xl/sharedStrings.xml><?xml version="1.0" encoding="utf-8"?>
<sst xmlns="http://schemas.openxmlformats.org/spreadsheetml/2006/main" count="152" uniqueCount="83">
  <si>
    <t>query</t>
  </si>
  <si>
    <t>reasoning</t>
  </si>
  <si>
    <t>A_Coherence (AUGMENTED)</t>
  </si>
  <si>
    <t>A_Relevance (AUGMENTED)</t>
  </si>
  <si>
    <t>A_Completeness (AUGMENTED)</t>
  </si>
  <si>
    <t>B_Coherence (REGULAR)</t>
  </si>
  <si>
    <t>B_Relevance (REGULAR)</t>
  </si>
  <si>
    <t>B_Completeness (REGULAR)</t>
  </si>
  <si>
    <t>What is the capital of Italy?</t>
  </si>
  <si>
    <t>Both results provide information about the capital of Italy, which is Rome. However, Result_A includes multiple queries and results that mention other cities like Milan and Venice, which might confuse the user. Result_B is more focused and consistently mentions Rome as the capital of Italy, making it more straightforward and easier to understand. Therefore, Result_B is better in terms of coherence and relevance.</t>
  </si>
  <si>
    <t>Both sets of results provide information about the capital of Italy, which is Rome. However, Result_A includes multiple queries and results that mention other cities like Milan and Venice, which could potentially confuse the user. Result_B is more focused and consistently mentions Rome as the capital of Italy, providing a more straightforward answer to the query. Therefore, Result_B is likely better in terms of coherence and relevance.</t>
  </si>
  <si>
    <t>Both results provide information about the capital of Italy, which is Rome. However, Result_A includes multiple queries and results that mention other cities like Milan and Venice, which might confuse the user. Result_B is more focused and consistently mentions Rome as the capital of Italy. Therefore, Result_B is more coherent and relevant to the query.</t>
  </si>
  <si>
    <t>Both result sets provide information about the capital of Italy, which is Rome. However, Result_A includes multiple queries and results that mention other cities like Milan and Venice, which might confuse the user. Result_B is more focused and consistently mentions Rome as the capital of Italy. Therefore, Result_B is more coherent and relevant to the query.</t>
  </si>
  <si>
    <t>Both results provide information about the capital of Italy, which is Rome. However, Result_A includes multiple queries and results that mention other cities like Milan and Venice, which could potentially confuse the user. Result_B is more focused and consistently mentions Rome as the capital of Italy without introducing other cities. Therefore, Result_B is more coherent and relevant to the specific query about the capital of Italy.</t>
  </si>
  <si>
    <t>Best laptops for students 2023</t>
  </si>
  <si>
    <t>Result A provides a variety of sources that discuss the best laptops for students in 2023, including specific models and their features. It also includes links to articles and videos that offer detailed reviews and comparisons. Result B, on the other hand, includes a mix of sources that discuss the best laptops for students, but also includes some articles that are less directly related to the query, such as those about laptops for teachers or general laptop recommendations. Overall, Result A is more focused and relevant to the specific query about the best laptops for students in 2023.</t>
  </si>
  <si>
    <t>Result A provides a variety of sources that specifically address the query 'Best laptops for students 2023' with multiple articles and reviews from different websites. It includes a mix of general best laptops and those specifically for students, which is useful for the query. Result B, on the other hand, includes some relevant sources but also has entries that are less directly related to the query, such as laptops for teachers and general best laptops for 2023. This makes Result A more focused and relevant to the specific query about student laptops.</t>
  </si>
  <si>
    <t>Result A provides a variety of sources that discuss the best laptops for students in 2023, including specific models and their features. It includes links to articles from reputable sources like Digital Trends, T3, and Good Housekeeping. However, some results are slightly off-topic, such as those discussing laptops for 2024. Result B also offers a range of sources but includes some entries that are less directly relevant to the query, such as laptops for teachers and general laptop recommendations. Both results have their strengths, but Result A is slightly more focused on the specific query about the best laptops for students in 2023.</t>
  </si>
  <si>
    <t>Result A provides a variety of sources that discuss the best laptops for students in 2023, including specific models and their features. It includes links to articles from reputable sources like Digital Trends, T3, and Good Housekeeping. However, some of the results are slightly off-topic, such as those discussing laptops for 2024 or for different user groups like teachers. Result B, on the other hand, also provides a range of sources but includes more off-topic results, such as laptops for teachers and general laptop recommendations for 2023. Both results have their strengths, but Result A is slightly more focused on the query about the best laptops for students in 2023.</t>
  </si>
  <si>
    <t>Result A provides a variety of sources that discuss the best laptops for students in 2023, including specific models and their features. It includes links to articles from reputable sources like Digital Trends, T3, and Good Housekeeping. However, some of the results are slightly off-topic, such as those discussing the best laptops for 2024 or for other specific needs like gaming or lightweight laptops. Result B, on the other hand, is more focused on the specific query about the best laptops for students in 2023. It includes articles from Consumer Reports, Yahoo, and other reputable sources, and it also provides specific recommendations for different needs (e.g., budget, battery life). Overall, Result B is more coherent and relevant to the specific query, but both results have their strengths and weaknesses.</t>
  </si>
  <si>
    <t>Details of the Treaty of Versailles</t>
  </si>
  <si>
    <t>Both results provide detailed information about the Treaty of Versailles, but they differ in the sources and the way the information is presented. Result_A is structured around multiple queries related to the Treaty of Versailles, providing a broader range of sources and perspectives. This makes it more comprehensive but potentially less focused. Result_B, on the other hand, provides a more focused set of results directly addressing the main query, which might make it easier for the user to find specific information quickly. However, it may lack the breadth of perspectives found in Result_A.</t>
  </si>
  <si>
    <t>Result A provides a structured breakdown of different aspects of the Treaty of Versailles, including its history, impact on Germany, key points, and significance. This makes it comprehensive and well-organized. Result B, on the other hand, offers a variety of sources that cover the treaty's details, but it is less structured and more general. Both results are good, but Result A is more methodical and segmented, which can be beneficial for understanding different facets of the treaty. Result B, while still informative, lacks the same level of organization and specificity in addressing different aspects of the treaty.</t>
  </si>
  <si>
    <t>Result A provides a structured breakdown of different aspects of the Treaty of Versailles, including its history, impact on Germany, key points, and significance. This makes it comprehensive and well-organized. Result B, on the other hand, offers a variety of sources that cover the treaty's details but lacks the structured categorization seen in Result A. Both results are good, but Result A is more methodically organized, which can be beneficial for understanding the different facets of the treaty. Result B, while still informative, may require more effort to piece together the full picture due to its less structured presentation.</t>
  </si>
  <si>
    <t>Result A provides a structured breakdown of different aspects of the Treaty of Versailles, including its history, impact on Germany, key points, and significance. This makes it comprehensive and well-organized. Result B, on the other hand, offers a variety of sources but lacks the same level of structured categorization. Both results are good, but Result A is more methodical and easier to follow, which could be beneficial for someone looking for detailed and organized information.</t>
  </si>
  <si>
    <t>Result A provides a structured breakdown of different aspects of the Treaty of Versailles, including its history, impact on Germany, key points, and significance. This makes it more comprehensive and easier to navigate for specific details. Result B, while also providing relevant information, is less structured and mixes different aspects of the treaty in a single list. This can make it harder to find specific information quickly. Both results are good, but Result A is more organized and thorough in covering various facets of the Treaty of Versailles.</t>
  </si>
  <si>
    <t>Results of the 2022 FIFA World Cup final</t>
  </si>
  <si>
    <t>Result_A provides a structured breakdown of different aspects of the 2022 FIFA World Cup final, including the winner, score, highlights, and best player. This makes it more comprehensive and easier to follow. Result_B, on the other hand, is a list of various articles related to the World Cup final but lacks the structured approach seen in Result_A. Result_A is better because it directly addresses multiple facets of the query in a more organized manner.</t>
  </si>
  <si>
    <t>Result_A provides a structured breakdown of different aspects of the 2022 FIFA World Cup final, including the winner, score, highlights, and best player. This makes it more comprehensive and easier to follow. Result_B, while also providing relevant information, is less structured and includes some links that are not directly related to the final match itself. Result_A is better because it directly addresses various facets of the final match in a more organized manner.</t>
  </si>
  <si>
    <t>Result_A provides a structured breakdown of different aspects of the 2022 FIFA World Cup final, including the winner, score, highlights, and best player. This makes it more comprehensive and easier to follow. Result_B, while also providing relevant information, is less structured and includes some links that are not directly related to the final match. Therefore, Result_A is more focused and organized, making it potentially better for someone looking for detailed information about the final.</t>
  </si>
  <si>
    <t>Result A is structured as a series of queries and their corresponding results, which makes it more organized and easier to follow. It provides multiple sources for each query, ensuring a comprehensive answer. Result B, on the other hand, is a list of individual results without clear separation of different queries, which can make it harder to discern the specific information related to the original query. Result A is better because it directly addresses the query with multiple relevant sources and clear organization.</t>
  </si>
  <si>
    <t>Result_A provides a structured breakdown of multiple queries related to the 2022 FIFA World Cup final, including the winner, score, highlights, and best player. This makes it more comprehensive and targeted. Result_B, on the other hand, offers a more general collection of links and information about the final but lacks the structured approach seen in Result_A. Result_A is better because it directly addresses various aspects of the query in a more organized manner.</t>
  </si>
  <si>
    <t>How does blockchain technology work?</t>
  </si>
  <si>
    <t>Result A provides multiple sets of results for different variations of the query, which can be beneficial for covering a broader range of information. However, this can also lead to redundancy and make it harder to find a concise answer. Result B, on the other hand, offers a single set of results that are more streamlined and focused. This makes it easier to navigate but might miss out on some variations of the query. Both results include reputable sources and cover the basics of blockchain technology, but Result A's approach might be more comprehensive due to the multiple query variations.</t>
  </si>
  <si>
    <t>Result A provides multiple sets of results for different variations of the query, which can be beneficial for understanding the topic from various perspectives. It includes a mix of sources like Wikipedia, Investopedia, and freeCodeCamp, which are known for their detailed explanations. Result B, on the other hand, offers a single set of results but from a diverse range of sources including The Economist, CoinDesk, and Deloitte. Both results are good, but Result A might be slightly better due to its broader approach in addressing different query variations, which can provide a more comprehensive understanding of blockchain technology.</t>
  </si>
  <si>
    <t>Result A provides multiple sets of results for different but related queries about blockchain technology, which can be useful for a comprehensive understanding. However, it may also introduce redundancy as some sources are repeated across different queries. Result B, on the other hand, offers a single set of results directly addressing the query, which makes it more straightforward but potentially less comprehensive. Both results include reputable sources, but Result A's approach might be more thorough due to the variety of queries it covers.</t>
  </si>
  <si>
    <t>Result A provides multiple sets of results for different variations of the query, which can be beneficial for understanding the topic from various angles. This approach ensures that the user gets a comprehensive view of blockchain technology. However, it might be slightly overwhelming due to the repetition of similar information. Result B, on the other hand, offers a single set of results that are diverse and cover different aspects of blockchain technology. This makes it more straightforward and easier to digest. Both results are good, but Result B might be slightly better due to its simplicity and directness.</t>
  </si>
  <si>
    <t>Result A provides multiple sets of results for different variations of the query, which can be beneficial for covering a broader range of information. However, this can also lead to redundancy as some sources are repeated across different queries. Result B, on the other hand, offers a single set of results that are diverse and cover various aspects of blockchain technology. This makes Result B more streamlined and easier to follow. Both results include reputable sources, but Result B is more concise and avoids repetition, making it potentially more effective for a user seeking a clear and comprehensive answer.</t>
  </si>
  <si>
    <t>What are the pros and cons of keto diet?</t>
  </si>
  <si>
    <t>Result A provides a more structured and categorized approach to the query by breaking down the information into different sub-queries such as 'pros and cons of keto diet,' 'benefits of ketogenic diet,' 'risks of keto diet,' etc. This makes it easier to find specific information. However, it may require the user to look through multiple links to get a comprehensive understanding. Result B, on the other hand, directly addresses the pros and cons of the keto diet in a more straightforward manner, making it easier for the user to get a quick overview. Both results are good, but Result B is more focused on the specific query and provides a more direct answer.</t>
  </si>
  <si>
    <t>Result A provides a broader range of sources and covers various aspects of the keto diet, including its benefits, risks, and comparisons with other diets. However, it does not directly address the pros and cons in a single, cohesive manner. Result B, on the other hand, directly addresses the pros and cons of the keto diet with specific articles focused on this topic. This makes Result B more directly relevant to the query. Both results have their strengths: A offers a wider context, while B is more focused on the specific query.</t>
  </si>
  <si>
    <t>Result A provides a variety of sources that discuss the pros and cons of the keto diet, but it also includes results that are not directly related to the query, such as keto meal plans and success stories. This dilutes the focus on the pros and cons. Result B, on the other hand, is more focused on the specific query about the pros and cons of the keto diet, providing multiple sources that directly address this topic. Therefore, Result B is more targeted and relevant to the query. Both results offer valuable information, but Result B is more coherent and complete in addressing the specific question asked.</t>
  </si>
  <si>
    <t>Result A provides a variety of sources that discuss the pros and cons of the keto diet, including its benefits, risks, and comparisons to other diets. However, it does not directly address the pros and cons in a single, cohesive manner. Result B, on the other hand, includes sources that specifically focus on the pros and cons of the keto diet, making it more directly relevant to the query. Both results have their strengths, but Result B is more focused on the specific query about the pros and cons of the keto diet.</t>
  </si>
  <si>
    <t>Result A provides a broader range of sources and covers various aspects of the keto diet, including its benefits, risks, and comparisons with other diets. However, it does not directly address the pros and cons in a single, cohesive manner. Result B, on the other hand, directly addresses the pros and cons of the keto diet with specific articles focused on this topic. This makes Result B more directly relevant to the query. Both results have their strengths, but Result B is more focused on the specific query about the pros and cons of the keto diet.</t>
  </si>
  <si>
    <t>Impact of Brexit on UK economy</t>
  </si>
  <si>
    <t>Result A provides a more structured and organized set of results, with each query and its corresponding results clearly delineated. This makes it easier to follow and understand the context of each result. Result B, on the other hand, presents a single list of results without clear separation of different queries, which can make it harder to discern the specific context of each result. Additionally, Result A includes multiple sources for each query, offering a broader perspective, while Result B has fewer sources but includes some unique articles not found in Result A. Both results are good, but Result A is slightly better in terms of organization and breadth of sources.</t>
  </si>
  <si>
    <t>Both result sets provide a variety of sources discussing the impact of Brexit on the UK economy. However, there are some differences in the breadth and depth of the information provided. Result_A includes multiple queries and their corresponding results, which might offer a broader perspective but can also be repetitive. Result_B, on the other hand, provides a more concise list of sources directly addressing the query. Result_B also includes a mix of sources from different perspectives, which might provide a more balanced view. Overall, Result_B seems to be more focused and less repetitive, making it potentially more useful for someone looking for a comprehensive yet concise overview.</t>
  </si>
  <si>
    <t>Result A provides a structured response with multiple queries and their corresponding results, which gives a broader perspective on the impact of Brexit on the UK economy. It includes various sources like BBC, Wikipedia, and LSE, which are reputable and provide a comprehensive view. Result B, on the other hand, presents a single list of articles without breaking them down by specific queries. While it also includes reputable sources like The Guardian, Financial Times, and BBC, it lacks the structured approach seen in Result A. This makes Result A more organized and potentially more useful for someone looking for detailed information on different aspects of the Brexit impact.</t>
  </si>
  <si>
    <t>Result A provides a structured response with multiple queries and corresponding results, which gives a broader perspective on the impact of Brexit on the UK economy. It includes various sources like BBC, Wikipedia, and LSE, which are reputable and provide detailed insights. Result B, on the other hand, offers a more concise list of articles but lacks the structured approach seen in Result A. While both results include relevant and credible sources, Result A's structured format and variety of sources make it more comprehensive and easier to follow.</t>
  </si>
  <si>
    <t>Both result sets provide a variety of sources discussing the impact of Brexit on the UK economy. However, there are some differences in the breadth and depth of the information provided. Result_A includes multiple queries with a range of sources, which might offer a more comprehensive view but could also be seen as repetitive. Result_B, on the other hand, provides a more concise set of results but includes some unique sources not found in Result_A. Overall, Result_A might be better for someone looking for a broader range of perspectives, while Result_B could be more suitable for someone seeking a more focused set of high-quality sources.</t>
  </si>
  <si>
    <t>Which is better for home use: solar panels or wind turbines?</t>
  </si>
  <si>
    <t>Result A provides a more structured and detailed comparison between solar panels and wind turbines for home use. It includes multiple queries that address various aspects such as advantages, disadvantages, costs, and specific use cases. This makes it more comprehensive and informative. Result B, while also providing useful information, is less structured and does not cover as many specific aspects of the comparison. Result A is better for someone looking for a detailed and thorough comparison, while Result B is more general and less detailed.</t>
  </si>
  <si>
    <t>Result A provides a more structured and detailed comparison between solar panels and wind turbines for home use. It includes multiple queries that address various aspects such as advantages, disadvantages, costs, and specific use cases. This makes it more comprehensive and informative. Result B, on the other hand, offers a more general comparison with fewer specific details and less structured information. While both results are useful, Result A is more thorough and better organized, making it more suitable for someone looking for an in-depth comparison.</t>
  </si>
  <si>
    <t>Result A provides a more structured and detailed comparison between solar panels and wind turbines for home use. It includes multiple queries that address various aspects such as advantages, disadvantages, costs, and specific use cases. This makes it more comprehensive and informative. Result B, on the other hand, offers a more general comparison with fewer specific details and sources. While it covers the main points, it lacks the depth and variety of perspectives found in Result A. Therefore, Result A is likely to be more useful for someone looking for a thorough understanding of the topic.</t>
  </si>
  <si>
    <t>Result A provides a more structured and detailed set of results, breaking down the information into specific queries related to solar panels and wind turbines. This includes costs, advantages, disadvantages, and a direct comparison between the two. This makes it easier for the user to find specific information. Result B, on the other hand, offers a more general comparison between solar panels and wind turbines without breaking down the information into specific sub-queries. While both sets of results are useful, Result A is more comprehensive and organized, making it potentially more useful for someone looking to make an informed decision between solar panels and wind turbines for home use.</t>
  </si>
  <si>
    <t>Is artificial intelligence beneficial to society?</t>
  </si>
  <si>
    <t>Result A provides a more structured and detailed set of responses, with multiple queries and corresponding results that directly address the benefits and positive impacts of artificial intelligence on society. This makes it more comprehensive and targeted towards the query. Result B, while also providing relevant information, is less structured and includes a broader range of topics, some of which are not directly focused on the benefits of AI to society. This makes Result A more coherent and complete in addressing the specific query.</t>
  </si>
  <si>
    <t>Result_A provides a structured list of search queries and their corresponding results, which are directly related to the benefits and positive impacts of artificial intelligence on society. This makes it easier to find specific information related to the query. Result_B, on the other hand, offers a more general list of articles that discuss AI's impact on society, but it is less structured and some articles are not directly focused on the benefits of AI. Therefore, Result_A is more targeted and relevant to the query, while Result_B provides a broader perspective but may include less relevant information.</t>
  </si>
  <si>
    <t>Result_A provides multiple sets of search results based on different queries related to the benefits of artificial intelligence to society. This approach ensures a broad coverage of the topic from various angles, such as societal development, positive impacts, and specific advantages. Result_B, on the other hand, offers a single set of search results that are more general and include a mix of articles discussing both the benefits and potential risks of AI. While Result_A is more focused and comprehensive in addressing the specific query about the benefits of AI, Result_B provides a broader context, which might be useful but is less targeted. Therefore, Result_A is better suited for the specific query about the benefits of AI to society.</t>
  </si>
  <si>
    <t>Result A provides a more structured and detailed set of results, with multiple queries that are closely related to the original question about the benefits of artificial intelligence to society. Each query in Result A is followed by multiple sources that discuss various aspects of AI's positive impact. This makes Result A more comprehensive and targeted. Result B, on the other hand, offers a single set of results that are somewhat relevant but less focused on the specific query. Result B includes a mix of articles that discuss AI's impact on society, but it also includes sources that touch on potential risks and ethical dilemmas, which are not directly aligned with the query about benefits. Therefore, Result A is better in terms of relevance and completeness, while both results are fairly coherent.</t>
  </si>
  <si>
    <t>Result_A provides a structured list of search queries and their corresponding results, which are directly related to the benefits and positive impacts of artificial intelligence on society. This makes it easier to see the specific aspects of AI's benefits being addressed. Result_B, on the other hand, offers a more general collection of articles that discuss AI's impact on society, but it is less structured and more varied in focus. Result_A is more targeted and organized, making it potentially more useful for someone specifically looking for the benefits of AI to society. However, Result_B includes a broader range of perspectives, which could be beneficial for a more comprehensive understanding of AI's societal impact.</t>
  </si>
  <si>
    <t>What is the best way to achieve a work-life balance?</t>
  </si>
  <si>
    <t>Result A provides a more structured and comprehensive set of results by breaking down the query into multiple sub-queries, each addressing different aspects of work-life balance. This approach ensures a broader coverage of the topic, including tips, strategies, importance, and impact on mental health. Result B, on the other hand, offers a single list of articles that are relevant but less structured. While both sets of results are useful, Result A is likely to be more helpful for someone looking for a detailed and multifaceted understanding of work-life balance.</t>
  </si>
  <si>
    <t>Result A provides a more structured and comprehensive set of results by breaking down the query into multiple sub-queries, each addressing different aspects of work-life balance. This approach ensures a broader coverage of the topic, including tips, strategies, importance, and impact on mental health. Result B, on the other hand, offers a single list of articles that are relevant but less structured. While both sets of results are useful, Result A is likely to be more helpful for someone looking for a detailed and multifaceted understanding of work-life balance. Result B is more straightforward but may miss out on some nuanced aspects covered in Result A.</t>
  </si>
  <si>
    <t>Result_A provides a more structured and comprehensive set of results, with multiple queries and corresponding results that cover various aspects of work-life balance, such as best practices, effective strategies, and the importance of work-life balance. This makes it more thorough and potentially more useful for someone looking for detailed information. Result_B, on the other hand, offers a single set of results that are also relevant but less diverse in terms of the queries addressed. While both sets are good, Result_A is more detailed and covers a broader range of topics related to work-life balance.</t>
  </si>
  <si>
    <t>Result A provides a more structured and comprehensive set of results by breaking down the query into multiple sub-queries, each addressing different aspects of work-life balance. This approach ensures a broader coverage of the topic, including tips, strategies, importance, and impact on mental health. Result B, on the other hand, offers a more straightforward list of articles without breaking down the query into sub-queries. While Result B is simpler and easier to navigate, it may lack the depth and variety of perspectives found in Result A. Both results are good, but Result A is more thorough and detailed, making it potentially more useful for someone seeking a comprehensive understanding of work-life balance.</t>
  </si>
  <si>
    <t>Result A provides a more structured and comprehensive set of results, with multiple queries and corresponding results that cover various aspects of work-life balance, such as best practices, effective strategies, and the importance of work-life balance. This makes it more thorough and potentially more useful for someone seeking detailed information. Result B, on the other hand, offers a single set of results that are also relevant but less varied in terms of the angles they cover. Result A is likely better for someone looking for a wide range of tips and strategies, while Result B is more straightforward and concise.</t>
  </si>
  <si>
    <t>query_</t>
  </si>
  <si>
    <t>A_Coherence (AUGMENTED)_mean</t>
  </si>
  <si>
    <t>A_Coherence (AUGMENTED)_std</t>
  </si>
  <si>
    <t>A_Relevance (AUGMENTED)_mean</t>
  </si>
  <si>
    <t>A_Relevance (AUGMENTED)_std</t>
  </si>
  <si>
    <t>A_Completeness (AUGMENTED)_mean</t>
  </si>
  <si>
    <t>A_Completeness (AUGMENTED)_std</t>
  </si>
  <si>
    <t>B_Coherence (REGULAR)_mean</t>
  </si>
  <si>
    <t>B_Coherence (REGULAR)_std</t>
  </si>
  <si>
    <t>B_Relevance (REGULAR)_mean</t>
  </si>
  <si>
    <t>B_Relevance (REGULAR)_std</t>
  </si>
  <si>
    <t>B_Completeness (REGULAR)_mean</t>
  </si>
  <si>
    <t>B_Completeness (REGULAR)_std</t>
  </si>
  <si>
    <t>MEAN</t>
  </si>
  <si>
    <t>DIFF</t>
  </si>
  <si>
    <t>OVERALL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</si>
</sst>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medium">
        <color indexed="64"/>
      </bottom>
      <diagonal/>
    </border>
    <border>
      <left/>
      <right/>
      <top style="medium">
        <color indexed="64"/>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applyFill="1" applyAlignment="1">
      <alignment wrapText="1"/>
    </xf>
    <xf numFmtId="0" fontId="0" fillId="2" borderId="0" xfId="0" applyFill="1"/>
    <xf numFmtId="0" fontId="1" fillId="2" borderId="1" xfId="0" applyFont="1" applyFill="1" applyBorder="1" applyAlignment="1">
      <alignment horizontal="center" vertical="top" wrapText="1"/>
    </xf>
    <xf numFmtId="0" fontId="0" fillId="2" borderId="2" xfId="0" applyFill="1" applyBorder="1"/>
    <xf numFmtId="0" fontId="0" fillId="2" borderId="3" xfId="0" applyFill="1" applyBorder="1"/>
    <xf numFmtId="0" fontId="0" fillId="2" borderId="0" xfId="0" applyFill="1" applyBorder="1"/>
    <xf numFmtId="0" fontId="0" fillId="2" borderId="4" xfId="0" applyFill="1" applyBorder="1"/>
  </cellXfs>
  <cellStyles count="1">
    <cellStyle name="Normal" xfId="0" builtinId="0"/>
  </cellStyles>
  <dxfs count="9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7"/>
  <sheetViews>
    <sheetView tabSelected="1" topLeftCell="A3" zoomScale="190" zoomScaleNormal="190" workbookViewId="0">
      <selection activeCell="N15" sqref="N15"/>
    </sheetView>
  </sheetViews>
  <sheetFormatPr defaultRowHeight="15" x14ac:dyDescent="0.25"/>
  <cols>
    <col min="1" max="1" width="32.140625" customWidth="1"/>
    <col min="2" max="2" width="23.28515625" customWidth="1"/>
    <col min="3" max="3" width="12.7109375" customWidth="1"/>
    <col min="4" max="4" width="14.42578125" customWidth="1"/>
    <col min="5" max="5" width="15.85546875" customWidth="1"/>
    <col min="6" max="6" width="14" customWidth="1"/>
    <col min="7" max="7" width="12.85546875" customWidth="1"/>
    <col min="8" max="8" width="16" customWidth="1"/>
    <col min="9" max="9" width="18.42578125" customWidth="1"/>
    <col min="10" max="35" width="9.140625" style="4"/>
  </cols>
  <sheetData>
    <row r="1" spans="1:35" s="2" customFormat="1" ht="33.75" customHeight="1" x14ac:dyDescent="0.25">
      <c r="A1" s="5" t="s">
        <v>0</v>
      </c>
      <c r="B1" s="5" t="s">
        <v>1</v>
      </c>
      <c r="C1" s="5" t="s">
        <v>2</v>
      </c>
      <c r="D1" s="5" t="s">
        <v>3</v>
      </c>
      <c r="E1" s="5" t="s">
        <v>4</v>
      </c>
      <c r="F1" s="5" t="s">
        <v>5</v>
      </c>
      <c r="G1" s="5" t="s">
        <v>6</v>
      </c>
      <c r="H1" s="5" t="s">
        <v>7</v>
      </c>
      <c r="I1" s="3"/>
      <c r="J1" s="3"/>
      <c r="K1" s="3"/>
      <c r="L1" s="3"/>
      <c r="M1" s="3"/>
      <c r="N1" s="3"/>
      <c r="O1" s="3"/>
      <c r="P1" s="3"/>
      <c r="Q1" s="3"/>
      <c r="R1" s="3"/>
      <c r="S1" s="3"/>
      <c r="T1" s="3"/>
      <c r="U1" s="3"/>
      <c r="V1" s="3"/>
      <c r="W1" s="3"/>
      <c r="X1" s="3"/>
      <c r="Y1" s="3"/>
      <c r="Z1" s="3"/>
      <c r="AA1" s="3"/>
      <c r="AB1" s="3"/>
      <c r="AC1" s="3"/>
      <c r="AD1" s="3"/>
      <c r="AE1" s="3"/>
      <c r="AF1" s="3"/>
      <c r="AG1" s="3"/>
      <c r="AH1" s="3"/>
      <c r="AI1" s="3"/>
    </row>
    <row r="2" spans="1:35" x14ac:dyDescent="0.25">
      <c r="A2" s="6" t="s">
        <v>8</v>
      </c>
      <c r="B2" s="6" t="s">
        <v>9</v>
      </c>
      <c r="C2" s="6">
        <v>6</v>
      </c>
      <c r="D2" s="6">
        <v>7</v>
      </c>
      <c r="E2" s="6">
        <v>7</v>
      </c>
      <c r="F2" s="6">
        <v>9</v>
      </c>
      <c r="G2" s="6">
        <v>9</v>
      </c>
      <c r="H2" s="6">
        <v>9</v>
      </c>
      <c r="I2" s="4"/>
    </row>
    <row r="3" spans="1:35" x14ac:dyDescent="0.25">
      <c r="A3" s="4" t="s">
        <v>8</v>
      </c>
      <c r="B3" s="4" t="s">
        <v>10</v>
      </c>
      <c r="C3" s="4">
        <v>7</v>
      </c>
      <c r="D3" s="4">
        <v>6</v>
      </c>
      <c r="E3" s="4">
        <v>7</v>
      </c>
      <c r="F3" s="4">
        <v>9</v>
      </c>
      <c r="G3" s="4">
        <v>9</v>
      </c>
      <c r="H3" s="4">
        <v>8</v>
      </c>
      <c r="I3" s="4"/>
    </row>
    <row r="4" spans="1:35" x14ac:dyDescent="0.25">
      <c r="A4" s="4" t="s">
        <v>8</v>
      </c>
      <c r="B4" s="4" t="s">
        <v>11</v>
      </c>
      <c r="C4" s="4">
        <v>6</v>
      </c>
      <c r="D4" s="4">
        <v>7</v>
      </c>
      <c r="E4" s="4">
        <v>6</v>
      </c>
      <c r="F4" s="4">
        <v>9</v>
      </c>
      <c r="G4" s="4">
        <v>9</v>
      </c>
      <c r="H4" s="4">
        <v>8</v>
      </c>
      <c r="I4" s="4"/>
    </row>
    <row r="5" spans="1:35" x14ac:dyDescent="0.25">
      <c r="A5" s="4" t="s">
        <v>8</v>
      </c>
      <c r="B5" s="4" t="s">
        <v>12</v>
      </c>
      <c r="C5" s="4">
        <v>6</v>
      </c>
      <c r="D5" s="4">
        <v>7</v>
      </c>
      <c r="E5" s="4">
        <v>6</v>
      </c>
      <c r="F5" s="4">
        <v>9</v>
      </c>
      <c r="G5" s="4">
        <v>9</v>
      </c>
      <c r="H5" s="4">
        <v>8</v>
      </c>
      <c r="I5" s="4"/>
    </row>
    <row r="6" spans="1:35" ht="15.75" thickBot="1" x14ac:dyDescent="0.3">
      <c r="A6" s="7" t="s">
        <v>8</v>
      </c>
      <c r="B6" s="7" t="s">
        <v>13</v>
      </c>
      <c r="C6" s="7">
        <v>7</v>
      </c>
      <c r="D6" s="7">
        <v>6</v>
      </c>
      <c r="E6" s="7">
        <v>7</v>
      </c>
      <c r="F6" s="7">
        <v>9</v>
      </c>
      <c r="G6" s="7">
        <v>9</v>
      </c>
      <c r="H6" s="7">
        <v>9</v>
      </c>
      <c r="I6" s="4"/>
    </row>
    <row r="7" spans="1:35" x14ac:dyDescent="0.25">
      <c r="A7" s="8"/>
      <c r="B7" s="8"/>
      <c r="C7" s="8">
        <f>SUM(C2:C6)/5</f>
        <v>6.4</v>
      </c>
      <c r="D7" s="8">
        <f t="shared" ref="D7:H7" si="0">SUM(D2:D6)/5</f>
        <v>6.6</v>
      </c>
      <c r="E7" s="8">
        <f t="shared" si="0"/>
        <v>6.6</v>
      </c>
      <c r="F7" s="8">
        <f t="shared" si="0"/>
        <v>9</v>
      </c>
      <c r="G7" s="8">
        <f t="shared" si="0"/>
        <v>9</v>
      </c>
      <c r="H7" s="8">
        <f t="shared" si="0"/>
        <v>8.4</v>
      </c>
      <c r="I7" s="4" t="s">
        <v>80</v>
      </c>
    </row>
    <row r="8" spans="1:35" ht="15.75" thickBot="1" x14ac:dyDescent="0.3">
      <c r="A8" s="8"/>
      <c r="B8" s="8"/>
      <c r="C8" s="8">
        <f>C7-F7</f>
        <v>-2.5999999999999996</v>
      </c>
      <c r="D8" s="8">
        <f>D7-G7</f>
        <v>-2.4000000000000004</v>
      </c>
      <c r="E8" s="8">
        <f>E7-H7</f>
        <v>-1.8000000000000007</v>
      </c>
      <c r="F8" s="8">
        <f>F7-C7</f>
        <v>2.5999999999999996</v>
      </c>
      <c r="G8" s="8">
        <f t="shared" ref="G8:H8" si="1">G7-D7</f>
        <v>2.4000000000000004</v>
      </c>
      <c r="H8" s="8">
        <f t="shared" si="1"/>
        <v>1.8000000000000007</v>
      </c>
      <c r="I8" s="4" t="s">
        <v>81</v>
      </c>
    </row>
    <row r="9" spans="1:35" x14ac:dyDescent="0.25">
      <c r="A9" s="9" t="s">
        <v>14</v>
      </c>
      <c r="B9" s="9" t="s">
        <v>15</v>
      </c>
      <c r="C9" s="9">
        <v>8</v>
      </c>
      <c r="D9" s="9">
        <v>9</v>
      </c>
      <c r="E9" s="9">
        <v>8</v>
      </c>
      <c r="F9" s="9">
        <v>7</v>
      </c>
      <c r="G9" s="9">
        <v>6</v>
      </c>
      <c r="H9" s="9">
        <v>7</v>
      </c>
      <c r="I9" s="4"/>
    </row>
    <row r="10" spans="1:35" x14ac:dyDescent="0.25">
      <c r="A10" s="4" t="s">
        <v>14</v>
      </c>
      <c r="B10" s="4" t="s">
        <v>16</v>
      </c>
      <c r="C10" s="4">
        <v>8</v>
      </c>
      <c r="D10" s="4">
        <v>9</v>
      </c>
      <c r="E10" s="4">
        <v>8</v>
      </c>
      <c r="F10" s="4">
        <v>7</v>
      </c>
      <c r="G10" s="4">
        <v>6</v>
      </c>
      <c r="H10" s="4">
        <v>7</v>
      </c>
      <c r="I10" s="4"/>
    </row>
    <row r="11" spans="1:35" x14ac:dyDescent="0.25">
      <c r="A11" s="4" t="s">
        <v>14</v>
      </c>
      <c r="B11" s="4" t="s">
        <v>17</v>
      </c>
      <c r="C11" s="4">
        <v>8</v>
      </c>
      <c r="D11" s="4">
        <v>7</v>
      </c>
      <c r="E11" s="4">
        <v>7</v>
      </c>
      <c r="F11" s="4">
        <v>7</v>
      </c>
      <c r="G11" s="4">
        <v>6</v>
      </c>
      <c r="H11" s="4">
        <v>6</v>
      </c>
      <c r="I11" s="4"/>
    </row>
    <row r="12" spans="1:35" x14ac:dyDescent="0.25">
      <c r="A12" s="4" t="s">
        <v>14</v>
      </c>
      <c r="B12" s="4" t="s">
        <v>18</v>
      </c>
      <c r="C12" s="4">
        <v>8</v>
      </c>
      <c r="D12" s="4">
        <v>7</v>
      </c>
      <c r="E12" s="4">
        <v>7</v>
      </c>
      <c r="F12" s="4">
        <v>7</v>
      </c>
      <c r="G12" s="4">
        <v>6</v>
      </c>
      <c r="H12" s="4">
        <v>6</v>
      </c>
      <c r="I12" s="4"/>
    </row>
    <row r="13" spans="1:35" ht="15.75" thickBot="1" x14ac:dyDescent="0.3">
      <c r="A13" s="7" t="s">
        <v>14</v>
      </c>
      <c r="B13" s="7" t="s">
        <v>19</v>
      </c>
      <c r="C13" s="7">
        <v>7</v>
      </c>
      <c r="D13" s="7">
        <v>6</v>
      </c>
      <c r="E13" s="7">
        <v>7</v>
      </c>
      <c r="F13" s="7">
        <v>8</v>
      </c>
      <c r="G13" s="7">
        <v>8</v>
      </c>
      <c r="H13" s="7">
        <v>8</v>
      </c>
      <c r="I13" s="4"/>
    </row>
    <row r="14" spans="1:35" x14ac:dyDescent="0.25">
      <c r="A14" s="8"/>
      <c r="B14" s="8"/>
      <c r="C14" s="8">
        <f>SUM(C9:C13)/5</f>
        <v>7.8</v>
      </c>
      <c r="D14" s="8">
        <f t="shared" ref="D14" si="2">SUM(D9:D13)/5</f>
        <v>7.6</v>
      </c>
      <c r="E14" s="8">
        <f t="shared" ref="E14" si="3">SUM(E9:E13)/5</f>
        <v>7.4</v>
      </c>
      <c r="F14" s="8">
        <f t="shared" ref="F14" si="4">SUM(F9:F13)/5</f>
        <v>7.2</v>
      </c>
      <c r="G14" s="8">
        <f t="shared" ref="G14" si="5">SUM(G9:G13)/5</f>
        <v>6.4</v>
      </c>
      <c r="H14" s="8">
        <f t="shared" ref="H14" si="6">SUM(H9:H13)/5</f>
        <v>6.8</v>
      </c>
      <c r="I14" s="4" t="s">
        <v>80</v>
      </c>
    </row>
    <row r="15" spans="1:35" ht="15.75" thickBot="1" x14ac:dyDescent="0.3">
      <c r="A15" s="8"/>
      <c r="B15" s="8"/>
      <c r="C15" s="8">
        <f>C14-F14</f>
        <v>0.59999999999999964</v>
      </c>
      <c r="D15" s="8">
        <f>D14-G14</f>
        <v>1.1999999999999993</v>
      </c>
      <c r="E15" s="8">
        <f>E14-H14</f>
        <v>0.60000000000000053</v>
      </c>
      <c r="F15" s="8">
        <f>F14-C14</f>
        <v>-0.59999999999999964</v>
      </c>
      <c r="G15" s="8">
        <f t="shared" ref="G15" si="7">G14-D14</f>
        <v>-1.1999999999999993</v>
      </c>
      <c r="H15" s="8">
        <f t="shared" ref="H15" si="8">H14-E14</f>
        <v>-0.60000000000000053</v>
      </c>
      <c r="I15" s="4" t="s">
        <v>81</v>
      </c>
    </row>
    <row r="16" spans="1:35" x14ac:dyDescent="0.25">
      <c r="A16" s="9" t="s">
        <v>20</v>
      </c>
      <c r="B16" s="9" t="s">
        <v>21</v>
      </c>
      <c r="C16" s="9">
        <v>8</v>
      </c>
      <c r="D16" s="9">
        <v>8</v>
      </c>
      <c r="E16" s="9">
        <v>9</v>
      </c>
      <c r="F16" s="9">
        <v>9</v>
      </c>
      <c r="G16" s="9">
        <v>9</v>
      </c>
      <c r="H16" s="9">
        <v>8</v>
      </c>
      <c r="I16" s="4"/>
    </row>
    <row r="17" spans="1:9" x14ac:dyDescent="0.25">
      <c r="A17" s="4" t="s">
        <v>20</v>
      </c>
      <c r="B17" s="4" t="s">
        <v>22</v>
      </c>
      <c r="C17" s="4">
        <v>9</v>
      </c>
      <c r="D17" s="4">
        <v>9</v>
      </c>
      <c r="E17" s="4">
        <v>9</v>
      </c>
      <c r="F17" s="4">
        <v>8</v>
      </c>
      <c r="G17" s="4">
        <v>8</v>
      </c>
      <c r="H17" s="4">
        <v>7</v>
      </c>
      <c r="I17" s="4"/>
    </row>
    <row r="18" spans="1:9" x14ac:dyDescent="0.25">
      <c r="A18" s="4" t="s">
        <v>20</v>
      </c>
      <c r="B18" s="4" t="s">
        <v>23</v>
      </c>
      <c r="C18" s="4">
        <v>9</v>
      </c>
      <c r="D18" s="4">
        <v>9</v>
      </c>
      <c r="E18" s="4">
        <v>9</v>
      </c>
      <c r="F18" s="4">
        <v>8</v>
      </c>
      <c r="G18" s="4">
        <v>8</v>
      </c>
      <c r="H18" s="4">
        <v>8</v>
      </c>
      <c r="I18" s="4"/>
    </row>
    <row r="19" spans="1:9" x14ac:dyDescent="0.25">
      <c r="A19" s="4" t="s">
        <v>20</v>
      </c>
      <c r="B19" s="4" t="s">
        <v>24</v>
      </c>
      <c r="C19" s="4">
        <v>9</v>
      </c>
      <c r="D19" s="4">
        <v>9</v>
      </c>
      <c r="E19" s="4">
        <v>9</v>
      </c>
      <c r="F19" s="4">
        <v>8</v>
      </c>
      <c r="G19" s="4">
        <v>8</v>
      </c>
      <c r="H19" s="4">
        <v>7</v>
      </c>
      <c r="I19" s="4"/>
    </row>
    <row r="20" spans="1:9" ht="15.75" thickBot="1" x14ac:dyDescent="0.3">
      <c r="A20" s="7" t="s">
        <v>20</v>
      </c>
      <c r="B20" s="7" t="s">
        <v>25</v>
      </c>
      <c r="C20" s="7">
        <v>9</v>
      </c>
      <c r="D20" s="7">
        <v>9</v>
      </c>
      <c r="E20" s="7">
        <v>10</v>
      </c>
      <c r="F20" s="7">
        <v>8</v>
      </c>
      <c r="G20" s="7">
        <v>8</v>
      </c>
      <c r="H20" s="7">
        <v>8</v>
      </c>
      <c r="I20" s="4"/>
    </row>
    <row r="21" spans="1:9" x14ac:dyDescent="0.25">
      <c r="A21" s="8"/>
      <c r="B21" s="8"/>
      <c r="C21" s="8">
        <f>SUM(C16:C20)/5</f>
        <v>8.8000000000000007</v>
      </c>
      <c r="D21" s="8">
        <f t="shared" ref="D21" si="9">SUM(D16:D20)/5</f>
        <v>8.8000000000000007</v>
      </c>
      <c r="E21" s="8">
        <f t="shared" ref="E21" si="10">SUM(E16:E20)/5</f>
        <v>9.1999999999999993</v>
      </c>
      <c r="F21" s="8">
        <f t="shared" ref="F21" si="11">SUM(F16:F20)/5</f>
        <v>8.1999999999999993</v>
      </c>
      <c r="G21" s="8">
        <f t="shared" ref="G21" si="12">SUM(G16:G20)/5</f>
        <v>8.1999999999999993</v>
      </c>
      <c r="H21" s="8">
        <f t="shared" ref="H21" si="13">SUM(H16:H20)/5</f>
        <v>7.6</v>
      </c>
      <c r="I21" s="4" t="s">
        <v>80</v>
      </c>
    </row>
    <row r="22" spans="1:9" ht="15.75" thickBot="1" x14ac:dyDescent="0.3">
      <c r="A22" s="8"/>
      <c r="B22" s="8"/>
      <c r="C22" s="8">
        <f>C21-F21</f>
        <v>0.60000000000000142</v>
      </c>
      <c r="D22" s="8">
        <f>D21-G21</f>
        <v>0.60000000000000142</v>
      </c>
      <c r="E22" s="8">
        <f>E21-H21</f>
        <v>1.5999999999999996</v>
      </c>
      <c r="F22" s="8">
        <f>F21-C21</f>
        <v>-0.60000000000000142</v>
      </c>
      <c r="G22" s="8">
        <f t="shared" ref="G22" si="14">G21-D21</f>
        <v>-0.60000000000000142</v>
      </c>
      <c r="H22" s="8">
        <f t="shared" ref="H22" si="15">H21-E21</f>
        <v>-1.5999999999999996</v>
      </c>
      <c r="I22" s="4" t="s">
        <v>81</v>
      </c>
    </row>
    <row r="23" spans="1:9" x14ac:dyDescent="0.25">
      <c r="A23" s="9" t="s">
        <v>26</v>
      </c>
      <c r="B23" s="9" t="s">
        <v>27</v>
      </c>
      <c r="C23" s="9">
        <v>9</v>
      </c>
      <c r="D23" s="9">
        <v>9</v>
      </c>
      <c r="E23" s="9">
        <v>9</v>
      </c>
      <c r="F23" s="9">
        <v>7</v>
      </c>
      <c r="G23" s="9">
        <v>7</v>
      </c>
      <c r="H23" s="9">
        <v>6</v>
      </c>
      <c r="I23" s="4"/>
    </row>
    <row r="24" spans="1:9" x14ac:dyDescent="0.25">
      <c r="A24" s="4" t="s">
        <v>26</v>
      </c>
      <c r="B24" s="4" t="s">
        <v>28</v>
      </c>
      <c r="C24" s="4">
        <v>9</v>
      </c>
      <c r="D24" s="4">
        <v>9</v>
      </c>
      <c r="E24" s="4">
        <v>9</v>
      </c>
      <c r="F24" s="4">
        <v>7</v>
      </c>
      <c r="G24" s="4">
        <v>7</v>
      </c>
      <c r="H24" s="4">
        <v>6</v>
      </c>
      <c r="I24" s="4"/>
    </row>
    <row r="25" spans="1:9" x14ac:dyDescent="0.25">
      <c r="A25" s="4" t="s">
        <v>26</v>
      </c>
      <c r="B25" s="4" t="s">
        <v>29</v>
      </c>
      <c r="C25" s="4">
        <v>9</v>
      </c>
      <c r="D25" s="4">
        <v>9</v>
      </c>
      <c r="E25" s="4">
        <v>9</v>
      </c>
      <c r="F25" s="4">
        <v>7</v>
      </c>
      <c r="G25" s="4">
        <v>7</v>
      </c>
      <c r="H25" s="4">
        <v>6</v>
      </c>
      <c r="I25" s="4"/>
    </row>
    <row r="26" spans="1:9" x14ac:dyDescent="0.25">
      <c r="A26" s="4" t="s">
        <v>26</v>
      </c>
      <c r="B26" s="4" t="s">
        <v>30</v>
      </c>
      <c r="C26" s="4">
        <v>9</v>
      </c>
      <c r="D26" s="4">
        <v>9</v>
      </c>
      <c r="E26" s="4">
        <v>9</v>
      </c>
      <c r="F26" s="4">
        <v>7</v>
      </c>
      <c r="G26" s="4">
        <v>8</v>
      </c>
      <c r="H26" s="4">
        <v>7</v>
      </c>
      <c r="I26" s="4"/>
    </row>
    <row r="27" spans="1:9" ht="15.75" thickBot="1" x14ac:dyDescent="0.3">
      <c r="A27" s="7" t="s">
        <v>26</v>
      </c>
      <c r="B27" s="7" t="s">
        <v>31</v>
      </c>
      <c r="C27" s="7">
        <v>9</v>
      </c>
      <c r="D27" s="7">
        <v>9</v>
      </c>
      <c r="E27" s="7">
        <v>9</v>
      </c>
      <c r="F27" s="7">
        <v>7</v>
      </c>
      <c r="G27" s="7">
        <v>7</v>
      </c>
      <c r="H27" s="7">
        <v>6</v>
      </c>
      <c r="I27" s="4"/>
    </row>
    <row r="28" spans="1:9" x14ac:dyDescent="0.25">
      <c r="A28" s="8"/>
      <c r="B28" s="8"/>
      <c r="C28" s="8">
        <f>SUM(C23:C27)/5</f>
        <v>9</v>
      </c>
      <c r="D28" s="8">
        <f t="shared" ref="D28" si="16">SUM(D23:D27)/5</f>
        <v>9</v>
      </c>
      <c r="E28" s="8">
        <f t="shared" ref="E28" si="17">SUM(E23:E27)/5</f>
        <v>9</v>
      </c>
      <c r="F28" s="8">
        <f t="shared" ref="F28" si="18">SUM(F23:F27)/5</f>
        <v>7</v>
      </c>
      <c r="G28" s="8">
        <f t="shared" ref="G28" si="19">SUM(G23:G27)/5</f>
        <v>7.2</v>
      </c>
      <c r="H28" s="8">
        <f t="shared" ref="H28" si="20">SUM(H23:H27)/5</f>
        <v>6.2</v>
      </c>
      <c r="I28" s="4" t="s">
        <v>80</v>
      </c>
    </row>
    <row r="29" spans="1:9" ht="15.75" thickBot="1" x14ac:dyDescent="0.3">
      <c r="A29" s="8"/>
      <c r="B29" s="8"/>
      <c r="C29" s="8">
        <f>C28-F28</f>
        <v>2</v>
      </c>
      <c r="D29" s="8">
        <f>D28-G28</f>
        <v>1.7999999999999998</v>
      </c>
      <c r="E29" s="8">
        <f>E28-H28</f>
        <v>2.8</v>
      </c>
      <c r="F29" s="8">
        <f>F28-C28</f>
        <v>-2</v>
      </c>
      <c r="G29" s="8">
        <f t="shared" ref="G29" si="21">G28-D28</f>
        <v>-1.7999999999999998</v>
      </c>
      <c r="H29" s="8">
        <f t="shared" ref="H29" si="22">H28-E28</f>
        <v>-2.8</v>
      </c>
      <c r="I29" s="4" t="s">
        <v>81</v>
      </c>
    </row>
    <row r="30" spans="1:9" x14ac:dyDescent="0.25">
      <c r="A30" s="9" t="s">
        <v>32</v>
      </c>
      <c r="B30" s="9" t="s">
        <v>33</v>
      </c>
      <c r="C30" s="9">
        <v>8</v>
      </c>
      <c r="D30" s="9">
        <v>9</v>
      </c>
      <c r="E30" s="9">
        <v>9</v>
      </c>
      <c r="F30" s="9">
        <v>9</v>
      </c>
      <c r="G30" s="9">
        <v>8</v>
      </c>
      <c r="H30" s="9">
        <v>7</v>
      </c>
      <c r="I30" s="4"/>
    </row>
    <row r="31" spans="1:9" x14ac:dyDescent="0.25">
      <c r="A31" s="4" t="s">
        <v>32</v>
      </c>
      <c r="B31" s="4" t="s">
        <v>34</v>
      </c>
      <c r="C31" s="4">
        <v>8</v>
      </c>
      <c r="D31" s="4">
        <v>9</v>
      </c>
      <c r="E31" s="4">
        <v>9</v>
      </c>
      <c r="F31" s="4">
        <v>7</v>
      </c>
      <c r="G31" s="4">
        <v>8</v>
      </c>
      <c r="H31" s="4">
        <v>7</v>
      </c>
      <c r="I31" s="4"/>
    </row>
    <row r="32" spans="1:9" x14ac:dyDescent="0.25">
      <c r="A32" s="4" t="s">
        <v>32</v>
      </c>
      <c r="B32" s="4" t="s">
        <v>35</v>
      </c>
      <c r="C32" s="4">
        <v>8</v>
      </c>
      <c r="D32" s="4">
        <v>9</v>
      </c>
      <c r="E32" s="4">
        <v>9</v>
      </c>
      <c r="F32" s="4">
        <v>9</v>
      </c>
      <c r="G32" s="4">
        <v>8</v>
      </c>
      <c r="H32" s="4">
        <v>7</v>
      </c>
      <c r="I32" s="4"/>
    </row>
    <row r="33" spans="1:9" x14ac:dyDescent="0.25">
      <c r="A33" s="4" t="s">
        <v>32</v>
      </c>
      <c r="B33" s="4" t="s">
        <v>36</v>
      </c>
      <c r="C33" s="4">
        <v>8</v>
      </c>
      <c r="D33" s="4">
        <v>9</v>
      </c>
      <c r="E33" s="4">
        <v>9</v>
      </c>
      <c r="F33" s="4">
        <v>9</v>
      </c>
      <c r="G33" s="4">
        <v>8</v>
      </c>
      <c r="H33" s="4">
        <v>8</v>
      </c>
      <c r="I33" s="4"/>
    </row>
    <row r="34" spans="1:9" ht="15.75" thickBot="1" x14ac:dyDescent="0.3">
      <c r="A34" s="7" t="s">
        <v>32</v>
      </c>
      <c r="B34" s="7" t="s">
        <v>37</v>
      </c>
      <c r="C34" s="7">
        <v>7</v>
      </c>
      <c r="D34" s="7">
        <v>8</v>
      </c>
      <c r="E34" s="7">
        <v>7</v>
      </c>
      <c r="F34" s="7">
        <v>9</v>
      </c>
      <c r="G34" s="7">
        <v>9</v>
      </c>
      <c r="H34" s="7">
        <v>8</v>
      </c>
      <c r="I34" s="4"/>
    </row>
    <row r="35" spans="1:9" x14ac:dyDescent="0.25">
      <c r="A35" s="8"/>
      <c r="B35" s="8"/>
      <c r="C35" s="8">
        <f>SUM(C30:C34)/5</f>
        <v>7.8</v>
      </c>
      <c r="D35" s="8">
        <f t="shared" ref="D35" si="23">SUM(D30:D34)/5</f>
        <v>8.8000000000000007</v>
      </c>
      <c r="E35" s="8">
        <f t="shared" ref="E35" si="24">SUM(E30:E34)/5</f>
        <v>8.6</v>
      </c>
      <c r="F35" s="8">
        <f t="shared" ref="F35" si="25">SUM(F30:F34)/5</f>
        <v>8.6</v>
      </c>
      <c r="G35" s="8">
        <f t="shared" ref="G35" si="26">SUM(G30:G34)/5</f>
        <v>8.1999999999999993</v>
      </c>
      <c r="H35" s="8">
        <f t="shared" ref="H35" si="27">SUM(H30:H34)/5</f>
        <v>7.4</v>
      </c>
      <c r="I35" s="4" t="s">
        <v>80</v>
      </c>
    </row>
    <row r="36" spans="1:9" ht="15.75" thickBot="1" x14ac:dyDescent="0.3">
      <c r="A36" s="8"/>
      <c r="B36" s="8"/>
      <c r="C36" s="8">
        <f>C35-F35</f>
        <v>-0.79999999999999982</v>
      </c>
      <c r="D36" s="8">
        <f>D35-G35</f>
        <v>0.60000000000000142</v>
      </c>
      <c r="E36" s="8">
        <f>E35-H35</f>
        <v>1.1999999999999993</v>
      </c>
      <c r="F36" s="8">
        <f>F35-C35</f>
        <v>0.79999999999999982</v>
      </c>
      <c r="G36" s="8">
        <f t="shared" ref="G36" si="28">G35-D35</f>
        <v>-0.60000000000000142</v>
      </c>
      <c r="H36" s="8">
        <f t="shared" ref="H36" si="29">H35-E35</f>
        <v>-1.1999999999999993</v>
      </c>
      <c r="I36" s="4" t="s">
        <v>81</v>
      </c>
    </row>
    <row r="37" spans="1:9" x14ac:dyDescent="0.25">
      <c r="A37" s="9" t="s">
        <v>38</v>
      </c>
      <c r="B37" s="9" t="s">
        <v>39</v>
      </c>
      <c r="C37" s="9">
        <v>8</v>
      </c>
      <c r="D37" s="9">
        <v>7</v>
      </c>
      <c r="E37" s="9">
        <v>6</v>
      </c>
      <c r="F37" s="9">
        <v>9</v>
      </c>
      <c r="G37" s="9">
        <v>9</v>
      </c>
      <c r="H37" s="9">
        <v>8</v>
      </c>
      <c r="I37" s="4"/>
    </row>
    <row r="38" spans="1:9" x14ac:dyDescent="0.25">
      <c r="A38" s="4" t="s">
        <v>38</v>
      </c>
      <c r="B38" s="4" t="s">
        <v>40</v>
      </c>
      <c r="C38" s="4">
        <v>7</v>
      </c>
      <c r="D38" s="4">
        <v>6</v>
      </c>
      <c r="E38" s="4">
        <v>6</v>
      </c>
      <c r="F38" s="4">
        <v>8</v>
      </c>
      <c r="G38" s="4">
        <v>9</v>
      </c>
      <c r="H38" s="4">
        <v>8</v>
      </c>
      <c r="I38" s="4"/>
    </row>
    <row r="39" spans="1:9" x14ac:dyDescent="0.25">
      <c r="A39" s="4" t="s">
        <v>38</v>
      </c>
      <c r="B39" s="4" t="s">
        <v>41</v>
      </c>
      <c r="C39" s="4">
        <v>7</v>
      </c>
      <c r="D39" s="4">
        <v>6</v>
      </c>
      <c r="E39" s="4">
        <v>6</v>
      </c>
      <c r="F39" s="4">
        <v>9</v>
      </c>
      <c r="G39" s="4">
        <v>9</v>
      </c>
      <c r="H39" s="4">
        <v>9</v>
      </c>
      <c r="I39" s="4"/>
    </row>
    <row r="40" spans="1:9" x14ac:dyDescent="0.25">
      <c r="A40" s="4" t="s">
        <v>38</v>
      </c>
      <c r="B40" s="4" t="s">
        <v>42</v>
      </c>
      <c r="C40" s="4">
        <v>7</v>
      </c>
      <c r="D40" s="4">
        <v>6</v>
      </c>
      <c r="E40" s="4">
        <v>6</v>
      </c>
      <c r="F40" s="4">
        <v>8</v>
      </c>
      <c r="G40" s="4">
        <v>9</v>
      </c>
      <c r="H40" s="4">
        <v>8</v>
      </c>
      <c r="I40" s="4"/>
    </row>
    <row r="41" spans="1:9" ht="15.75" thickBot="1" x14ac:dyDescent="0.3">
      <c r="A41" s="7" t="s">
        <v>38</v>
      </c>
      <c r="B41" s="7" t="s">
        <v>43</v>
      </c>
      <c r="C41" s="7">
        <v>7</v>
      </c>
      <c r="D41" s="7">
        <v>6</v>
      </c>
      <c r="E41" s="7">
        <v>6</v>
      </c>
      <c r="F41" s="7">
        <v>8</v>
      </c>
      <c r="G41" s="7">
        <v>9</v>
      </c>
      <c r="H41" s="7">
        <v>8</v>
      </c>
      <c r="I41" s="4"/>
    </row>
    <row r="42" spans="1:9" x14ac:dyDescent="0.25">
      <c r="A42" s="8"/>
      <c r="B42" s="8"/>
      <c r="C42" s="8">
        <f>SUM(C37:C41)/5</f>
        <v>7.2</v>
      </c>
      <c r="D42" s="8">
        <f t="shared" ref="D42" si="30">SUM(D37:D41)/5</f>
        <v>6.2</v>
      </c>
      <c r="E42" s="8">
        <f t="shared" ref="E42" si="31">SUM(E37:E41)/5</f>
        <v>6</v>
      </c>
      <c r="F42" s="8">
        <f t="shared" ref="F42" si="32">SUM(F37:F41)/5</f>
        <v>8.4</v>
      </c>
      <c r="G42" s="8">
        <f t="shared" ref="G42" si="33">SUM(G37:G41)/5</f>
        <v>9</v>
      </c>
      <c r="H42" s="8">
        <f t="shared" ref="H42" si="34">SUM(H37:H41)/5</f>
        <v>8.1999999999999993</v>
      </c>
      <c r="I42" s="4" t="s">
        <v>80</v>
      </c>
    </row>
    <row r="43" spans="1:9" ht="15.75" thickBot="1" x14ac:dyDescent="0.3">
      <c r="A43" s="8"/>
      <c r="B43" s="8"/>
      <c r="C43" s="8">
        <f>C42-F42</f>
        <v>-1.2000000000000002</v>
      </c>
      <c r="D43" s="8">
        <f>D42-G42</f>
        <v>-2.8</v>
      </c>
      <c r="E43" s="8">
        <f>E42-H42</f>
        <v>-2.1999999999999993</v>
      </c>
      <c r="F43" s="8">
        <f>F42-C42</f>
        <v>1.2000000000000002</v>
      </c>
      <c r="G43" s="8">
        <f t="shared" ref="G43" si="35">G42-D42</f>
        <v>2.8</v>
      </c>
      <c r="H43" s="8">
        <f t="shared" ref="H43" si="36">H42-E42</f>
        <v>2.1999999999999993</v>
      </c>
      <c r="I43" s="4" t="s">
        <v>81</v>
      </c>
    </row>
    <row r="44" spans="1:9" x14ac:dyDescent="0.25">
      <c r="A44" s="9" t="s">
        <v>44</v>
      </c>
      <c r="B44" s="9" t="s">
        <v>45</v>
      </c>
      <c r="C44" s="9">
        <v>9</v>
      </c>
      <c r="D44" s="9">
        <v>9</v>
      </c>
      <c r="E44" s="9">
        <v>9</v>
      </c>
      <c r="F44" s="9">
        <v>7</v>
      </c>
      <c r="G44" s="9">
        <v>8</v>
      </c>
      <c r="H44" s="9">
        <v>8</v>
      </c>
      <c r="I44" s="4"/>
    </row>
    <row r="45" spans="1:9" x14ac:dyDescent="0.25">
      <c r="A45" s="4" t="s">
        <v>44</v>
      </c>
      <c r="B45" s="4" t="s">
        <v>46</v>
      </c>
      <c r="C45" s="4">
        <v>7</v>
      </c>
      <c r="D45" s="4">
        <v>8</v>
      </c>
      <c r="E45" s="4">
        <v>7</v>
      </c>
      <c r="F45" s="4">
        <v>8</v>
      </c>
      <c r="G45" s="4">
        <v>9</v>
      </c>
      <c r="H45" s="4">
        <v>8</v>
      </c>
      <c r="I45" s="4"/>
    </row>
    <row r="46" spans="1:9" x14ac:dyDescent="0.25">
      <c r="A46" s="4" t="s">
        <v>44</v>
      </c>
      <c r="B46" s="4" t="s">
        <v>47</v>
      </c>
      <c r="C46" s="4">
        <v>9</v>
      </c>
      <c r="D46" s="4">
        <v>9</v>
      </c>
      <c r="E46" s="4">
        <v>9</v>
      </c>
      <c r="F46" s="4">
        <v>7</v>
      </c>
      <c r="G46" s="4">
        <v>8</v>
      </c>
      <c r="H46" s="4">
        <v>7</v>
      </c>
      <c r="I46" s="4"/>
    </row>
    <row r="47" spans="1:9" x14ac:dyDescent="0.25">
      <c r="A47" s="4" t="s">
        <v>44</v>
      </c>
      <c r="B47" s="4" t="s">
        <v>48</v>
      </c>
      <c r="C47" s="4">
        <v>9</v>
      </c>
      <c r="D47" s="4">
        <v>9</v>
      </c>
      <c r="E47" s="4">
        <v>9</v>
      </c>
      <c r="F47" s="4">
        <v>8</v>
      </c>
      <c r="G47" s="4">
        <v>8</v>
      </c>
      <c r="H47" s="4">
        <v>7</v>
      </c>
      <c r="I47" s="4"/>
    </row>
    <row r="48" spans="1:9" ht="15.75" thickBot="1" x14ac:dyDescent="0.3">
      <c r="A48" s="7" t="s">
        <v>44</v>
      </c>
      <c r="B48" s="7" t="s">
        <v>49</v>
      </c>
      <c r="C48" s="7">
        <v>8</v>
      </c>
      <c r="D48" s="7">
        <v>9</v>
      </c>
      <c r="E48" s="7">
        <v>8</v>
      </c>
      <c r="F48" s="7">
        <v>9</v>
      </c>
      <c r="G48" s="7">
        <v>8</v>
      </c>
      <c r="H48" s="7">
        <v>7</v>
      </c>
      <c r="I48" s="4"/>
    </row>
    <row r="49" spans="1:9" x14ac:dyDescent="0.25">
      <c r="A49" s="8"/>
      <c r="B49" s="8"/>
      <c r="C49" s="8">
        <f>SUM(C44:C48)/5</f>
        <v>8.4</v>
      </c>
      <c r="D49" s="8">
        <f t="shared" ref="D49" si="37">SUM(D44:D48)/5</f>
        <v>8.8000000000000007</v>
      </c>
      <c r="E49" s="8">
        <f t="shared" ref="E49" si="38">SUM(E44:E48)/5</f>
        <v>8.4</v>
      </c>
      <c r="F49" s="8">
        <f t="shared" ref="F49" si="39">SUM(F44:F48)/5</f>
        <v>7.8</v>
      </c>
      <c r="G49" s="8">
        <f t="shared" ref="G49" si="40">SUM(G44:G48)/5</f>
        <v>8.1999999999999993</v>
      </c>
      <c r="H49" s="8">
        <f t="shared" ref="H49" si="41">SUM(H44:H48)/5</f>
        <v>7.4</v>
      </c>
      <c r="I49" s="4" t="s">
        <v>80</v>
      </c>
    </row>
    <row r="50" spans="1:9" ht="15.75" thickBot="1" x14ac:dyDescent="0.3">
      <c r="A50" s="8"/>
      <c r="B50" s="8"/>
      <c r="C50" s="8">
        <f>C49-F49</f>
        <v>0.60000000000000053</v>
      </c>
      <c r="D50" s="8">
        <f>D49-G49</f>
        <v>0.60000000000000142</v>
      </c>
      <c r="E50" s="8">
        <f>E49-H49</f>
        <v>1</v>
      </c>
      <c r="F50" s="8">
        <f>F49-C49</f>
        <v>-0.60000000000000053</v>
      </c>
      <c r="G50" s="8">
        <f t="shared" ref="G50" si="42">G49-D49</f>
        <v>-0.60000000000000142</v>
      </c>
      <c r="H50" s="8">
        <f t="shared" ref="H50" si="43">H49-E49</f>
        <v>-1</v>
      </c>
      <c r="I50" s="4" t="s">
        <v>81</v>
      </c>
    </row>
    <row r="51" spans="1:9" x14ac:dyDescent="0.25">
      <c r="A51" s="9" t="s">
        <v>50</v>
      </c>
      <c r="B51" s="9" t="s">
        <v>51</v>
      </c>
      <c r="C51" s="9">
        <v>9</v>
      </c>
      <c r="D51" s="9">
        <v>9</v>
      </c>
      <c r="E51" s="9">
        <v>10</v>
      </c>
      <c r="F51" s="9">
        <v>8</v>
      </c>
      <c r="G51" s="9">
        <v>7</v>
      </c>
      <c r="H51" s="9">
        <v>7</v>
      </c>
      <c r="I51" s="4"/>
    </row>
    <row r="52" spans="1:9" x14ac:dyDescent="0.25">
      <c r="A52" s="4" t="s">
        <v>50</v>
      </c>
      <c r="B52" s="4" t="s">
        <v>52</v>
      </c>
      <c r="C52" s="4">
        <v>9</v>
      </c>
      <c r="D52" s="4">
        <v>9</v>
      </c>
      <c r="E52" s="4">
        <v>10</v>
      </c>
      <c r="F52" s="4">
        <v>8</v>
      </c>
      <c r="G52" s="4">
        <v>7</v>
      </c>
      <c r="H52" s="4">
        <v>7</v>
      </c>
      <c r="I52" s="4"/>
    </row>
    <row r="53" spans="1:9" x14ac:dyDescent="0.25">
      <c r="A53" s="4" t="s">
        <v>50</v>
      </c>
      <c r="B53" s="4" t="s">
        <v>53</v>
      </c>
      <c r="C53" s="4">
        <v>9</v>
      </c>
      <c r="D53" s="4">
        <v>9</v>
      </c>
      <c r="E53" s="4">
        <v>10</v>
      </c>
      <c r="F53" s="4">
        <v>8</v>
      </c>
      <c r="G53" s="4">
        <v>7</v>
      </c>
      <c r="H53" s="4">
        <v>7</v>
      </c>
      <c r="I53" s="4"/>
    </row>
    <row r="54" spans="1:9" x14ac:dyDescent="0.25">
      <c r="A54" s="4" t="s">
        <v>50</v>
      </c>
      <c r="B54" s="4" t="s">
        <v>54</v>
      </c>
      <c r="C54" s="4">
        <v>9</v>
      </c>
      <c r="D54" s="4">
        <v>9</v>
      </c>
      <c r="E54" s="4">
        <v>10</v>
      </c>
      <c r="F54" s="4">
        <v>8</v>
      </c>
      <c r="G54" s="4">
        <v>8</v>
      </c>
      <c r="H54" s="4">
        <v>7</v>
      </c>
      <c r="I54" s="4"/>
    </row>
    <row r="55" spans="1:9" ht="15.75" thickBot="1" x14ac:dyDescent="0.3">
      <c r="A55" s="7" t="s">
        <v>50</v>
      </c>
      <c r="B55" s="7" t="s">
        <v>53</v>
      </c>
      <c r="C55" s="7">
        <v>9</v>
      </c>
      <c r="D55" s="7">
        <v>9</v>
      </c>
      <c r="E55" s="7">
        <v>10</v>
      </c>
      <c r="F55" s="7">
        <v>8</v>
      </c>
      <c r="G55" s="7">
        <v>7</v>
      </c>
      <c r="H55" s="7">
        <v>7</v>
      </c>
      <c r="I55" s="4"/>
    </row>
    <row r="56" spans="1:9" x14ac:dyDescent="0.25">
      <c r="A56" s="8"/>
      <c r="B56" s="8"/>
      <c r="C56" s="8">
        <f>SUM(C51:C55)/5</f>
        <v>9</v>
      </c>
      <c r="D56" s="8">
        <f t="shared" ref="D56" si="44">SUM(D51:D55)/5</f>
        <v>9</v>
      </c>
      <c r="E56" s="8">
        <f t="shared" ref="E56" si="45">SUM(E51:E55)/5</f>
        <v>10</v>
      </c>
      <c r="F56" s="8">
        <f t="shared" ref="F56" si="46">SUM(F51:F55)/5</f>
        <v>8</v>
      </c>
      <c r="G56" s="8">
        <f t="shared" ref="G56" si="47">SUM(G51:G55)/5</f>
        <v>7.2</v>
      </c>
      <c r="H56" s="8">
        <f t="shared" ref="H56" si="48">SUM(H51:H55)/5</f>
        <v>7</v>
      </c>
      <c r="I56" s="4" t="s">
        <v>80</v>
      </c>
    </row>
    <row r="57" spans="1:9" ht="15.75" thickBot="1" x14ac:dyDescent="0.3">
      <c r="A57" s="8"/>
      <c r="B57" s="8"/>
      <c r="C57" s="8">
        <f>C56-F56</f>
        <v>1</v>
      </c>
      <c r="D57" s="8">
        <f>D56-G56</f>
        <v>1.7999999999999998</v>
      </c>
      <c r="E57" s="8">
        <f>E56-H56</f>
        <v>3</v>
      </c>
      <c r="F57" s="8">
        <f>F56-C56</f>
        <v>-1</v>
      </c>
      <c r="G57" s="8">
        <f t="shared" ref="G57" si="49">G56-D56</f>
        <v>-1.7999999999999998</v>
      </c>
      <c r="H57" s="8">
        <f t="shared" ref="H57" si="50">H56-E56</f>
        <v>-3</v>
      </c>
      <c r="I57" s="4" t="s">
        <v>81</v>
      </c>
    </row>
    <row r="58" spans="1:9" x14ac:dyDescent="0.25">
      <c r="A58" s="9" t="s">
        <v>55</v>
      </c>
      <c r="B58" s="9" t="s">
        <v>56</v>
      </c>
      <c r="C58" s="9">
        <v>9</v>
      </c>
      <c r="D58" s="9">
        <v>9</v>
      </c>
      <c r="E58" s="9">
        <v>9</v>
      </c>
      <c r="F58" s="9">
        <v>7</v>
      </c>
      <c r="G58" s="9">
        <v>7</v>
      </c>
      <c r="H58" s="9">
        <v>6</v>
      </c>
      <c r="I58" s="4"/>
    </row>
    <row r="59" spans="1:9" x14ac:dyDescent="0.25">
      <c r="A59" s="4" t="s">
        <v>55</v>
      </c>
      <c r="B59" s="4" t="s">
        <v>57</v>
      </c>
      <c r="C59" s="4">
        <v>9</v>
      </c>
      <c r="D59" s="4">
        <v>9</v>
      </c>
      <c r="E59" s="4">
        <v>8</v>
      </c>
      <c r="F59" s="4">
        <v>8</v>
      </c>
      <c r="G59" s="4">
        <v>7</v>
      </c>
      <c r="H59" s="4">
        <v>7</v>
      </c>
      <c r="I59" s="4"/>
    </row>
    <row r="60" spans="1:9" x14ac:dyDescent="0.25">
      <c r="A60" s="4" t="s">
        <v>55</v>
      </c>
      <c r="B60" s="4" t="s">
        <v>58</v>
      </c>
      <c r="C60" s="4">
        <v>9</v>
      </c>
      <c r="D60" s="4">
        <v>10</v>
      </c>
      <c r="E60" s="4">
        <v>9</v>
      </c>
      <c r="F60" s="4">
        <v>8</v>
      </c>
      <c r="G60" s="4">
        <v>7</v>
      </c>
      <c r="H60" s="4">
        <v>7</v>
      </c>
      <c r="I60" s="4"/>
    </row>
    <row r="61" spans="1:9" x14ac:dyDescent="0.25">
      <c r="A61" s="4" t="s">
        <v>55</v>
      </c>
      <c r="B61" s="4" t="s">
        <v>59</v>
      </c>
      <c r="C61" s="4">
        <v>9</v>
      </c>
      <c r="D61" s="4">
        <v>9</v>
      </c>
      <c r="E61" s="4">
        <v>9</v>
      </c>
      <c r="F61" s="4">
        <v>8</v>
      </c>
      <c r="G61" s="4">
        <v>7</v>
      </c>
      <c r="H61" s="4">
        <v>6</v>
      </c>
      <c r="I61" s="4"/>
    </row>
    <row r="62" spans="1:9" ht="15.75" thickBot="1" x14ac:dyDescent="0.3">
      <c r="A62" s="7" t="s">
        <v>55</v>
      </c>
      <c r="B62" s="7" t="s">
        <v>60</v>
      </c>
      <c r="C62" s="7">
        <v>9</v>
      </c>
      <c r="D62" s="7">
        <v>9</v>
      </c>
      <c r="E62" s="7">
        <v>8</v>
      </c>
      <c r="F62" s="7">
        <v>7</v>
      </c>
      <c r="G62" s="7">
        <v>7</v>
      </c>
      <c r="H62" s="7">
        <v>7</v>
      </c>
      <c r="I62" s="4"/>
    </row>
    <row r="63" spans="1:9" x14ac:dyDescent="0.25">
      <c r="A63" s="8"/>
      <c r="B63" s="8"/>
      <c r="C63" s="8">
        <f>SUM(C58:C62)/5</f>
        <v>9</v>
      </c>
      <c r="D63" s="8">
        <f t="shared" ref="D63" si="51">SUM(D58:D62)/5</f>
        <v>9.1999999999999993</v>
      </c>
      <c r="E63" s="8">
        <f t="shared" ref="E63" si="52">SUM(E58:E62)/5</f>
        <v>8.6</v>
      </c>
      <c r="F63" s="8">
        <f t="shared" ref="F63" si="53">SUM(F58:F62)/5</f>
        <v>7.6</v>
      </c>
      <c r="G63" s="8">
        <f t="shared" ref="G63" si="54">SUM(G58:G62)/5</f>
        <v>7</v>
      </c>
      <c r="H63" s="8">
        <f t="shared" ref="H63" si="55">SUM(H58:H62)/5</f>
        <v>6.6</v>
      </c>
      <c r="I63" s="4" t="s">
        <v>80</v>
      </c>
    </row>
    <row r="64" spans="1:9" ht="15.75" thickBot="1" x14ac:dyDescent="0.3">
      <c r="A64" s="8"/>
      <c r="B64" s="8"/>
      <c r="C64" s="8">
        <f>C63-F63</f>
        <v>1.4000000000000004</v>
      </c>
      <c r="D64" s="8">
        <f>D63-G63</f>
        <v>2.1999999999999993</v>
      </c>
      <c r="E64" s="8">
        <f>E63-H63</f>
        <v>2</v>
      </c>
      <c r="F64" s="8">
        <f>F63-C63</f>
        <v>-1.4000000000000004</v>
      </c>
      <c r="G64" s="8">
        <f t="shared" ref="G64" si="56">G63-D63</f>
        <v>-2.1999999999999993</v>
      </c>
      <c r="H64" s="8">
        <f t="shared" ref="H64" si="57">H63-E63</f>
        <v>-2</v>
      </c>
      <c r="I64" s="4" t="s">
        <v>81</v>
      </c>
    </row>
    <row r="65" spans="1:9" x14ac:dyDescent="0.25">
      <c r="A65" s="9" t="s">
        <v>61</v>
      </c>
      <c r="B65" s="9" t="s">
        <v>62</v>
      </c>
      <c r="C65" s="9">
        <v>9</v>
      </c>
      <c r="D65" s="9">
        <v>9</v>
      </c>
      <c r="E65" s="9">
        <v>10</v>
      </c>
      <c r="F65" s="9">
        <v>8</v>
      </c>
      <c r="G65" s="9">
        <v>8</v>
      </c>
      <c r="H65" s="9">
        <v>7</v>
      </c>
      <c r="I65" s="4"/>
    </row>
    <row r="66" spans="1:9" x14ac:dyDescent="0.25">
      <c r="A66" s="4" t="s">
        <v>61</v>
      </c>
      <c r="B66" s="4" t="s">
        <v>63</v>
      </c>
      <c r="C66" s="4">
        <v>9</v>
      </c>
      <c r="D66" s="4">
        <v>9</v>
      </c>
      <c r="E66" s="4">
        <v>10</v>
      </c>
      <c r="F66" s="4">
        <v>8</v>
      </c>
      <c r="G66" s="4">
        <v>8</v>
      </c>
      <c r="H66" s="4">
        <v>7</v>
      </c>
      <c r="I66" s="4"/>
    </row>
    <row r="67" spans="1:9" x14ac:dyDescent="0.25">
      <c r="A67" s="4" t="s">
        <v>61</v>
      </c>
      <c r="B67" s="4" t="s">
        <v>64</v>
      </c>
      <c r="C67" s="4">
        <v>9</v>
      </c>
      <c r="D67" s="4">
        <v>9</v>
      </c>
      <c r="E67" s="4">
        <v>10</v>
      </c>
      <c r="F67" s="4">
        <v>8</v>
      </c>
      <c r="G67" s="4">
        <v>8</v>
      </c>
      <c r="H67" s="4">
        <v>7</v>
      </c>
      <c r="I67" s="4"/>
    </row>
    <row r="68" spans="1:9" x14ac:dyDescent="0.25">
      <c r="A68" s="4" t="s">
        <v>61</v>
      </c>
      <c r="B68" s="4" t="s">
        <v>65</v>
      </c>
      <c r="C68" s="4">
        <v>9</v>
      </c>
      <c r="D68" s="4">
        <v>9</v>
      </c>
      <c r="E68" s="4">
        <v>10</v>
      </c>
      <c r="F68" s="4">
        <v>8</v>
      </c>
      <c r="G68" s="4">
        <v>8</v>
      </c>
      <c r="H68" s="4">
        <v>7</v>
      </c>
      <c r="I68" s="4"/>
    </row>
    <row r="69" spans="1:9" ht="15.75" thickBot="1" x14ac:dyDescent="0.3">
      <c r="A69" s="7" t="s">
        <v>61</v>
      </c>
      <c r="B69" s="7" t="s">
        <v>66</v>
      </c>
      <c r="C69" s="7">
        <v>9</v>
      </c>
      <c r="D69" s="7">
        <v>9</v>
      </c>
      <c r="E69" s="7">
        <v>10</v>
      </c>
      <c r="F69" s="7">
        <v>8</v>
      </c>
      <c r="G69" s="7">
        <v>8</v>
      </c>
      <c r="H69" s="7">
        <v>7</v>
      </c>
      <c r="I69" s="4"/>
    </row>
    <row r="70" spans="1:9" x14ac:dyDescent="0.25">
      <c r="A70" s="4"/>
      <c r="B70" s="4"/>
      <c r="C70" s="8">
        <f>SUM(C65:C69)/5</f>
        <v>9</v>
      </c>
      <c r="D70" s="8">
        <f t="shared" ref="D70" si="58">SUM(D65:D69)/5</f>
        <v>9</v>
      </c>
      <c r="E70" s="8">
        <f t="shared" ref="E70" si="59">SUM(E65:E69)/5</f>
        <v>10</v>
      </c>
      <c r="F70" s="8">
        <f t="shared" ref="F70" si="60">SUM(F65:F69)/5</f>
        <v>8</v>
      </c>
      <c r="G70" s="8">
        <f t="shared" ref="G70" si="61">SUM(G65:G69)/5</f>
        <v>8</v>
      </c>
      <c r="H70" s="8">
        <f t="shared" ref="H70" si="62">SUM(H65:H69)/5</f>
        <v>7</v>
      </c>
      <c r="I70" s="4" t="s">
        <v>80</v>
      </c>
    </row>
    <row r="71" spans="1:9" x14ac:dyDescent="0.25">
      <c r="A71" s="4"/>
      <c r="B71" s="4"/>
      <c r="C71" s="8">
        <f>C70-F70</f>
        <v>1</v>
      </c>
      <c r="D71" s="8">
        <f>D70-G70</f>
        <v>1</v>
      </c>
      <c r="E71" s="8">
        <f>E70-H70</f>
        <v>3</v>
      </c>
      <c r="F71" s="8">
        <f>F70-C70</f>
        <v>-1</v>
      </c>
      <c r="G71" s="8">
        <f t="shared" ref="G71" si="63">G70-D70</f>
        <v>-1</v>
      </c>
      <c r="H71" s="8">
        <f t="shared" ref="H71" si="64">H70-E70</f>
        <v>-3</v>
      </c>
      <c r="I71" s="4" t="s">
        <v>81</v>
      </c>
    </row>
    <row r="72" spans="1:9" x14ac:dyDescent="0.25">
      <c r="A72" s="4"/>
      <c r="B72" s="4"/>
      <c r="C72" s="4"/>
      <c r="D72" s="4"/>
      <c r="E72" s="4"/>
      <c r="F72" s="4"/>
      <c r="G72" s="4"/>
      <c r="H72" s="4"/>
      <c r="I72" s="4"/>
    </row>
    <row r="73" spans="1:9" x14ac:dyDescent="0.25">
      <c r="A73" s="4"/>
      <c r="B73" s="4"/>
      <c r="C73" s="4"/>
      <c r="D73" s="4"/>
      <c r="E73" s="4"/>
      <c r="F73" s="4"/>
      <c r="G73" s="4"/>
      <c r="H73" s="4"/>
      <c r="I73" s="4"/>
    </row>
    <row r="74" spans="1:9" x14ac:dyDescent="0.25">
      <c r="A74" s="4"/>
      <c r="B74" s="4"/>
      <c r="C74" s="4">
        <f>C29+C36+C43+C50+C57+C64+C71</f>
        <v>4.0000000000000009</v>
      </c>
      <c r="D74" s="4">
        <f t="shared" ref="D74:H74" si="65">D29+D36+D43+D50+D57+D64+D71</f>
        <v>5.200000000000002</v>
      </c>
      <c r="E74" s="4">
        <f t="shared" si="65"/>
        <v>10.8</v>
      </c>
      <c r="F74" s="4">
        <f t="shared" si="65"/>
        <v>-4.0000000000000009</v>
      </c>
      <c r="G74" s="4">
        <f t="shared" si="65"/>
        <v>-5.200000000000002</v>
      </c>
      <c r="H74" s="4">
        <f t="shared" si="65"/>
        <v>-10.8</v>
      </c>
      <c r="I74" s="4" t="s">
        <v>82</v>
      </c>
    </row>
    <row r="75" spans="1:9" x14ac:dyDescent="0.25">
      <c r="A75" s="4"/>
      <c r="B75" s="4"/>
      <c r="C75" s="4"/>
      <c r="D75" s="4"/>
      <c r="E75" s="4"/>
      <c r="F75" s="4"/>
      <c r="G75" s="4"/>
      <c r="H75" s="4"/>
      <c r="I75" s="4"/>
    </row>
    <row r="76" spans="1:9" x14ac:dyDescent="0.25">
      <c r="A76" s="4"/>
      <c r="B76" s="4"/>
      <c r="C76" s="4"/>
      <c r="D76" s="4"/>
      <c r="E76" s="4"/>
      <c r="F76" s="4"/>
      <c r="G76" s="4"/>
      <c r="H76" s="4"/>
      <c r="I76" s="4"/>
    </row>
    <row r="77" spans="1:9" x14ac:dyDescent="0.25">
      <c r="A77" s="4"/>
      <c r="B77" s="4"/>
      <c r="C77" s="4"/>
      <c r="D77" s="4"/>
      <c r="E77" s="4"/>
      <c r="F77" s="4"/>
      <c r="G77" s="4"/>
      <c r="H77" s="4"/>
      <c r="I77" s="4"/>
    </row>
    <row r="78" spans="1:9" x14ac:dyDescent="0.25">
      <c r="A78" s="4"/>
      <c r="B78" s="4"/>
      <c r="C78" s="4"/>
      <c r="D78" s="4"/>
      <c r="E78" s="4"/>
      <c r="F78" s="4"/>
      <c r="G78" s="4"/>
      <c r="H78" s="4"/>
      <c r="I78" s="4"/>
    </row>
    <row r="79" spans="1:9" x14ac:dyDescent="0.25">
      <c r="A79" s="4"/>
      <c r="B79" s="4"/>
      <c r="C79" s="4"/>
      <c r="D79" s="4"/>
      <c r="E79" s="4"/>
      <c r="F79" s="4"/>
      <c r="G79" s="4"/>
      <c r="H79" s="4"/>
      <c r="I79" s="4"/>
    </row>
    <row r="80" spans="1:9" x14ac:dyDescent="0.25">
      <c r="A80" s="4"/>
      <c r="B80" s="4"/>
      <c r="C80" s="4"/>
      <c r="D80" s="4"/>
      <c r="E80" s="4"/>
      <c r="F80" s="4"/>
      <c r="G80" s="4"/>
      <c r="H80" s="4"/>
      <c r="I80" s="4"/>
    </row>
    <row r="81" spans="1:9" x14ac:dyDescent="0.25">
      <c r="A81" s="4"/>
      <c r="B81" s="4"/>
      <c r="C81" s="4"/>
      <c r="D81" s="4"/>
      <c r="E81" s="4"/>
      <c r="F81" s="4"/>
      <c r="G81" s="4"/>
      <c r="H81" s="4"/>
      <c r="I81" s="4"/>
    </row>
    <row r="82" spans="1:9" x14ac:dyDescent="0.25">
      <c r="A82" s="4"/>
      <c r="B82" s="4"/>
      <c r="C82" s="4"/>
      <c r="D82" s="4"/>
      <c r="E82" s="4"/>
      <c r="F82" s="4"/>
      <c r="G82" s="4"/>
      <c r="H82" s="4"/>
      <c r="I82" s="4"/>
    </row>
    <row r="83" spans="1:9" x14ac:dyDescent="0.25">
      <c r="A83" s="4"/>
      <c r="B83" s="4"/>
      <c r="C83" s="4"/>
      <c r="D83" s="4"/>
      <c r="E83" s="4"/>
      <c r="F83" s="4"/>
      <c r="G83" s="4"/>
      <c r="H83" s="4"/>
      <c r="I83" s="4"/>
    </row>
    <row r="84" spans="1:9" x14ac:dyDescent="0.25">
      <c r="A84" s="4"/>
      <c r="B84" s="4"/>
      <c r="C84" s="4"/>
      <c r="D84" s="4"/>
      <c r="E84" s="4"/>
      <c r="F84" s="4"/>
      <c r="G84" s="4"/>
      <c r="H84" s="4"/>
      <c r="I84" s="4"/>
    </row>
    <row r="85" spans="1:9" x14ac:dyDescent="0.25">
      <c r="A85" s="4"/>
      <c r="B85" s="4"/>
      <c r="C85" s="4"/>
      <c r="D85" s="4"/>
      <c r="E85" s="4"/>
      <c r="F85" s="4"/>
      <c r="G85" s="4"/>
      <c r="H85" s="4"/>
      <c r="I85" s="4"/>
    </row>
    <row r="86" spans="1:9" x14ac:dyDescent="0.25">
      <c r="A86" s="4"/>
      <c r="B86" s="4"/>
      <c r="C86" s="4"/>
      <c r="D86" s="4"/>
      <c r="E86" s="4"/>
      <c r="F86" s="4"/>
      <c r="G86" s="4"/>
      <c r="H86" s="4"/>
      <c r="I86" s="4"/>
    </row>
    <row r="87" spans="1:9" x14ac:dyDescent="0.25">
      <c r="A87" s="4"/>
      <c r="B87" s="4"/>
      <c r="C87" s="4"/>
      <c r="D87" s="4"/>
      <c r="E87" s="4"/>
      <c r="F87" s="4"/>
      <c r="G87" s="4"/>
      <c r="H87" s="4"/>
      <c r="I87" s="4"/>
    </row>
    <row r="88" spans="1:9" x14ac:dyDescent="0.25">
      <c r="A88" s="4"/>
      <c r="B88" s="4"/>
      <c r="C88" s="4"/>
      <c r="D88" s="4"/>
      <c r="E88" s="4"/>
      <c r="F88" s="4"/>
      <c r="G88" s="4"/>
      <c r="H88" s="4"/>
      <c r="I88" s="4"/>
    </row>
    <row r="89" spans="1:9" x14ac:dyDescent="0.25">
      <c r="A89" s="4"/>
      <c r="B89" s="4"/>
      <c r="C89" s="4"/>
      <c r="D89" s="4"/>
      <c r="E89" s="4"/>
      <c r="F89" s="4"/>
      <c r="G89" s="4"/>
      <c r="H89" s="4"/>
      <c r="I89" s="4"/>
    </row>
    <row r="90" spans="1:9" x14ac:dyDescent="0.25">
      <c r="A90" s="4"/>
      <c r="B90" s="4"/>
      <c r="C90" s="4"/>
      <c r="D90" s="4"/>
      <c r="E90" s="4"/>
      <c r="F90" s="4"/>
      <c r="G90" s="4"/>
      <c r="H90" s="4"/>
      <c r="I90" s="4"/>
    </row>
    <row r="91" spans="1:9" x14ac:dyDescent="0.25">
      <c r="A91" s="4"/>
      <c r="B91" s="4"/>
      <c r="C91" s="4"/>
      <c r="D91" s="4"/>
      <c r="E91" s="4"/>
      <c r="F91" s="4"/>
      <c r="G91" s="4"/>
      <c r="H91" s="4"/>
      <c r="I91" s="4"/>
    </row>
    <row r="92" spans="1:9" x14ac:dyDescent="0.25">
      <c r="A92" s="4"/>
      <c r="B92" s="4"/>
      <c r="C92" s="4"/>
      <c r="D92" s="4"/>
      <c r="E92" s="4"/>
      <c r="F92" s="4"/>
      <c r="G92" s="4"/>
      <c r="H92" s="4"/>
      <c r="I92" s="4"/>
    </row>
    <row r="93" spans="1:9" x14ac:dyDescent="0.25">
      <c r="A93" s="4"/>
      <c r="B93" s="4"/>
      <c r="C93" s="4"/>
      <c r="D93" s="4"/>
      <c r="E93" s="4"/>
      <c r="F93" s="4"/>
      <c r="G93" s="4"/>
      <c r="H93" s="4"/>
      <c r="I93" s="4"/>
    </row>
    <row r="94" spans="1:9" x14ac:dyDescent="0.25">
      <c r="A94" s="4"/>
      <c r="B94" s="4"/>
      <c r="C94" s="4"/>
      <c r="D94" s="4"/>
      <c r="E94" s="4"/>
      <c r="F94" s="4"/>
      <c r="G94" s="4"/>
      <c r="H94" s="4"/>
      <c r="I94" s="4"/>
    </row>
    <row r="95" spans="1:9" x14ac:dyDescent="0.25">
      <c r="A95" s="4"/>
      <c r="B95" s="4"/>
      <c r="C95" s="4"/>
      <c r="D95" s="4"/>
      <c r="E95" s="4"/>
      <c r="F95" s="4"/>
      <c r="G95" s="4"/>
      <c r="H95" s="4"/>
      <c r="I95" s="4"/>
    </row>
    <row r="96" spans="1:9" x14ac:dyDescent="0.25">
      <c r="A96" s="4"/>
      <c r="B96" s="4"/>
      <c r="C96" s="4"/>
      <c r="D96" s="4"/>
      <c r="E96" s="4"/>
      <c r="F96" s="4"/>
      <c r="G96" s="4"/>
      <c r="H96" s="4"/>
      <c r="I96" s="4"/>
    </row>
    <row r="97" spans="1:9" x14ac:dyDescent="0.25">
      <c r="A97" s="4"/>
      <c r="B97" s="4"/>
      <c r="C97" s="4"/>
      <c r="D97" s="4"/>
      <c r="E97" s="4"/>
      <c r="F97" s="4"/>
      <c r="G97" s="4"/>
      <c r="H97" s="4"/>
      <c r="I97" s="4"/>
    </row>
    <row r="98" spans="1:9" x14ac:dyDescent="0.25">
      <c r="A98" s="4"/>
      <c r="B98" s="4"/>
      <c r="C98" s="4"/>
      <c r="D98" s="4"/>
      <c r="E98" s="4"/>
      <c r="F98" s="4"/>
      <c r="G98" s="4"/>
      <c r="H98" s="4"/>
      <c r="I98" s="4"/>
    </row>
    <row r="99" spans="1:9" x14ac:dyDescent="0.25">
      <c r="A99" s="4"/>
      <c r="B99" s="4"/>
      <c r="C99" s="4"/>
      <c r="D99" s="4"/>
      <c r="E99" s="4"/>
      <c r="F99" s="4"/>
      <c r="G99" s="4"/>
      <c r="H99" s="4"/>
      <c r="I99" s="4"/>
    </row>
    <row r="100" spans="1:9" x14ac:dyDescent="0.25">
      <c r="A100" s="4"/>
      <c r="B100" s="4"/>
      <c r="C100" s="4"/>
      <c r="D100" s="4"/>
      <c r="E100" s="4"/>
      <c r="F100" s="4"/>
      <c r="G100" s="4"/>
      <c r="H100" s="4"/>
      <c r="I100" s="4"/>
    </row>
    <row r="101" spans="1:9" x14ac:dyDescent="0.25">
      <c r="A101" s="4"/>
      <c r="B101" s="4"/>
      <c r="C101" s="4"/>
      <c r="D101" s="4"/>
      <c r="E101" s="4"/>
      <c r="F101" s="4"/>
      <c r="G101" s="4"/>
      <c r="H101" s="4"/>
      <c r="I101" s="4"/>
    </row>
    <row r="102" spans="1:9" x14ac:dyDescent="0.25">
      <c r="A102" s="4"/>
      <c r="B102" s="4"/>
      <c r="C102" s="4"/>
      <c r="D102" s="4"/>
      <c r="E102" s="4"/>
      <c r="F102" s="4"/>
      <c r="G102" s="4"/>
      <c r="H102" s="4"/>
      <c r="I102" s="4"/>
    </row>
    <row r="103" spans="1:9" x14ac:dyDescent="0.25">
      <c r="A103" s="4"/>
      <c r="B103" s="4"/>
      <c r="C103" s="4"/>
      <c r="D103" s="4"/>
      <c r="E103" s="4"/>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sheetData>
  <conditionalFormatting sqref="C8:H8">
    <cfRule type="cellIs" dxfId="62" priority="32" operator="greaterThan">
      <formula>0</formula>
    </cfRule>
    <cfRule type="cellIs" dxfId="61" priority="31" operator="lessThan">
      <formula>0</formula>
    </cfRule>
    <cfRule type="cellIs" dxfId="60" priority="30" operator="greaterThan">
      <formula>0</formula>
    </cfRule>
  </conditionalFormatting>
  <conditionalFormatting sqref="C15:H15">
    <cfRule type="cellIs" dxfId="59" priority="27" operator="greaterThan">
      <formula>0</formula>
    </cfRule>
    <cfRule type="cellIs" dxfId="58" priority="28" operator="lessThan">
      <formula>0</formula>
    </cfRule>
    <cfRule type="cellIs" dxfId="57" priority="29" operator="greaterThan">
      <formula>0</formula>
    </cfRule>
  </conditionalFormatting>
  <conditionalFormatting sqref="C22:H22">
    <cfRule type="cellIs" dxfId="56" priority="24" operator="greaterThan">
      <formula>0</formula>
    </cfRule>
    <cfRule type="cellIs" dxfId="55" priority="25" operator="lessThan">
      <formula>0</formula>
    </cfRule>
    <cfRule type="cellIs" dxfId="54" priority="26" operator="greaterThan">
      <formula>0</formula>
    </cfRule>
  </conditionalFormatting>
  <conditionalFormatting sqref="C29:H29">
    <cfRule type="cellIs" dxfId="53" priority="21" operator="greaterThan">
      <formula>0</formula>
    </cfRule>
    <cfRule type="cellIs" dxfId="52" priority="22" operator="lessThan">
      <formula>0</formula>
    </cfRule>
    <cfRule type="cellIs" dxfId="51" priority="23" operator="greaterThan">
      <formula>0</formula>
    </cfRule>
  </conditionalFormatting>
  <conditionalFormatting sqref="C36:H36">
    <cfRule type="cellIs" dxfId="50" priority="18" operator="greaterThan">
      <formula>0</formula>
    </cfRule>
    <cfRule type="cellIs" dxfId="49" priority="19" operator="lessThan">
      <formula>0</formula>
    </cfRule>
    <cfRule type="cellIs" dxfId="48" priority="20" operator="greaterThan">
      <formula>0</formula>
    </cfRule>
  </conditionalFormatting>
  <conditionalFormatting sqref="C43:H43">
    <cfRule type="cellIs" dxfId="47" priority="15" operator="greaterThan">
      <formula>0</formula>
    </cfRule>
    <cfRule type="cellIs" dxfId="46" priority="16" operator="lessThan">
      <formula>0</formula>
    </cfRule>
    <cfRule type="cellIs" dxfId="45" priority="17" operator="greaterThan">
      <formula>0</formula>
    </cfRule>
  </conditionalFormatting>
  <conditionalFormatting sqref="C50:H50">
    <cfRule type="cellIs" dxfId="44" priority="12" operator="greaterThan">
      <formula>0</formula>
    </cfRule>
    <cfRule type="cellIs" dxfId="43" priority="13" operator="lessThan">
      <formula>0</formula>
    </cfRule>
    <cfRule type="cellIs" dxfId="42" priority="14" operator="greaterThan">
      <formula>0</formula>
    </cfRule>
  </conditionalFormatting>
  <conditionalFormatting sqref="C57:H57">
    <cfRule type="cellIs" dxfId="41" priority="9" operator="greaterThan">
      <formula>0</formula>
    </cfRule>
    <cfRule type="cellIs" dxfId="40" priority="10" operator="lessThan">
      <formula>0</formula>
    </cfRule>
    <cfRule type="cellIs" dxfId="39" priority="11" operator="greaterThan">
      <formula>0</formula>
    </cfRule>
  </conditionalFormatting>
  <conditionalFormatting sqref="C64:H64">
    <cfRule type="cellIs" dxfId="38" priority="6" operator="greaterThan">
      <formula>0</formula>
    </cfRule>
    <cfRule type="cellIs" dxfId="37" priority="7" operator="lessThan">
      <formula>0</formula>
    </cfRule>
    <cfRule type="cellIs" dxfId="36" priority="8" operator="greaterThan">
      <formula>0</formula>
    </cfRule>
  </conditionalFormatting>
  <conditionalFormatting sqref="C71:H71">
    <cfRule type="cellIs" dxfId="35" priority="3" operator="greaterThan">
      <formula>0</formula>
    </cfRule>
    <cfRule type="cellIs" dxfId="34" priority="4" operator="lessThan">
      <formula>0</formula>
    </cfRule>
    <cfRule type="cellIs" dxfId="33" priority="5" operator="greaterThan">
      <formula>0</formula>
    </cfRule>
  </conditionalFormatting>
  <conditionalFormatting sqref="C74:H74">
    <cfRule type="cellIs" dxfId="0" priority="2" operator="greaterThan">
      <formula>0</formula>
    </cfRule>
    <cfRule type="cellIs" dxfId="1" priority="1" operator="lessThan">
      <formula>0</formula>
    </cfRule>
  </conditionalFormatting>
  <pageMargins left="0.74803149606299213" right="0.74803149606299213" top="0.98425196850393704" bottom="0.98425196850393704" header="0.51181102362204722" footer="0.51181102362204722"/>
  <pageSetup paperSize="8"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
  <sheetViews>
    <sheetView workbookViewId="0"/>
  </sheetViews>
  <sheetFormatPr defaultRowHeight="15" x14ac:dyDescent="0.25"/>
  <sheetData>
    <row r="1" spans="1:13" x14ac:dyDescent="0.25">
      <c r="A1" s="1" t="s">
        <v>67</v>
      </c>
      <c r="B1" s="1" t="s">
        <v>68</v>
      </c>
      <c r="C1" s="1" t="s">
        <v>69</v>
      </c>
      <c r="D1" s="1" t="s">
        <v>70</v>
      </c>
      <c r="E1" s="1" t="s">
        <v>71</v>
      </c>
      <c r="F1" s="1" t="s">
        <v>72</v>
      </c>
      <c r="G1" s="1" t="s">
        <v>73</v>
      </c>
      <c r="H1" s="1" t="s">
        <v>74</v>
      </c>
      <c r="I1" s="1" t="s">
        <v>75</v>
      </c>
      <c r="J1" s="1" t="s">
        <v>76</v>
      </c>
      <c r="K1" s="1" t="s">
        <v>77</v>
      </c>
      <c r="L1" s="1" t="s">
        <v>78</v>
      </c>
      <c r="M1" s="1" t="s">
        <v>79</v>
      </c>
    </row>
    <row r="2" spans="1:13" x14ac:dyDescent="0.25">
      <c r="A2" t="s">
        <v>14</v>
      </c>
      <c r="B2">
        <v>7.8</v>
      </c>
      <c r="C2">
        <v>0.44721359549995793</v>
      </c>
      <c r="D2">
        <v>7.6</v>
      </c>
      <c r="E2">
        <v>1.3416407864998741</v>
      </c>
      <c r="F2">
        <v>7.4</v>
      </c>
      <c r="G2">
        <v>0.5477225575051663</v>
      </c>
      <c r="H2">
        <v>7.2</v>
      </c>
      <c r="I2">
        <v>0.44721359549995793</v>
      </c>
      <c r="J2">
        <v>6.4</v>
      </c>
      <c r="K2">
        <v>0.89442719099991574</v>
      </c>
      <c r="L2">
        <v>6.8</v>
      </c>
      <c r="M2">
        <v>0.83666002653407567</v>
      </c>
    </row>
    <row r="3" spans="1:13" x14ac:dyDescent="0.25">
      <c r="A3" t="s">
        <v>20</v>
      </c>
      <c r="B3">
        <v>8.8000000000000007</v>
      </c>
      <c r="C3">
        <v>0.44721359549995798</v>
      </c>
      <c r="D3">
        <v>8.8000000000000007</v>
      </c>
      <c r="E3">
        <v>0.44721359549995798</v>
      </c>
      <c r="F3">
        <v>9.1999999999999993</v>
      </c>
      <c r="G3">
        <v>0.44721359549995809</v>
      </c>
      <c r="H3">
        <v>8.1999999999999993</v>
      </c>
      <c r="I3">
        <v>0.44721359549995798</v>
      </c>
      <c r="J3">
        <v>8.1999999999999993</v>
      </c>
      <c r="K3">
        <v>0.44721359549995798</v>
      </c>
      <c r="L3">
        <v>7.6</v>
      </c>
      <c r="M3">
        <v>0.54772255750516619</v>
      </c>
    </row>
    <row r="4" spans="1:13" x14ac:dyDescent="0.25">
      <c r="A4" t="s">
        <v>32</v>
      </c>
      <c r="B4">
        <v>7.8</v>
      </c>
      <c r="C4">
        <v>0.44721359549995793</v>
      </c>
      <c r="D4">
        <v>8.8000000000000007</v>
      </c>
      <c r="E4">
        <v>0.44721359549995809</v>
      </c>
      <c r="F4">
        <v>8.6</v>
      </c>
      <c r="G4">
        <v>0.89442719099991574</v>
      </c>
      <c r="H4">
        <v>8.6</v>
      </c>
      <c r="I4">
        <v>0.89442719099991574</v>
      </c>
      <c r="J4">
        <v>8.1999999999999993</v>
      </c>
      <c r="K4">
        <v>0.44721359549995809</v>
      </c>
      <c r="L4">
        <v>7.4</v>
      </c>
      <c r="M4">
        <v>0.54772255750516607</v>
      </c>
    </row>
    <row r="5" spans="1:13" x14ac:dyDescent="0.25">
      <c r="A5" t="s">
        <v>44</v>
      </c>
      <c r="B5">
        <v>8.4</v>
      </c>
      <c r="C5">
        <v>0.89442719099991574</v>
      </c>
      <c r="D5">
        <v>8.8000000000000007</v>
      </c>
      <c r="E5">
        <v>0.44721359549995798</v>
      </c>
      <c r="F5">
        <v>8.4</v>
      </c>
      <c r="G5">
        <v>0.89442719099991574</v>
      </c>
      <c r="H5">
        <v>7.8</v>
      </c>
      <c r="I5">
        <v>0.83666002653407556</v>
      </c>
      <c r="J5">
        <v>8.1999999999999993</v>
      </c>
      <c r="K5">
        <v>0.44721359549995798</v>
      </c>
      <c r="L5">
        <v>7.4</v>
      </c>
      <c r="M5">
        <v>0.5477225575051663</v>
      </c>
    </row>
    <row r="6" spans="1:13" x14ac:dyDescent="0.25">
      <c r="A6" t="s">
        <v>55</v>
      </c>
      <c r="B6">
        <v>9</v>
      </c>
      <c r="C6">
        <v>0</v>
      </c>
      <c r="D6">
        <v>9.1999999999999993</v>
      </c>
      <c r="E6">
        <v>0.44721359549995782</v>
      </c>
      <c r="F6">
        <v>8.6</v>
      </c>
      <c r="G6">
        <v>0.54772255750516619</v>
      </c>
      <c r="H6">
        <v>7.6</v>
      </c>
      <c r="I6">
        <v>0.54772255750516596</v>
      </c>
      <c r="J6">
        <v>7</v>
      </c>
      <c r="K6">
        <v>0</v>
      </c>
      <c r="L6">
        <v>6.6</v>
      </c>
      <c r="M6">
        <v>0.54772255750516619</v>
      </c>
    </row>
    <row r="7" spans="1:13" x14ac:dyDescent="0.25">
      <c r="A7" t="s">
        <v>26</v>
      </c>
      <c r="B7">
        <v>9</v>
      </c>
      <c r="C7">
        <v>0</v>
      </c>
      <c r="D7">
        <v>9</v>
      </c>
      <c r="E7">
        <v>0</v>
      </c>
      <c r="F7">
        <v>9</v>
      </c>
      <c r="G7">
        <v>0</v>
      </c>
      <c r="H7">
        <v>7</v>
      </c>
      <c r="I7">
        <v>0</v>
      </c>
      <c r="J7">
        <v>7.2</v>
      </c>
      <c r="K7">
        <v>0.44721359549995793</v>
      </c>
      <c r="L7">
        <v>6.2</v>
      </c>
      <c r="M7">
        <v>0.44721359549995793</v>
      </c>
    </row>
    <row r="8" spans="1:13" x14ac:dyDescent="0.25">
      <c r="A8" t="s">
        <v>38</v>
      </c>
      <c r="B8">
        <v>7.2</v>
      </c>
      <c r="C8">
        <v>0.44721359549995793</v>
      </c>
      <c r="D8">
        <v>6.2</v>
      </c>
      <c r="E8">
        <v>0.44721359549995793</v>
      </c>
      <c r="F8">
        <v>6</v>
      </c>
      <c r="G8">
        <v>0</v>
      </c>
      <c r="H8">
        <v>8.4</v>
      </c>
      <c r="I8">
        <v>0.54772255750516619</v>
      </c>
      <c r="J8">
        <v>9</v>
      </c>
      <c r="K8">
        <v>0</v>
      </c>
      <c r="L8">
        <v>8.1999999999999993</v>
      </c>
      <c r="M8">
        <v>0.44721359549995782</v>
      </c>
    </row>
    <row r="9" spans="1:13" x14ac:dyDescent="0.25">
      <c r="A9" t="s">
        <v>61</v>
      </c>
      <c r="B9">
        <v>9</v>
      </c>
      <c r="C9">
        <v>0</v>
      </c>
      <c r="D9">
        <v>9</v>
      </c>
      <c r="E9">
        <v>0</v>
      </c>
      <c r="F9">
        <v>10</v>
      </c>
      <c r="G9">
        <v>0</v>
      </c>
      <c r="H9">
        <v>8</v>
      </c>
      <c r="I9">
        <v>0</v>
      </c>
      <c r="J9">
        <v>8</v>
      </c>
      <c r="K9">
        <v>0</v>
      </c>
      <c r="L9">
        <v>7</v>
      </c>
      <c r="M9">
        <v>0</v>
      </c>
    </row>
    <row r="10" spans="1:13" x14ac:dyDescent="0.25">
      <c r="A10" t="s">
        <v>8</v>
      </c>
      <c r="B10">
        <v>6.4</v>
      </c>
      <c r="C10">
        <v>0.54772255750516596</v>
      </c>
      <c r="D10">
        <v>6.6</v>
      </c>
      <c r="E10">
        <v>0.54772255750516596</v>
      </c>
      <c r="F10">
        <v>6.6</v>
      </c>
      <c r="G10">
        <v>0.5477225575051663</v>
      </c>
      <c r="H10">
        <v>9</v>
      </c>
      <c r="I10">
        <v>0</v>
      </c>
      <c r="J10">
        <v>9</v>
      </c>
      <c r="K10">
        <v>0</v>
      </c>
      <c r="L10">
        <v>8.4</v>
      </c>
      <c r="M10">
        <v>0.54772255750516619</v>
      </c>
    </row>
    <row r="11" spans="1:13" x14ac:dyDescent="0.25">
      <c r="A11" t="s">
        <v>50</v>
      </c>
      <c r="B11">
        <v>9</v>
      </c>
      <c r="C11">
        <v>0</v>
      </c>
      <c r="D11">
        <v>9</v>
      </c>
      <c r="E11">
        <v>0</v>
      </c>
      <c r="F11">
        <v>10</v>
      </c>
      <c r="G11">
        <v>0</v>
      </c>
      <c r="H11">
        <v>8</v>
      </c>
      <c r="I11">
        <v>0</v>
      </c>
      <c r="J11">
        <v>7.2</v>
      </c>
      <c r="K11">
        <v>0.44721359549995793</v>
      </c>
      <c r="L11">
        <v>7</v>
      </c>
      <c r="M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Summary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 Kl</cp:lastModifiedBy>
  <cp:lastPrinted>2024-05-22T15:35:20Z</cp:lastPrinted>
  <dcterms:created xsi:type="dcterms:W3CDTF">2024-05-22T10:59:35Z</dcterms:created>
  <dcterms:modified xsi:type="dcterms:W3CDTF">2024-05-22T15:37:31Z</dcterms:modified>
</cp:coreProperties>
</file>