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nnlandet-my.sharepoint.com/personal/nils_kvilvang_inn_no/Documents/Undervisning/SPC_book/"/>
    </mc:Choice>
  </mc:AlternateContent>
  <xr:revisionPtr revIDLastSave="150" documentId="8_{AB1CCABE-6AB3-45E7-9DCE-CBEC29F9623F}" xr6:coauthVersionLast="45" xr6:coauthVersionMax="45" xr10:uidLastSave="{EC5161BE-3A05-47C3-B61B-5C489C36BA68}"/>
  <bookViews>
    <workbookView xWindow="-120" yWindow="-120" windowWidth="29040" windowHeight="17640" firstSheet="7" activeTab="7" xr2:uid="{DDC6EF2D-E9E2-4DC9-A274-9B2D04B3AF89}"/>
  </bookViews>
  <sheets>
    <sheet name="WHMcNumber" sheetId="2" state="hidden" r:id="rId1"/>
    <sheet name="spcwhm1" sheetId="6" state="hidden" r:id="rId2"/>
    <sheet name="spcwhm2" sheetId="16" state="hidden" r:id="rId3"/>
    <sheet name="spcwhm3" sheetId="18" state="hidden" r:id="rId4"/>
    <sheet name="spcwhm4" sheetId="24" state="hidden" r:id="rId5"/>
    <sheet name="spcwhm5" sheetId="32" state="hidden" r:id="rId6"/>
    <sheet name="spcwhm6" sheetId="35" state="hidden" r:id="rId7"/>
    <sheet name="Ark1" sheetId="1" r:id="rId8"/>
    <sheet name="x" sheetId="28" r:id="rId9"/>
  </sheets>
  <definedNames>
    <definedName name="__ai3_dataset_478055208_range_1347885559" localSheetId="7" hidden="1">'Ark1'!$B$1</definedName>
    <definedName name="__ai3_dataset_478055208_range_1550367054" localSheetId="7" hidden="1">'Ark1'!$A$1:$B$51</definedName>
    <definedName name="__ai3_dataset_478055208_range_2242558" localSheetId="7" hidden="1">'Ark1'!$A$1</definedName>
    <definedName name="__ai3_mode" localSheetId="8" hidden="1">"Portrait"</definedName>
    <definedName name="__ai3_report_dataset_1881705622" localSheetId="8" hidden="1">'Ark1'!$A$1:$B$51</definedName>
    <definedName name="__ai3_report_range_174800565" localSheetId="8" hidden="1">x!$A$1</definedName>
    <definedName name="__ai3_section_capability_" localSheetId="8" hidden="1">x!$101:$114</definedName>
    <definedName name="__ai3_section_capability_capabilitybyphase_" localSheetId="8" hidden="1">x!$106:$114</definedName>
    <definedName name="__ai3_section_capability_capabilitybyphase_capabilityindices" localSheetId="8" hidden="1">x!$109:$114</definedName>
    <definedName name="__ai3_section_capability_capabilitybyphase_distribution" localSheetId="8" hidden="1">x!$106:$107</definedName>
    <definedName name="__ai3_section_control_" localSheetId="8" hidden="1">x!$10:$46</definedName>
    <definedName name="__ai3_section_control_shewhartplot_" localSheetId="8" hidden="1">x!$11:$45</definedName>
    <definedName name="__ai3_section_distribution_" localSheetId="8" hidden="1">x!$50:$74</definedName>
    <definedName name="__ai3_section_distribution_frequencydistribution_plot" localSheetId="8" hidden="1">x!$55:$73</definedName>
    <definedName name="__ai3_section_distribution_univariateplot_plot" localSheetId="8" hidden="1">x!$49:$54</definedName>
    <definedName name="__ai3_section_normality_" localSheetId="8" hidden="1">x!$76:$99</definedName>
    <definedName name="__ai3_section_normality_normalplot_plot" localSheetId="8" hidden="1">x!$77:$99</definedName>
    <definedName name="__ai3_signoff" localSheetId="8" hidden="1">x!$116:$116</definedName>
    <definedName name="_xlnm.Print_Area" localSheetId="8">x!$A$1:$J$114</definedName>
    <definedName name="_xlnm.Print_Titles" localSheetId="8">x!$1:$9</definedName>
    <definedName name="whmc4">'Ark1'!$A$2:$B$51</definedName>
    <definedName name="whmc5">'Ark1'!$B$2:$B$51</definedName>
    <definedName name="whmc6">'Ark1'!$B$2:$B$51</definedName>
    <definedName name="whmcdb1">'Ark1'!#REF!</definedName>
    <definedName name="whmcdb2">'Ark1'!$B$2:$B$51</definedName>
    <definedName name="whmcdb3">'Ark1'!$B$2:$B$51</definedName>
    <definedName name="whmcsg1">'Ark1'!#REF!</definedName>
    <definedName name="whmcsg2">'Ark1'!#REF!</definedName>
    <definedName name="whmcsg3">'Ark1'!$A$2:$A$51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35" l="1"/>
  <c r="G3" i="2"/>
  <c r="D3" i="2"/>
  <c r="T2" i="35"/>
  <c r="T3" i="35"/>
  <c r="T4" i="35"/>
  <c r="T5" i="35"/>
  <c r="T6" i="35"/>
  <c r="T7" i="35"/>
  <c r="T8" i="35"/>
  <c r="T9" i="35"/>
  <c r="T10" i="35"/>
  <c r="T11" i="35"/>
  <c r="T12" i="35"/>
  <c r="T13" i="35"/>
  <c r="T14" i="35"/>
  <c r="T15" i="35"/>
  <c r="T16" i="35"/>
  <c r="T17" i="35"/>
  <c r="T18" i="35"/>
  <c r="T19" i="35"/>
  <c r="T20" i="35"/>
  <c r="T21" i="35"/>
  <c r="T22" i="35"/>
  <c r="T23" i="35"/>
  <c r="T24" i="35"/>
  <c r="T25" i="35"/>
  <c r="T26" i="35"/>
  <c r="P7" i="32"/>
  <c r="G2" i="2"/>
  <c r="D2" i="2"/>
  <c r="T2" i="32"/>
  <c r="T3" i="32"/>
  <c r="T4" i="32"/>
  <c r="T5" i="32"/>
  <c r="T6" i="32"/>
  <c r="T7" i="32"/>
  <c r="T8" i="32"/>
  <c r="T9" i="32"/>
  <c r="T10" i="32"/>
  <c r="T11" i="32"/>
  <c r="T12" i="32"/>
  <c r="T13" i="32"/>
  <c r="T14" i="32"/>
  <c r="T15" i="32"/>
  <c r="T16" i="32"/>
  <c r="T17" i="32"/>
  <c r="T18" i="32"/>
  <c r="T19" i="32"/>
  <c r="T20" i="32"/>
  <c r="T21" i="32"/>
  <c r="T22" i="32"/>
  <c r="T23" i="32"/>
  <c r="T24" i="32"/>
  <c r="T25" i="32"/>
  <c r="T26" i="32"/>
  <c r="P7" i="24"/>
  <c r="T2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</calcChain>
</file>

<file path=xl/sharedStrings.xml><?xml version="1.0" encoding="utf-8"?>
<sst xmlns="http://schemas.openxmlformats.org/spreadsheetml/2006/main" count="366" uniqueCount="98">
  <si>
    <t>Utvalgnr</t>
  </si>
  <si>
    <t>x</t>
  </si>
  <si>
    <t>DO NOT ALTER OR DELETE THIS SHEET.</t>
  </si>
  <si>
    <t>Chart Names</t>
  </si>
  <si>
    <t>Excel Version</t>
  </si>
  <si>
    <t>PC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</si>
  <si>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</si>
  <si>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</si>
  <si>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</si>
  <si>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</si>
  <si>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</si>
  <si>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</si>
  <si>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</si>
  <si>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</si>
  <si>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</si>
  <si>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</si>
  <si>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</si>
  <si>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</si>
  <si>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</si>
  <si>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</si>
  <si>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</si>
  <si>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</si>
  <si>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</si>
  <si>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</si>
  <si>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</si>
  <si>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</si>
  <si>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</si>
  <si>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</si>
  <si>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</si>
  <si>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</si>
  <si>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</si>
  <si>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</si>
  <si>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</si>
  <si>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</si>
  <si>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</si>
  <si>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</si>
  <si>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</si>
  <si>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</si>
  <si>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</si>
  <si>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</si>
  <si>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</si>
  <si>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</si>
  <si>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</si>
  <si>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</si>
  <si>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</si>
  <si>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</si>
  <si>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</si>
  <si>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</si>
  <si>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</si>
  <si>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</si>
  <si>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</si>
  <si>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</si>
  <si>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</si>
  <si>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</si>
  <si>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</si>
  <si>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</si>
  <si>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whmcsg1</t>
  </si>
  <si>
    <t>whmcdb1</t>
  </si>
  <si>
    <t>X-mR Chart</t>
  </si>
  <si>
    <t>test</t>
  </si>
  <si>
    <t/>
  </si>
  <si>
    <t>whmcsg2</t>
  </si>
  <si>
    <t>whmcdb2</t>
  </si>
  <si>
    <t>whmcsg3</t>
  </si>
  <si>
    <t>whmcdb3</t>
  </si>
  <si>
    <t>Chart</t>
  </si>
  <si>
    <t>whmc4</t>
  </si>
  <si>
    <t>Cpk</t>
  </si>
  <si>
    <t>$A$2:$B$51</t>
  </si>
  <si>
    <t>Pp</t>
  </si>
  <si>
    <t>Ppk</t>
  </si>
  <si>
    <t>Distribution</t>
  </si>
  <si>
    <t>v5.40.2</t>
  </si>
  <si>
    <t>Process Control: x</t>
  </si>
  <si>
    <t>Ark1 A1:B51</t>
  </si>
  <si>
    <t>Filter: No filter</t>
  </si>
  <si>
    <t>Last updated 17 januar 2022 at 10:17 by Nils Kvilvang</t>
  </si>
  <si>
    <t>Control</t>
  </si>
  <si>
    <t>Normality</t>
  </si>
  <si>
    <t>Capability</t>
  </si>
  <si>
    <t>Specification limits </t>
  </si>
  <si>
    <t>Target </t>
  </si>
  <si>
    <t>Mean </t>
  </si>
  <si>
    <t>Long-term sigma </t>
  </si>
  <si>
    <t>Capability ratio </t>
  </si>
  <si>
    <t>Index</t>
  </si>
  <si>
    <t>95% CI</t>
  </si>
  <si>
    <t>Ppl</t>
  </si>
  <si>
    <t>Ppu</t>
  </si>
  <si>
    <t>Ppm</t>
  </si>
  <si>
    <t>spcwhm5</t>
  </si>
  <si>
    <t>spc5</t>
  </si>
  <si>
    <t>whmc5</t>
  </si>
  <si>
    <t>$B$2:$B$51</t>
  </si>
  <si>
    <t>spcwhm6</t>
  </si>
  <si>
    <t>spc6</t>
  </si>
  <si>
    <t>whmc6</t>
  </si>
  <si>
    <t>Ark1'!$B$2:$B$51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</si>
</sst>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d\-mmm\-yyyy"/>
    <numFmt numFmtId="166" formatCode="0.000"/>
    <numFmt numFmtId="168" formatCode="\t\o\ 0.00;\t\o\ \-0.00;\t\o\ @"/>
    <numFmt numFmtId="169" formatCode="\t\o\ 0.000;\t\o\ \-0.000;\t\o\ @"/>
  </numFmts>
  <fonts count="7" x14ac:knownFonts="1">
    <font>
      <sz val="11"/>
      <color theme="1"/>
      <name val="Calibri"/>
      <family val="2"/>
      <scheme val="minor"/>
    </font>
    <font>
      <sz val="6"/>
      <color rgb="FFA6A6A6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808080"/>
      </right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D8D8D8"/>
      </right>
      <top/>
      <bottom style="thin">
        <color rgb="FF808080"/>
      </bottom>
      <diagonal/>
    </border>
    <border>
      <left style="thin">
        <color rgb="FF808080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NumberFormat="1"/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Border="1" applyAlignment="1">
      <alignment vertical="center"/>
    </xf>
    <xf numFmtId="0" fontId="2" fillId="2" borderId="0" xfId="0" quotePrefix="1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1" fillId="2" borderId="0" xfId="0" quotePrefix="1" applyFont="1" applyFill="1" applyBorder="1" applyAlignment="1">
      <alignment horizontal="right" vertical="center"/>
    </xf>
    <xf numFmtId="0" fontId="3" fillId="2" borderId="0" xfId="0" quotePrefix="1" applyFont="1" applyFill="1" applyBorder="1" applyAlignment="1">
      <alignment vertical="center" wrapText="1"/>
    </xf>
    <xf numFmtId="0" fontId="4" fillId="2" borderId="0" xfId="0" quotePrefix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5" fillId="0" borderId="3" xfId="0" quotePrefix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4" xfId="0" quotePrefix="1" applyFont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68" fontId="3" fillId="0" borderId="0" xfId="0" applyNumberFormat="1" applyFont="1" applyAlignment="1">
      <alignment horizontal="left" vertical="center"/>
    </xf>
    <xf numFmtId="166" fontId="3" fillId="0" borderId="0" xfId="0" applyNumberFormat="1" applyFont="1" applyAlignment="1">
      <alignment horizontal="right" vertical="center"/>
    </xf>
    <xf numFmtId="0" fontId="6" fillId="0" borderId="5" xfId="0" quotePrefix="1" applyFont="1" applyBorder="1" applyAlignment="1">
      <alignment horizontal="right" wrapText="1"/>
    </xf>
    <xf numFmtId="0" fontId="6" fillId="0" borderId="5" xfId="0" quotePrefix="1" applyFont="1" applyBorder="1" applyAlignment="1">
      <alignment horizontal="centerContinuous" wrapText="1"/>
    </xf>
    <xf numFmtId="0" fontId="6" fillId="0" borderId="6" xfId="0" quotePrefix="1" applyFont="1" applyBorder="1" applyAlignment="1">
      <alignment horizontal="centerContinuous" wrapText="1"/>
    </xf>
    <xf numFmtId="0" fontId="6" fillId="0" borderId="5" xfId="0" applyFont="1" applyBorder="1" applyAlignment="1">
      <alignment horizontal="centerContinuous" wrapText="1"/>
    </xf>
    <xf numFmtId="0" fontId="3" fillId="0" borderId="0" xfId="0" quotePrefix="1" applyFont="1" applyBorder="1" applyAlignment="1">
      <alignment horizontal="right" vertical="center" wrapText="1"/>
    </xf>
    <xf numFmtId="166" fontId="3" fillId="0" borderId="7" xfId="0" applyNumberFormat="1" applyFont="1" applyBorder="1" applyAlignment="1">
      <alignment horizontal="right" vertical="center"/>
    </xf>
    <xf numFmtId="169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8571428571428"/>
          <c:y val="3.5175879396984924E-2"/>
          <c:w val="0.84735812133072408"/>
          <c:h val="0.8040201005025126"/>
        </c:manualLayout>
      </c:layout>
      <c:barChart>
        <c:barDir val="col"/>
        <c:grouping val="stacked"/>
        <c:varyColors val="0"/>
        <c:ser>
          <c:idx val="4"/>
          <c:order val="3"/>
          <c:tx>
            <c:v>Axis labels</c:v>
          </c:tx>
          <c:spPr>
            <a:noFill/>
            <a:ln w="25400">
              <a:noFill/>
            </a:ln>
          </c:spPr>
          <c:invertIfNegative val="0"/>
          <c:cat>
            <c:strRef>
              <c:f>x!$KO$155:$KO$204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x!$KO$105:$KO$154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4-4203-BA20-B441BC40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3889823"/>
        <c:axId val="1443892319"/>
      </c:barChart>
      <c:scatterChart>
        <c:scatterStyle val="lineMarker"/>
        <c:varyColors val="0"/>
        <c:ser>
          <c:idx val="0"/>
          <c:order val="0"/>
          <c:tx>
            <c:v/>
          </c:tx>
          <c:spPr>
            <a:solidFill>
              <a:srgbClr val="000000">
                <a:alpha val="50000"/>
              </a:srgbClr>
            </a:solidFill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7F4-4203-BA20-B441BC408240}"/>
            </c:ext>
          </c:extLst>
        </c:ser>
        <c:ser>
          <c:idx val="1"/>
          <c:order val="1"/>
          <c:tx>
            <c:v/>
          </c:tx>
          <c:spPr>
            <a:solidFill>
              <a:srgbClr val="000000">
                <a:alpha val="50000"/>
              </a:srgbClr>
            </a:solidFill>
            <a:ln w="25400">
              <a:solidFill>
                <a:srgbClr val="0082C8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07F4-4203-BA20-B441BC4082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7F4-4203-BA20-B441BC4082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X̿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7F4-4203-BA20-B441BC408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x!$KO$1:$KO$2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x!$KO$3:$KO$4</c:f>
              <c:numCache>
                <c:formatCode>General</c:formatCode>
                <c:ptCount val="2"/>
                <c:pt idx="0">
                  <c:v>93.078799999999987</c:v>
                </c:pt>
                <c:pt idx="1">
                  <c:v>93.078799999999987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4-4203-BA20-B441BC408240}"/>
            </c:ext>
          </c:extLst>
        </c:ser>
        <c:ser>
          <c:idx val="3"/>
          <c:order val="2"/>
          <c:tx>
            <c:v/>
          </c:tx>
          <c:spPr>
            <a:solidFill>
              <a:srgbClr val="000000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0000">
                  <a:alpha val="75000"/>
                </a:srgbClr>
              </a:solidFill>
              <a:ln w="6350">
                <a:noFill/>
              </a:ln>
            </c:spPr>
          </c:marker>
          <c:dPt>
            <c:idx val="0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07F4-4203-BA20-B441BC4082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7F4-4203-BA20-B441BC4082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7F4-4203-BA20-B441BC4082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7F4-4203-BA20-B441BC4082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7F4-4203-BA20-B441BC4082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7F4-4203-BA20-B441BC4082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7F4-4203-BA20-B441BC4082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07F4-4203-BA20-B441BC40824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07F4-4203-BA20-B441BC4082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07F4-4203-BA20-B441BC4082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07F4-4203-BA20-B441BC40824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07F4-4203-BA20-B441BC40824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07F4-4203-BA20-B441BC40824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07F4-4203-BA20-B441BC40824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07F4-4203-BA20-B441BC40824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07F4-4203-BA20-B441BC40824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07F4-4203-BA20-B441BC40824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07F4-4203-BA20-B441BC40824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07F4-4203-BA20-B441BC40824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07F4-4203-BA20-B441BC40824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07F4-4203-BA20-B441BC40824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07F4-4203-BA20-B441BC40824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07F4-4203-BA20-B441BC40824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07F4-4203-BA20-B441BC40824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07F4-4203-BA20-B441BC40824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07F4-4203-BA20-B441BC40824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07F4-4203-BA20-B441BC40824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07F4-4203-BA20-B441BC40824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07F4-4203-BA20-B441BC40824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07F4-4203-BA20-B441BC40824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07F4-4203-BA20-B441BC40824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07F4-4203-BA20-B441BC40824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07F4-4203-BA20-B441BC40824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07F4-4203-BA20-B441BC40824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07F4-4203-BA20-B441BC40824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07F4-4203-BA20-B441BC40824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07F4-4203-BA20-B441BC40824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07F4-4203-BA20-B441BC40824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07F4-4203-BA20-B441BC40824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07F4-4203-BA20-B441BC40824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07F4-4203-BA20-B441BC40824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07F4-4203-BA20-B441BC40824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07F4-4203-BA20-B441BC40824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07F4-4203-BA20-B441BC40824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07F4-4203-BA20-B441BC40824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07F4-4203-BA20-B441BC40824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07F4-4203-BA20-B441BC40824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07F4-4203-BA20-B441BC40824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07F4-4203-BA20-B441BC40824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07F4-4203-BA20-B441BC40824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07F4-4203-BA20-B441BC408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Calibri"/>
                    <a:ea typeface="Calibri"/>
                    <a:cs typeface="Calibri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x!$KO$5:$KO$54</c:f>
              <c:numCache>
                <c:formatCode>General</c:formatCode>
                <c:ptCount val="5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</c:numCache>
            </c:numRef>
          </c:xVal>
          <c:yVal>
            <c:numRef>
              <c:f>x!$KO$55:$KO$104</c:f>
              <c:numCache>
                <c:formatCode>General</c:formatCode>
                <c:ptCount val="50"/>
                <c:pt idx="0">
                  <c:v>79.5</c:v>
                </c:pt>
                <c:pt idx="1">
                  <c:v>103.8</c:v>
                </c:pt>
                <c:pt idx="2">
                  <c:v>98.97</c:v>
                </c:pt>
                <c:pt idx="3">
                  <c:v>93.45</c:v>
                </c:pt>
                <c:pt idx="4">
                  <c:v>99.49</c:v>
                </c:pt>
                <c:pt idx="5">
                  <c:v>95.78</c:v>
                </c:pt>
                <c:pt idx="6">
                  <c:v>98.34</c:v>
                </c:pt>
                <c:pt idx="7">
                  <c:v>101.12</c:v>
                </c:pt>
                <c:pt idx="8">
                  <c:v>97.28</c:v>
                </c:pt>
                <c:pt idx="9">
                  <c:v>96.1</c:v>
                </c:pt>
                <c:pt idx="10">
                  <c:v>91.81</c:v>
                </c:pt>
                <c:pt idx="11">
                  <c:v>84.65</c:v>
                </c:pt>
                <c:pt idx="12">
                  <c:v>100.5</c:v>
                </c:pt>
                <c:pt idx="13">
                  <c:v>81.39</c:v>
                </c:pt>
                <c:pt idx="14">
                  <c:v>90.02</c:v>
                </c:pt>
                <c:pt idx="15">
                  <c:v>94.07</c:v>
                </c:pt>
                <c:pt idx="16">
                  <c:v>87.69</c:v>
                </c:pt>
                <c:pt idx="17">
                  <c:v>96.51</c:v>
                </c:pt>
                <c:pt idx="18">
                  <c:v>85.54</c:v>
                </c:pt>
                <c:pt idx="19">
                  <c:v>87.64</c:v>
                </c:pt>
                <c:pt idx="20">
                  <c:v>107.09</c:v>
                </c:pt>
                <c:pt idx="21">
                  <c:v>94.58</c:v>
                </c:pt>
                <c:pt idx="22">
                  <c:v>97.24</c:v>
                </c:pt>
                <c:pt idx="23">
                  <c:v>91.24</c:v>
                </c:pt>
                <c:pt idx="24">
                  <c:v>100.89</c:v>
                </c:pt>
                <c:pt idx="25">
                  <c:v>102.58</c:v>
                </c:pt>
                <c:pt idx="26">
                  <c:v>83.02</c:v>
                </c:pt>
                <c:pt idx="27">
                  <c:v>95.21</c:v>
                </c:pt>
                <c:pt idx="28">
                  <c:v>84</c:v>
                </c:pt>
                <c:pt idx="29">
                  <c:v>92.23</c:v>
                </c:pt>
                <c:pt idx="30">
                  <c:v>81.63</c:v>
                </c:pt>
                <c:pt idx="31">
                  <c:v>91.43</c:v>
                </c:pt>
                <c:pt idx="32">
                  <c:v>91</c:v>
                </c:pt>
                <c:pt idx="33">
                  <c:v>97.57</c:v>
                </c:pt>
                <c:pt idx="34">
                  <c:v>79.930000000000007</c:v>
                </c:pt>
                <c:pt idx="35">
                  <c:v>85.04</c:v>
                </c:pt>
                <c:pt idx="36">
                  <c:v>92.59</c:v>
                </c:pt>
                <c:pt idx="37">
                  <c:v>92.42</c:v>
                </c:pt>
                <c:pt idx="38">
                  <c:v>88.9</c:v>
                </c:pt>
                <c:pt idx="39">
                  <c:v>71.91</c:v>
                </c:pt>
                <c:pt idx="40">
                  <c:v>92.43</c:v>
                </c:pt>
                <c:pt idx="41">
                  <c:v>97.8</c:v>
                </c:pt>
                <c:pt idx="42">
                  <c:v>83.36</c:v>
                </c:pt>
                <c:pt idx="43">
                  <c:v>94.53</c:v>
                </c:pt>
                <c:pt idx="44">
                  <c:v>93.66</c:v>
                </c:pt>
                <c:pt idx="45">
                  <c:v>87.69</c:v>
                </c:pt>
                <c:pt idx="46">
                  <c:v>97.37</c:v>
                </c:pt>
                <c:pt idx="47">
                  <c:v>104.49</c:v>
                </c:pt>
                <c:pt idx="48">
                  <c:v>113.19</c:v>
                </c:pt>
                <c:pt idx="49">
                  <c:v>105.27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F4-4203-BA20-B441BC40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8783"/>
        <c:axId val="1443879423"/>
      </c:scatterChart>
      <c:valAx>
        <c:axId val="33948783"/>
        <c:scaling>
          <c:orientation val="minMax"/>
          <c:max val="50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443879423"/>
        <c:crosses val="min"/>
        <c:crossBetween val="midCat"/>
        <c:majorUnit val="4"/>
        <c:minorUnit val="1"/>
      </c:valAx>
      <c:valAx>
        <c:axId val="1443879423"/>
        <c:scaling>
          <c:orientation val="minMax"/>
          <c:max val="115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nb-NO"/>
                  <a:t>x
Xbar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33948783"/>
        <c:crosses val="min"/>
        <c:crossBetween val="midCat"/>
        <c:majorUnit val="10"/>
        <c:minorUnit val="5"/>
      </c:valAx>
      <c:valAx>
        <c:axId val="14438923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3889823"/>
        <c:crosses val="min"/>
        <c:crossBetween val="between"/>
      </c:valAx>
      <c:catAx>
        <c:axId val="144388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nb-NO"/>
                  <a:t>Utvalgnr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443892319"/>
        <c:crosses val="min"/>
        <c:auto val="1"/>
        <c:lblAlgn val="ctr"/>
        <c:lblOffset val="100"/>
        <c:tickLblSkip val="3"/>
        <c:noMultiLvlLbl val="0"/>
      </c:catAx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8571428571428"/>
          <c:y val="3.5175879396984924E-2"/>
          <c:w val="0.84735812133072408"/>
          <c:h val="0.8040201005025126"/>
        </c:manualLayout>
      </c:layout>
      <c:barChart>
        <c:barDir val="col"/>
        <c:grouping val="stacked"/>
        <c:varyColors val="0"/>
        <c:ser>
          <c:idx val="4"/>
          <c:order val="1"/>
          <c:tx>
            <c:v>Axis labels</c:v>
          </c:tx>
          <c:spPr>
            <a:noFill/>
            <a:ln w="25400">
              <a:noFill/>
            </a:ln>
          </c:spPr>
          <c:invertIfNegative val="0"/>
          <c:cat>
            <c:strRef>
              <c:f>x!$KO$255:$KO$304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x!$KO$205:$KO$254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50-4882-A22B-CDFD16D7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5867007"/>
        <c:axId val="1033386383"/>
      </c:barChart>
      <c:scatterChart>
        <c:scatterStyle val="lineMarker"/>
        <c:varyColors val="0"/>
        <c:ser>
          <c:idx val="0"/>
          <c:order val="0"/>
          <c:tx>
            <c:v/>
          </c:tx>
          <c:spPr>
            <a:solidFill>
              <a:srgbClr val="000000">
                <a:alpha val="50000"/>
              </a:srgbClr>
            </a:solidFill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950-4882-A22B-CDFD16D7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01311"/>
        <c:axId val="310789567"/>
      </c:scatterChart>
      <c:valAx>
        <c:axId val="276001311"/>
        <c:scaling>
          <c:orientation val="minMax"/>
          <c:max val="50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310789567"/>
        <c:crosses val="min"/>
        <c:crossBetween val="midCat"/>
        <c:majorUnit val="4"/>
        <c:minorUnit val="1"/>
      </c:valAx>
      <c:valAx>
        <c:axId val="310789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nb-NO"/>
                  <a:t>x
R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276001311"/>
        <c:crosses val="min"/>
        <c:crossBetween val="midCat"/>
        <c:majorUnit val="0.16"/>
      </c:valAx>
      <c:valAx>
        <c:axId val="1033386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5867007"/>
        <c:crosses val="min"/>
        <c:crossBetween val="between"/>
      </c:valAx>
      <c:catAx>
        <c:axId val="59586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nb-NO"/>
                  <a:t>Utvalgnr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033386383"/>
        <c:crosses val="min"/>
        <c:auto val="1"/>
        <c:lblAlgn val="ctr"/>
        <c:lblOffset val="100"/>
        <c:tickLblSkip val="3"/>
        <c:noMultiLvlLbl val="0"/>
      </c:catAx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62622309197652E-2"/>
          <c:y val="0.13207547169811321"/>
          <c:w val="0.8904109589041096"/>
          <c:h val="0.83018867924528306"/>
        </c:manualLayout>
      </c:layout>
      <c:barChart>
        <c:barDir val="bar"/>
        <c:grouping val="stacked"/>
        <c:varyColors val="0"/>
        <c:ser>
          <c:idx val="6"/>
          <c:order val="3"/>
          <c:tx>
            <c:v>Axis labels</c:v>
          </c:tx>
          <c:spPr>
            <a:noFill/>
            <a:ln w="25400">
              <a:noFill/>
            </a:ln>
          </c:spPr>
          <c:invertIfNegative val="0"/>
          <c:cat>
            <c:strRef>
              <c:f>x!$KO$356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x!$KO$355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5B-4164-8022-D791705F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7639695"/>
        <c:axId val="317635119"/>
      </c:barChart>
      <c:scatterChart>
        <c:scatterStyle val="lineMarker"/>
        <c:varyColors val="0"/>
        <c:ser>
          <c:idx val="0"/>
          <c:order val="0"/>
          <c:tx>
            <c:v/>
          </c:tx>
          <c:spPr>
            <a:solidFill>
              <a:srgbClr val="000000">
                <a:alpha val="50000"/>
              </a:srgbClr>
            </a:solidFill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25B-4164-8022-D791705F199E}"/>
            </c:ext>
          </c:extLst>
        </c:ser>
        <c:ser>
          <c:idx val="4"/>
          <c:order val="1"/>
          <c:tx>
            <c:v>Skeletal box plot</c:v>
          </c:tx>
          <c:spPr>
            <a:solidFill>
              <a:srgbClr val="000000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2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925B-4164-8022-D791705F199E}"/>
              </c:ext>
            </c:extLst>
          </c:dPt>
          <c:dPt>
            <c:idx val="4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925B-4164-8022-D791705F199E}"/>
              </c:ext>
            </c:extLst>
          </c:dPt>
          <c:dPt>
            <c:idx val="6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925B-4164-8022-D791705F199E}"/>
              </c:ext>
            </c:extLst>
          </c:dPt>
          <c:dPt>
            <c:idx val="8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925B-4164-8022-D791705F199E}"/>
              </c:ext>
            </c:extLst>
          </c:dPt>
          <c:dPt>
            <c:idx val="12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925B-4164-8022-D791705F199E}"/>
              </c:ext>
            </c:extLst>
          </c:dPt>
          <c:dPt>
            <c:idx val="13"/>
            <c:bubble3D val="0"/>
            <c:spPr>
              <a:solidFill>
                <a:srgbClr val="000000">
                  <a:alpha val="50000"/>
                </a:srgbClr>
              </a:solidFill>
              <a:ln w="254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5B-4164-8022-D791705F199E}"/>
              </c:ext>
            </c:extLst>
          </c:dPt>
          <c:dPt>
            <c:idx val="14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925B-4164-8022-D791705F199E}"/>
              </c:ext>
            </c:extLst>
          </c:dPt>
          <c:xVal>
            <c:numRef>
              <c:f>x!$KO$305:$KO$322</c:f>
              <c:numCache>
                <c:formatCode>General</c:formatCode>
                <c:ptCount val="18"/>
                <c:pt idx="0">
                  <c:v>71.91</c:v>
                </c:pt>
                <c:pt idx="1">
                  <c:v>71.91</c:v>
                </c:pt>
                <c:pt idx="2">
                  <c:v>71.91</c:v>
                </c:pt>
                <c:pt idx="3">
                  <c:v>87.685833333333335</c:v>
                </c:pt>
                <c:pt idx="4">
                  <c:v>113.19</c:v>
                </c:pt>
                <c:pt idx="5">
                  <c:v>97.844999999999999</c:v>
                </c:pt>
                <c:pt idx="6">
                  <c:v>113.19</c:v>
                </c:pt>
                <c:pt idx="7">
                  <c:v>113.19</c:v>
                </c:pt>
                <c:pt idx="8">
                  <c:v>93.555000000000007</c:v>
                </c:pt>
                <c:pt idx="9">
                  <c:v>87.685833333333335</c:v>
                </c:pt>
                <c:pt idx="10">
                  <c:v>87.685833333333335</c:v>
                </c:pt>
                <c:pt idx="11">
                  <c:v>93.555000000000007</c:v>
                </c:pt>
                <c:pt idx="12">
                  <c:v>93.555000000000007</c:v>
                </c:pt>
                <c:pt idx="13">
                  <c:v>93.555000000000007</c:v>
                </c:pt>
                <c:pt idx="14">
                  <c:v>93.555000000000007</c:v>
                </c:pt>
                <c:pt idx="15">
                  <c:v>97.844999999999999</c:v>
                </c:pt>
                <c:pt idx="16">
                  <c:v>97.844999999999999</c:v>
                </c:pt>
                <c:pt idx="17">
                  <c:v>93.555000000000007</c:v>
                </c:pt>
              </c:numCache>
            </c:numRef>
          </c:xVal>
          <c:yVal>
            <c:numRef>
              <c:f>x!$KO$323:$KO$340</c:f>
              <c:numCache>
                <c:formatCode>General</c:formatCode>
                <c:ptCount val="18"/>
                <c:pt idx="0">
                  <c:v>0.22499999999999998</c:v>
                </c:pt>
                <c:pt idx="1">
                  <c:v>0.375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0.22499999999999998</c:v>
                </c:pt>
                <c:pt idx="7">
                  <c:v>0.375</c:v>
                </c:pt>
                <c:pt idx="8">
                  <c:v>0.125</c:v>
                </c:pt>
                <c:pt idx="9">
                  <c:v>0.125</c:v>
                </c:pt>
                <c:pt idx="10">
                  <c:v>0.47499999999999998</c:v>
                </c:pt>
                <c:pt idx="11">
                  <c:v>0.47499999999999998</c:v>
                </c:pt>
                <c:pt idx="12">
                  <c:v>0.125</c:v>
                </c:pt>
                <c:pt idx="13">
                  <c:v>0.47499999999999998</c:v>
                </c:pt>
                <c:pt idx="14">
                  <c:v>0.125</c:v>
                </c:pt>
                <c:pt idx="15">
                  <c:v>0.125</c:v>
                </c:pt>
                <c:pt idx="16">
                  <c:v>0.47499999999999998</c:v>
                </c:pt>
                <c:pt idx="17">
                  <c:v>0.47499999999999998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5B-4164-8022-D791705F199E}"/>
            </c:ext>
          </c:extLst>
        </c:ser>
        <c:ser>
          <c:idx val="5"/>
          <c:order val="2"/>
          <c:tx>
            <c:v/>
          </c:tx>
          <c:spPr>
            <a:solidFill>
              <a:srgbClr val="000000">
                <a:alpha val="50000"/>
              </a:srgbClr>
            </a:solidFill>
            <a:ln w="12700">
              <a:solidFill>
                <a:srgbClr val="0082C8"/>
              </a:solidFill>
              <a:prstDash val="lgDash"/>
            </a:ln>
          </c:spPr>
          <c:marker>
            <c:symbol val="none"/>
          </c:marker>
          <c:dPt>
            <c:idx val="0"/>
            <c:marker>
              <c:symbol val="square"/>
              <c:size val="9"/>
              <c:spPr>
                <a:solidFill>
                  <a:srgbClr val="0082C8"/>
                </a:solidFill>
                <a:ln w="6350">
                  <a:noFill/>
                </a:ln>
              </c:spPr>
            </c:marker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925B-4164-8022-D791705F199E}"/>
              </c:ext>
            </c:extLst>
          </c:dPt>
          <c:dPt>
            <c:idx val="1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925B-4164-8022-D791705F199E}"/>
              </c:ext>
            </c:extLst>
          </c:dPt>
          <c:dPt>
            <c:idx val="3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925B-4164-8022-D791705F199E}"/>
              </c:ext>
            </c:extLst>
          </c:dPt>
          <c:dPt>
            <c:idx val="5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4-925B-4164-8022-D791705F199E}"/>
              </c:ext>
            </c:extLst>
          </c:dPt>
          <c:xVal>
            <c:numRef>
              <c:f>x!$KO$341:$KO$347</c:f>
              <c:numCache>
                <c:formatCode>General</c:formatCode>
                <c:ptCount val="7"/>
                <c:pt idx="0">
                  <c:v>93.078799999999987</c:v>
                </c:pt>
                <c:pt idx="1">
                  <c:v>117.22927620775258</c:v>
                </c:pt>
                <c:pt idx="2">
                  <c:v>117.22927620775258</c:v>
                </c:pt>
                <c:pt idx="3">
                  <c:v>68.928323792247397</c:v>
                </c:pt>
                <c:pt idx="4">
                  <c:v>117.22927620775258</c:v>
                </c:pt>
                <c:pt idx="5">
                  <c:v>68.928323792247397</c:v>
                </c:pt>
                <c:pt idx="6">
                  <c:v>68.928323792247397</c:v>
                </c:pt>
              </c:numCache>
            </c:numRef>
          </c:xVal>
          <c:yVal>
            <c:numRef>
              <c:f>x!$KO$348:$KO$354</c:f>
              <c:numCache>
                <c:formatCode>General</c:formatCode>
                <c:ptCount val="7"/>
                <c:pt idx="0">
                  <c:v>0.7</c:v>
                </c:pt>
                <c:pt idx="1">
                  <c:v>0.625</c:v>
                </c:pt>
                <c:pt idx="2">
                  <c:v>0.77499999999999991</c:v>
                </c:pt>
                <c:pt idx="3">
                  <c:v>0.7</c:v>
                </c:pt>
                <c:pt idx="4">
                  <c:v>0.7</c:v>
                </c:pt>
                <c:pt idx="5">
                  <c:v>0.625</c:v>
                </c:pt>
                <c:pt idx="6">
                  <c:v>0.77499999999999991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5B-4164-8022-D791705F199E}"/>
            </c:ext>
          </c:extLst>
        </c:ser>
        <c:ser>
          <c:idx val="7"/>
          <c:order val="4"/>
          <c:tx>
            <c:v>Reference line</c:v>
          </c:tx>
          <c:spPr>
            <a:solidFill>
              <a:srgbClr val="000000">
                <a:alpha val="50000"/>
              </a:srgbClr>
            </a:solidFill>
            <a:ln w="12700">
              <a:solidFill>
                <a:srgbClr val="A0A0A0"/>
              </a:solidFill>
              <a:prstDash val="sysDash"/>
            </a:ln>
          </c:spPr>
          <c:marker>
            <c:symbol val="none"/>
          </c:marker>
          <c:dPt>
            <c:idx val="0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925B-4164-8022-D791705F199E}"/>
              </c:ext>
            </c:extLst>
          </c:dPt>
          <c:dPt>
            <c:idx val="2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7-925B-4164-8022-D791705F199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925B-4164-8022-D791705F19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925B-4164-8022-D791705F19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925B-4164-8022-D791705F19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925B-4164-8022-D791705F19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x!$KO$357:$KO$360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95</c:v>
                </c:pt>
                <c:pt idx="3">
                  <c:v>95</c:v>
                </c:pt>
              </c:numCache>
            </c:numRef>
          </c:xVal>
          <c:yVal>
            <c:numRef>
              <c:f>x!$KO$361:$KO$364</c:f>
              <c:numCache>
                <c:formatCode>General</c:formatCode>
                <c:ptCount val="4"/>
                <c:pt idx="0">
                  <c:v>4.9406564584124654E-324</c:v>
                </c:pt>
                <c:pt idx="1">
                  <c:v>1</c:v>
                </c:pt>
                <c:pt idx="2">
                  <c:v>4.9406564584124654E-324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5B-4164-8022-D791705F199E}"/>
            </c:ext>
          </c:extLst>
        </c:ser>
        <c:ser>
          <c:idx val="8"/>
          <c:order val="5"/>
          <c:tx>
            <c:v>Reference line</c:v>
          </c:tx>
          <c:spPr>
            <a:solidFill>
              <a:srgbClr val="000000">
                <a:alpha val="50000"/>
              </a:srgbClr>
            </a:solidFill>
            <a:ln w="12700">
              <a:solidFill>
                <a:srgbClr val="A0A0A0"/>
              </a:solidFill>
              <a:prstDash val="sysDash"/>
            </a:ln>
          </c:spPr>
          <c:marker>
            <c:symbol val="none"/>
          </c:marker>
          <c:dPt>
            <c:idx val="0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9-925B-4164-8022-D791705F199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925B-4164-8022-D791705F19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925B-4164-8022-D791705F19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x!$KO$365:$KO$366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x!$KO$367:$KO$368</c:f>
              <c:numCache>
                <c:formatCode>General</c:formatCode>
                <c:ptCount val="2"/>
                <c:pt idx="0">
                  <c:v>4.9406564584124654E-324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5B-4164-8022-D791705F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8383"/>
        <c:axId val="1443892735"/>
      </c:scatterChart>
      <c:valAx>
        <c:axId val="34028383"/>
        <c:scaling>
          <c:orientation val="minMax"/>
          <c:max val="130"/>
          <c:min val="6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443892735"/>
        <c:crosses val="min"/>
        <c:crossBetween val="midCat"/>
        <c:majorUnit val="10"/>
        <c:minorUnit val="10"/>
      </c:valAx>
      <c:valAx>
        <c:axId val="1443892735"/>
        <c:scaling>
          <c:orientation val="minMax"/>
          <c:max val="1"/>
          <c:min val="0"/>
        </c:scaling>
        <c:delete val="1"/>
        <c:axPos val="l"/>
        <c:numFmt formatCode="General" sourceLinked="0"/>
        <c:majorTickMark val="none"/>
        <c:minorTickMark val="none"/>
        <c:tickLblPos val="none"/>
        <c:crossAx val="34028383"/>
        <c:crosses val="min"/>
        <c:crossBetween val="midCat"/>
        <c:majorUnit val="1"/>
        <c:minorUnit val="1"/>
      </c:valAx>
      <c:valAx>
        <c:axId val="317635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39695"/>
        <c:crosses val="min"/>
        <c:crossBetween val="between"/>
      </c:valAx>
      <c:catAx>
        <c:axId val="317639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7635119"/>
        <c:crosses val="min"/>
        <c:auto val="1"/>
        <c:lblAlgn val="ctr"/>
        <c:lblOffset val="100"/>
        <c:noMultiLvlLbl val="0"/>
      </c:catAx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62622309197652E-2"/>
          <c:y val="3.1531531531531529E-2"/>
          <c:w val="0.8904109589041096"/>
          <c:h val="0.81531531531531531"/>
        </c:manualLayout>
      </c:layout>
      <c:barChart>
        <c:barDir val="col"/>
        <c:grouping val="clustered"/>
        <c:varyColors val="0"/>
        <c:ser>
          <c:idx val="2"/>
          <c:order val="2"/>
          <c:tx>
            <c:v/>
          </c:tx>
          <c:spPr>
            <a:solidFill>
              <a:srgbClr val="8CCE5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x!$KO$369:$KO$375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26.000000000000004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D-46D9-8C27-0FAAFE2D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7630959"/>
        <c:axId val="317639695"/>
      </c:barChart>
      <c:scatterChart>
        <c:scatterStyle val="lineMarker"/>
        <c:varyColors val="0"/>
        <c:ser>
          <c:idx val="0"/>
          <c:order val="0"/>
          <c:tx>
            <c:v/>
          </c:tx>
          <c:spPr>
            <a:solidFill>
              <a:srgbClr val="000000">
                <a:alpha val="50000"/>
              </a:srgbClr>
            </a:solidFill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2BD-46D9-8C27-0FAAFE2D9F52}"/>
            </c:ext>
          </c:extLst>
        </c:ser>
        <c:ser>
          <c:idx val="1"/>
          <c:order val="1"/>
          <c:tx>
            <c:v>Labels</c:v>
          </c:tx>
          <c:spPr>
            <a:solidFill>
              <a:srgbClr val="000000">
                <a:alpha val="50000"/>
              </a:srgbClr>
            </a:solidFill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2-02BD-46D9-8C27-0FAAFE2D9F52}"/>
            </c:ext>
          </c:extLst>
        </c:ser>
        <c:ser>
          <c:idx val="3"/>
          <c:order val="3"/>
          <c:tx>
            <c:v>Normal distribution</c:v>
          </c:tx>
          <c:spPr>
            <a:solidFill>
              <a:srgbClr val="000000">
                <a:alpha val="50000"/>
              </a:srgbClr>
            </a:solidFill>
            <a:ln w="25400">
              <a:solidFill>
                <a:srgbClr val="E61C1B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02BD-46D9-8C27-0FAAFE2D9F52}"/>
              </c:ext>
            </c:extLst>
          </c:dPt>
          <c:xVal>
            <c:numRef>
              <c:f>x!$KO$376:$KO$477</c:f>
              <c:numCache>
                <c:formatCode>General</c:formatCode>
                <c:ptCount val="102"/>
                <c:pt idx="0">
                  <c:v>60</c:v>
                </c:pt>
                <c:pt idx="1">
                  <c:v>60</c:v>
                </c:pt>
                <c:pt idx="2">
                  <c:v>60.7</c:v>
                </c:pt>
                <c:pt idx="3">
                  <c:v>61.400000000000006</c:v>
                </c:pt>
                <c:pt idx="4">
                  <c:v>62.100000000000009</c:v>
                </c:pt>
                <c:pt idx="5">
                  <c:v>62.800000000000011</c:v>
                </c:pt>
                <c:pt idx="6">
                  <c:v>63.500000000000014</c:v>
                </c:pt>
                <c:pt idx="7">
                  <c:v>64.200000000000017</c:v>
                </c:pt>
                <c:pt idx="8">
                  <c:v>64.90000000000002</c:v>
                </c:pt>
                <c:pt idx="9">
                  <c:v>65.600000000000023</c:v>
                </c:pt>
                <c:pt idx="10">
                  <c:v>66.300000000000026</c:v>
                </c:pt>
                <c:pt idx="11">
                  <c:v>67.000000000000028</c:v>
                </c:pt>
                <c:pt idx="12">
                  <c:v>67.700000000000031</c:v>
                </c:pt>
                <c:pt idx="13">
                  <c:v>68.400000000000034</c:v>
                </c:pt>
                <c:pt idx="14">
                  <c:v>69.100000000000037</c:v>
                </c:pt>
                <c:pt idx="15">
                  <c:v>69.80000000000004</c:v>
                </c:pt>
                <c:pt idx="16">
                  <c:v>70.500000000000043</c:v>
                </c:pt>
                <c:pt idx="17">
                  <c:v>71.200000000000045</c:v>
                </c:pt>
                <c:pt idx="18">
                  <c:v>71.900000000000048</c:v>
                </c:pt>
                <c:pt idx="19">
                  <c:v>72.600000000000051</c:v>
                </c:pt>
                <c:pt idx="20">
                  <c:v>73.300000000000054</c:v>
                </c:pt>
                <c:pt idx="21">
                  <c:v>74.000000000000057</c:v>
                </c:pt>
                <c:pt idx="22">
                  <c:v>74.70000000000006</c:v>
                </c:pt>
                <c:pt idx="23">
                  <c:v>75.400000000000063</c:v>
                </c:pt>
                <c:pt idx="24">
                  <c:v>76.100000000000065</c:v>
                </c:pt>
                <c:pt idx="25">
                  <c:v>76.800000000000068</c:v>
                </c:pt>
                <c:pt idx="26">
                  <c:v>77.500000000000071</c:v>
                </c:pt>
                <c:pt idx="27">
                  <c:v>78.200000000000074</c:v>
                </c:pt>
                <c:pt idx="28">
                  <c:v>78.900000000000077</c:v>
                </c:pt>
                <c:pt idx="29">
                  <c:v>79.60000000000008</c:v>
                </c:pt>
                <c:pt idx="30">
                  <c:v>80.300000000000082</c:v>
                </c:pt>
                <c:pt idx="31">
                  <c:v>81.000000000000085</c:v>
                </c:pt>
                <c:pt idx="32">
                  <c:v>81.700000000000088</c:v>
                </c:pt>
                <c:pt idx="33">
                  <c:v>82.400000000000091</c:v>
                </c:pt>
                <c:pt idx="34">
                  <c:v>83.100000000000094</c:v>
                </c:pt>
                <c:pt idx="35">
                  <c:v>83.800000000000097</c:v>
                </c:pt>
                <c:pt idx="36">
                  <c:v>84.500000000000099</c:v>
                </c:pt>
                <c:pt idx="37">
                  <c:v>85.200000000000102</c:v>
                </c:pt>
                <c:pt idx="38">
                  <c:v>85.900000000000105</c:v>
                </c:pt>
                <c:pt idx="39">
                  <c:v>86.600000000000108</c:v>
                </c:pt>
                <c:pt idx="40">
                  <c:v>87.300000000000111</c:v>
                </c:pt>
                <c:pt idx="41">
                  <c:v>88.000000000000114</c:v>
                </c:pt>
                <c:pt idx="42">
                  <c:v>88.700000000000117</c:v>
                </c:pt>
                <c:pt idx="43">
                  <c:v>89.400000000000119</c:v>
                </c:pt>
                <c:pt idx="44">
                  <c:v>90.100000000000122</c:v>
                </c:pt>
                <c:pt idx="45">
                  <c:v>90.800000000000125</c:v>
                </c:pt>
                <c:pt idx="46">
                  <c:v>91.500000000000128</c:v>
                </c:pt>
                <c:pt idx="47">
                  <c:v>92.200000000000131</c:v>
                </c:pt>
                <c:pt idx="48">
                  <c:v>92.900000000000134</c:v>
                </c:pt>
                <c:pt idx="49">
                  <c:v>93.600000000000136</c:v>
                </c:pt>
                <c:pt idx="50">
                  <c:v>94.300000000000139</c:v>
                </c:pt>
                <c:pt idx="51">
                  <c:v>95.000000000000142</c:v>
                </c:pt>
                <c:pt idx="52">
                  <c:v>95.700000000000145</c:v>
                </c:pt>
                <c:pt idx="53">
                  <c:v>96.400000000000148</c:v>
                </c:pt>
                <c:pt idx="54">
                  <c:v>97.100000000000151</c:v>
                </c:pt>
                <c:pt idx="55">
                  <c:v>97.800000000000153</c:v>
                </c:pt>
                <c:pt idx="56">
                  <c:v>98.500000000000156</c:v>
                </c:pt>
                <c:pt idx="57">
                  <c:v>99.200000000000159</c:v>
                </c:pt>
                <c:pt idx="58">
                  <c:v>99.900000000000162</c:v>
                </c:pt>
                <c:pt idx="59">
                  <c:v>100.60000000000016</c:v>
                </c:pt>
                <c:pt idx="60">
                  <c:v>101.30000000000017</c:v>
                </c:pt>
                <c:pt idx="61">
                  <c:v>102.00000000000017</c:v>
                </c:pt>
                <c:pt idx="62">
                  <c:v>102.70000000000017</c:v>
                </c:pt>
                <c:pt idx="63">
                  <c:v>103.40000000000018</c:v>
                </c:pt>
                <c:pt idx="64">
                  <c:v>104.10000000000018</c:v>
                </c:pt>
                <c:pt idx="65">
                  <c:v>104.80000000000018</c:v>
                </c:pt>
                <c:pt idx="66">
                  <c:v>105.50000000000018</c:v>
                </c:pt>
                <c:pt idx="67">
                  <c:v>106.20000000000019</c:v>
                </c:pt>
                <c:pt idx="68">
                  <c:v>106.90000000000019</c:v>
                </c:pt>
                <c:pt idx="69">
                  <c:v>107.60000000000019</c:v>
                </c:pt>
                <c:pt idx="70">
                  <c:v>108.3000000000002</c:v>
                </c:pt>
                <c:pt idx="71">
                  <c:v>109.0000000000002</c:v>
                </c:pt>
                <c:pt idx="72">
                  <c:v>109.7000000000002</c:v>
                </c:pt>
                <c:pt idx="73">
                  <c:v>110.4000000000002</c:v>
                </c:pt>
                <c:pt idx="74">
                  <c:v>111.10000000000021</c:v>
                </c:pt>
                <c:pt idx="75">
                  <c:v>111.80000000000021</c:v>
                </c:pt>
                <c:pt idx="76">
                  <c:v>112.50000000000021</c:v>
                </c:pt>
                <c:pt idx="77">
                  <c:v>113.20000000000022</c:v>
                </c:pt>
                <c:pt idx="78">
                  <c:v>113.90000000000022</c:v>
                </c:pt>
                <c:pt idx="79">
                  <c:v>114.60000000000022</c:v>
                </c:pt>
                <c:pt idx="80">
                  <c:v>115.30000000000022</c:v>
                </c:pt>
                <c:pt idx="81">
                  <c:v>116.00000000000023</c:v>
                </c:pt>
                <c:pt idx="82">
                  <c:v>116.70000000000023</c:v>
                </c:pt>
                <c:pt idx="83">
                  <c:v>117.40000000000023</c:v>
                </c:pt>
                <c:pt idx="84">
                  <c:v>118.10000000000024</c:v>
                </c:pt>
                <c:pt idx="85">
                  <c:v>118.80000000000024</c:v>
                </c:pt>
                <c:pt idx="86">
                  <c:v>119.50000000000024</c:v>
                </c:pt>
                <c:pt idx="87">
                  <c:v>120.20000000000024</c:v>
                </c:pt>
                <c:pt idx="88">
                  <c:v>120.90000000000025</c:v>
                </c:pt>
                <c:pt idx="89">
                  <c:v>121.60000000000025</c:v>
                </c:pt>
                <c:pt idx="90">
                  <c:v>122.30000000000025</c:v>
                </c:pt>
                <c:pt idx="91">
                  <c:v>123.00000000000026</c:v>
                </c:pt>
                <c:pt idx="92">
                  <c:v>123.70000000000026</c:v>
                </c:pt>
                <c:pt idx="93">
                  <c:v>124.40000000000026</c:v>
                </c:pt>
                <c:pt idx="94">
                  <c:v>125.10000000000026</c:v>
                </c:pt>
                <c:pt idx="95">
                  <c:v>125.80000000000027</c:v>
                </c:pt>
                <c:pt idx="96">
                  <c:v>126.50000000000027</c:v>
                </c:pt>
                <c:pt idx="97">
                  <c:v>127.20000000000027</c:v>
                </c:pt>
                <c:pt idx="98">
                  <c:v>127.90000000000028</c:v>
                </c:pt>
                <c:pt idx="99">
                  <c:v>128.60000000000028</c:v>
                </c:pt>
                <c:pt idx="100">
                  <c:v>129.30000000000027</c:v>
                </c:pt>
                <c:pt idx="101">
                  <c:v>130.00000000000026</c:v>
                </c:pt>
              </c:numCache>
            </c:numRef>
          </c:xVal>
          <c:yVal>
            <c:numRef>
              <c:f>x!$KO$478:$KO$579</c:f>
              <c:numCache>
                <c:formatCode>General</c:formatCode>
                <c:ptCount val="102"/>
                <c:pt idx="0">
                  <c:v>5.3411253982980087E-3</c:v>
                </c:pt>
                <c:pt idx="1">
                  <c:v>5.3411253982980087E-3</c:v>
                </c:pt>
                <c:pt idx="2">
                  <c:v>7.6061767656294861E-3</c:v>
                </c:pt>
                <c:pt idx="3">
                  <c:v>1.0750193786447117E-2</c:v>
                </c:pt>
                <c:pt idx="4">
                  <c:v>1.5079342700250915E-2</c:v>
                </c:pt>
                <c:pt idx="5">
                  <c:v>2.0992529339473799E-2</c:v>
                </c:pt>
                <c:pt idx="6">
                  <c:v>2.9004365257873262E-2</c:v>
                </c:pt>
                <c:pt idx="7">
                  <c:v>3.977207060718204E-2</c:v>
                </c:pt>
                <c:pt idx="8">
                  <c:v>5.4126416753275647E-2</c:v>
                </c:pt>
                <c:pt idx="9">
                  <c:v>7.3106600897018301E-2</c:v>
                </c:pt>
                <c:pt idx="10">
                  <c:v>9.7998661892351999E-2</c:v>
                </c:pt>
                <c:pt idx="11">
                  <c:v>0.1303766863866257</c:v>
                </c:pt>
                <c:pt idx="12">
                  <c:v>0.17214561773306356</c:v>
                </c:pt>
                <c:pt idx="13">
                  <c:v>0.22558397405746902</c:v>
                </c:pt>
                <c:pt idx="14">
                  <c:v>0.2933842221619925</c:v>
                </c:pt>
                <c:pt idx="15">
                  <c:v>0.37868796635278013</c:v>
                </c:pt>
                <c:pt idx="16">
                  <c:v>0.48511253236861479</c:v>
                </c:pt>
                <c:pt idx="17">
                  <c:v>0.61676500383679655</c:v>
                </c:pt>
                <c:pt idx="18">
                  <c:v>0.77823935938665123</c:v>
                </c:pt>
                <c:pt idx="19">
                  <c:v>0.97459212742964563</c:v>
                </c:pt>
                <c:pt idx="20">
                  <c:v>1.2112919909377304</c:v>
                </c:pt>
                <c:pt idx="21">
                  <c:v>1.4941391027872171</c:v>
                </c:pt>
                <c:pt idx="22">
                  <c:v>1.8291505713934049</c:v>
                </c:pt>
                <c:pt idx="23">
                  <c:v>2.2224096883928333</c:v>
                </c:pt>
                <c:pt idx="24">
                  <c:v>2.6798780129719169</c:v>
                </c:pt>
                <c:pt idx="25">
                  <c:v>3.2071713874704759</c:v>
                </c:pt>
                <c:pt idx="26">
                  <c:v>3.8093032847094674</c:v>
                </c:pt>
                <c:pt idx="27">
                  <c:v>4.4904014860300396</c:v>
                </c:pt>
                <c:pt idx="28">
                  <c:v>5.2534068248862775</c:v>
                </c:pt>
                <c:pt idx="29">
                  <c:v>6.0997654296662009</c:v>
                </c:pt>
                <c:pt idx="30">
                  <c:v>7.0291283558402373</c:v>
                </c:pt>
                <c:pt idx="31">
                  <c:v>8.0390744876002298</c:v>
                </c:pt>
                <c:pt idx="32">
                  <c:v>9.1248738869376282</c:v>
                </c:pt>
                <c:pt idx="33">
                  <c:v>10.279309165477029</c:v>
                </c:pt>
                <c:pt idx="34">
                  <c:v>11.492571782317981</c:v>
                </c:pt>
                <c:pt idx="35">
                  <c:v>12.752248320752928</c:v>
                </c:pt>
                <c:pt idx="36">
                  <c:v>14.04340873765369</c:v>
                </c:pt>
                <c:pt idx="37">
                  <c:v>15.348804373227457</c:v>
                </c:pt>
                <c:pt idx="38">
                  <c:v>16.649178316025345</c:v>
                </c:pt>
                <c:pt idx="39">
                  <c:v>17.923684795492353</c:v>
                </c:pt>
                <c:pt idx="40">
                  <c:v>19.150407964275583</c:v>
                </c:pt>
                <c:pt idx="41">
                  <c:v>20.306964142030619</c:v>
                </c:pt>
                <c:pt idx="42">
                  <c:v>21.371165764718576</c:v>
                </c:pt>
                <c:pt idx="43">
                  <c:v>22.321720362838668</c:v>
                </c:pt>
                <c:pt idx="44">
                  <c:v>23.138934286725807</c:v>
                </c:pt>
                <c:pt idx="45">
                  <c:v>23.80538894129424</c:v>
                </c:pt>
                <c:pt idx="46">
                  <c:v>24.306557214071951</c:v>
                </c:pt>
                <c:pt idx="47">
                  <c:v>24.631329674849063</c:v>
                </c:pt>
                <c:pt idx="48">
                  <c:v>24.772423942335198</c:v>
                </c:pt>
                <c:pt idx="49">
                  <c:v>24.726656154569891</c:v>
                </c:pt>
                <c:pt idx="50">
                  <c:v>24.495060410964957</c:v>
                </c:pt>
                <c:pt idx="51">
                  <c:v>24.082849928501666</c:v>
                </c:pt>
                <c:pt idx="52">
                  <c:v>23.499221949684049</c:v>
                </c:pt>
                <c:pt idx="53">
                  <c:v>22.757016597848384</c:v>
                </c:pt>
                <c:pt idx="54">
                  <c:v>21.872247350077501</c:v>
                </c:pt>
                <c:pt idx="55">
                  <c:v>20.863527098834108</c:v>
                </c:pt>
                <c:pt idx="56">
                  <c:v>19.751418505135579</c:v>
                </c:pt>
                <c:pt idx="57">
                  <c:v>18.557740238465687</c:v>
                </c:pt>
                <c:pt idx="58">
                  <c:v>17.304861625048197</c:v>
                </c:pt>
                <c:pt idx="59">
                  <c:v>16.015017208725112</c:v>
                </c:pt>
                <c:pt idx="60">
                  <c:v>14.70966993030399</c:v>
                </c:pt>
                <c:pt idx="61">
                  <c:v>13.408947335403415</c:v>
                </c:pt>
                <c:pt idx="62">
                  <c:v>12.131169802390611</c:v>
                </c:pt>
                <c:pt idx="63">
                  <c:v>10.892483671601878</c:v>
                </c:pt>
                <c:pt idx="64">
                  <c:v>9.7066058030893458</c:v>
                </c:pt>
                <c:pt idx="65">
                  <c:v>8.5846799221691121</c:v>
                </c:pt>
                <c:pt idx="66">
                  <c:v>7.5352395085654873</c:v>
                </c:pt>
                <c:pt idx="67">
                  <c:v>6.5642672485156419</c:v>
                </c:pt>
                <c:pt idx="68">
                  <c:v>5.6753374103110739</c:v>
                </c:pt>
                <c:pt idx="69">
                  <c:v>4.8698250341460758</c:v>
                </c:pt>
                <c:pt idx="70">
                  <c:v>4.1471645621746083</c:v>
                </c:pt>
                <c:pt idx="71">
                  <c:v>3.5051404035244489</c:v>
                </c:pt>
                <c:pt idx="72">
                  <c:v>2.9401927908676733</c:v>
                </c:pt>
                <c:pt idx="73">
                  <c:v>2.4477239491528131</c:v>
                </c:pt>
                <c:pt idx="74">
                  <c:v>2.0223918438216488</c:v>
                </c:pt>
                <c:pt idx="75">
                  <c:v>1.6583813780037957</c:v>
                </c:pt>
                <c:pt idx="76">
                  <c:v>1.3496456490993554</c:v>
                </c:pt>
                <c:pt idx="77">
                  <c:v>1.0901125633454885</c:v>
                </c:pt>
                <c:pt idx="78">
                  <c:v>0.87385458642405989</c:v>
                </c:pt>
                <c:pt idx="79">
                  <c:v>0.69522156405071911</c:v>
                </c:pt>
                <c:pt idx="80">
                  <c:v>0.54893830640675667</c:v>
                </c:pt>
                <c:pt idx="81">
                  <c:v>0.43016996196813845</c:v>
                </c:pt>
                <c:pt idx="82">
                  <c:v>0.33455911244741482</c:v>
                </c:pt>
                <c:pt idx="83">
                  <c:v>0.25823903186530744</c:v>
                </c:pt>
                <c:pt idx="84">
                  <c:v>0.19782772000349114</c:v>
                </c:pt>
                <c:pt idx="85">
                  <c:v>0.1504072067080173</c:v>
                </c:pt>
                <c:pt idx="86">
                  <c:v>0.11349229682064378</c:v>
                </c:pt>
                <c:pt idx="87">
                  <c:v>8.4992453024904782E-2</c:v>
                </c:pt>
                <c:pt idx="88">
                  <c:v>6.3169957084048364E-2</c:v>
                </c:pt>
                <c:pt idx="89">
                  <c:v>4.6596901522720849E-2</c:v>
                </c:pt>
                <c:pt idx="90">
                  <c:v>3.4112985967896685E-2</c:v>
                </c:pt>
                <c:pt idx="91">
                  <c:v>2.4785556330233358E-2</c:v>
                </c:pt>
                <c:pt idx="92">
                  <c:v>1.7872851481003323E-2</c:v>
                </c:pt>
                <c:pt idx="93">
                  <c:v>1.2791022440744499E-2</c:v>
                </c:pt>
                <c:pt idx="94">
                  <c:v>9.0851669951929129E-3</c:v>
                </c:pt>
                <c:pt idx="95">
                  <c:v>6.4043757948772338E-3</c:v>
                </c:pt>
                <c:pt idx="96">
                  <c:v>4.4806078937775877E-3</c:v>
                </c:pt>
                <c:pt idx="97">
                  <c:v>3.1110952743234645E-3</c:v>
                </c:pt>
                <c:pt idx="98">
                  <c:v>2.1439068996290025E-3</c:v>
                </c:pt>
                <c:pt idx="99">
                  <c:v>1.4662727787771643E-3</c:v>
                </c:pt>
                <c:pt idx="100">
                  <c:v>9.9526758877511372E-4</c:v>
                </c:pt>
                <c:pt idx="101">
                  <c:v>6.704728402346622E-4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BD-46D9-8C27-0FAAFE2D9F52}"/>
            </c:ext>
          </c:extLst>
        </c:ser>
        <c:ser>
          <c:idx val="4"/>
          <c:order val="4"/>
          <c:tx>
            <c:v>LSL</c:v>
          </c:tx>
          <c:spPr>
            <a:solidFill>
              <a:srgbClr val="000000">
                <a:alpha val="50000"/>
              </a:srgbClr>
            </a:solidFill>
            <a:ln w="12700">
              <a:solidFill>
                <a:srgbClr val="A0A0A0"/>
              </a:solidFill>
              <a:prstDash val="sysDash"/>
            </a:ln>
          </c:spPr>
          <c:marker>
            <c:symbol val="none"/>
          </c:marker>
          <c:dPt>
            <c:idx val="0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2BD-46D9-8C27-0FAAFE2D9F52}"/>
              </c:ext>
            </c:extLst>
          </c:dPt>
          <c:dPt>
            <c:idx val="2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02BD-46D9-8C27-0FAAFE2D9F52}"/>
              </c:ext>
            </c:extLst>
          </c:dPt>
          <c:dPt>
            <c:idx val="3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02BD-46D9-8C27-0FAAFE2D9F5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2BD-46D9-8C27-0FAAFE2D9F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2BD-46D9-8C27-0FAAFE2D9F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2BD-46D9-8C27-0FAAFE2D9F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LSL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2BD-46D9-8C27-0FAAFE2D9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x!$KO$580:$KO$583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70.822320117474305</c:v>
                </c:pt>
              </c:numCache>
            </c:numRef>
          </c:xVal>
          <c:yVal>
            <c:numRef>
              <c:f>x!$KO$584:$KO$587</c:f>
              <c:numCache>
                <c:formatCode>General</c:formatCode>
                <c:ptCount val="4"/>
                <c:pt idx="0">
                  <c:v>4.9406564584124654E-324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BD-46D9-8C27-0FAAFE2D9F52}"/>
            </c:ext>
          </c:extLst>
        </c:ser>
        <c:ser>
          <c:idx val="5"/>
          <c:order val="5"/>
          <c:tx>
            <c:v>Target</c:v>
          </c:tx>
          <c:spPr>
            <a:solidFill>
              <a:srgbClr val="000000">
                <a:alpha val="50000"/>
              </a:srgbClr>
            </a:solidFill>
            <a:ln w="12700">
              <a:solidFill>
                <a:srgbClr val="A0A0A0"/>
              </a:solidFill>
              <a:prstDash val="sysDash"/>
            </a:ln>
          </c:spPr>
          <c:marker>
            <c:symbol val="none"/>
          </c:marker>
          <c:dPt>
            <c:idx val="0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02BD-46D9-8C27-0FAAFE2D9F52}"/>
              </c:ext>
            </c:extLst>
          </c:dPt>
          <c:dPt>
            <c:idx val="2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02BD-46D9-8C27-0FAAFE2D9F52}"/>
              </c:ext>
            </c:extLst>
          </c:dPt>
          <c:dPt>
            <c:idx val="3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02BD-46D9-8C27-0FAAFE2D9F5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2BD-46D9-8C27-0FAAFE2D9F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02BD-46D9-8C27-0FAAFE2D9F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02BD-46D9-8C27-0FAAFE2D9F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Target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02BD-46D9-8C27-0FAAFE2D9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x!$KO$588:$KO$591</c:f>
              <c:numCache>
                <c:formatCode>General</c:formatCode>
                <c:ptCount val="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95.822320117474305</c:v>
                </c:pt>
              </c:numCache>
            </c:numRef>
          </c:xVal>
          <c:yVal>
            <c:numRef>
              <c:f>x!$KO$592:$KO$595</c:f>
              <c:numCache>
                <c:formatCode>General</c:formatCode>
                <c:ptCount val="4"/>
                <c:pt idx="0">
                  <c:v>4.9406564584124654E-324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BD-46D9-8C27-0FAAFE2D9F52}"/>
            </c:ext>
          </c:extLst>
        </c:ser>
        <c:ser>
          <c:idx val="6"/>
          <c:order val="6"/>
          <c:tx>
            <c:v>USL</c:v>
          </c:tx>
          <c:spPr>
            <a:solidFill>
              <a:srgbClr val="000000">
                <a:alpha val="50000"/>
              </a:srgbClr>
            </a:solidFill>
            <a:ln w="12700">
              <a:solidFill>
                <a:srgbClr val="A0A0A0"/>
              </a:solidFill>
              <a:prstDash val="sysDash"/>
            </a:ln>
          </c:spPr>
          <c:marker>
            <c:symbol val="none"/>
          </c:marker>
          <c:dPt>
            <c:idx val="0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02BD-46D9-8C27-0FAAFE2D9F52}"/>
              </c:ext>
            </c:extLst>
          </c:dPt>
          <c:dPt>
            <c:idx val="2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02BD-46D9-8C27-0FAAFE2D9F52}"/>
              </c:ext>
            </c:extLst>
          </c:dPt>
          <c:dPt>
            <c:idx val="3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4-02BD-46D9-8C27-0FAAFE2D9F5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02BD-46D9-8C27-0FAAFE2D9F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02BD-46D9-8C27-0FAAFE2D9F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nb-NO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02BD-46D9-8C27-0FAAFE2D9F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USL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02BD-46D9-8C27-0FAAFE2D9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x!$KO$596:$KO$599</c:f>
              <c:numCache>
                <c:formatCode>General</c:formatCode>
                <c:ptCount val="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119.31473323543808</c:v>
                </c:pt>
              </c:numCache>
            </c:numRef>
          </c:xVal>
          <c:yVal>
            <c:numRef>
              <c:f>x!$KO$600:$KO$603</c:f>
              <c:numCache>
                <c:formatCode>General</c:formatCode>
                <c:ptCount val="4"/>
                <c:pt idx="0">
                  <c:v>4.9406564584124654E-324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BD-46D9-8C27-0FAAFE2D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39775"/>
        <c:axId val="317629711"/>
      </c:scatterChart>
      <c:valAx>
        <c:axId val="1035639775"/>
        <c:scaling>
          <c:orientation val="minMax"/>
          <c:max val="13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nb-NO"/>
                  <a:t>x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317629711"/>
        <c:crosses val="min"/>
        <c:crossBetween val="midCat"/>
        <c:majorUnit val="10"/>
        <c:minorUnit val="10"/>
      </c:valAx>
      <c:valAx>
        <c:axId val="317629711"/>
        <c:scaling>
          <c:orientation val="minMax"/>
          <c:max val="2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nb-NO"/>
                  <a:t>Frequency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035639775"/>
        <c:crosses val="min"/>
        <c:crossBetween val="midCat"/>
        <c:majorUnit val="3"/>
        <c:minorUnit val="3"/>
      </c:valAx>
      <c:valAx>
        <c:axId val="317639695"/>
        <c:scaling>
          <c:orientation val="minMax"/>
          <c:max val="27"/>
          <c:min val="0"/>
        </c:scaling>
        <c:delete val="1"/>
        <c:axPos val="l"/>
        <c:numFmt formatCode="0" sourceLinked="0"/>
        <c:majorTickMark val="out"/>
        <c:minorTickMark val="none"/>
        <c:tickLblPos val="nextTo"/>
        <c:crossAx val="317630959"/>
        <c:crosses val="min"/>
        <c:crossBetween val="between"/>
        <c:majorUnit val="3"/>
        <c:minorUnit val="3"/>
      </c:valAx>
      <c:catAx>
        <c:axId val="31763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317639695"/>
        <c:crosses val="min"/>
        <c:auto val="1"/>
        <c:lblAlgn val="ctr"/>
        <c:lblOffset val="100"/>
        <c:noMultiLvlLbl val="0"/>
      </c:catAx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58974358974361"/>
          <c:y val="2.6923076923076925E-2"/>
          <c:w val="0.80219780219780223"/>
          <c:h val="0.84615384615384615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solidFill>
              <a:srgbClr val="000000">
                <a:alpha val="50000"/>
              </a:srgbClr>
            </a:solidFill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C79-4175-93DF-189AA650FF86}"/>
            </c:ext>
          </c:extLst>
        </c:ser>
        <c:ser>
          <c:idx val="1"/>
          <c:order val="1"/>
          <c:tx>
            <c:v>x</c:v>
          </c:tx>
          <c:spPr>
            <a:solidFill>
              <a:srgbClr val="000000">
                <a:alpha val="50000"/>
              </a:srgbClr>
            </a:solidFill>
            <a:ln w="19050">
              <a:noFill/>
            </a:ln>
          </c:spPr>
          <c:marker>
            <c:symbol val="square"/>
            <c:size val="4"/>
            <c:spPr>
              <a:solidFill>
                <a:srgbClr val="404040">
                  <a:alpha val="75000"/>
                </a:srgbClr>
              </a:solidFill>
              <a:ln w="6350">
                <a:noFill/>
              </a:ln>
            </c:spPr>
          </c:marker>
          <c:xVal>
            <c:numRef>
              <c:f>x!$KO$604:$KO$653</c:f>
              <c:numCache>
                <c:formatCode>General</c:formatCode>
                <c:ptCount val="50"/>
                <c:pt idx="0">
                  <c:v>71.91</c:v>
                </c:pt>
                <c:pt idx="1">
                  <c:v>79.5</c:v>
                </c:pt>
                <c:pt idx="2">
                  <c:v>79.930000000000007</c:v>
                </c:pt>
                <c:pt idx="3">
                  <c:v>81.39</c:v>
                </c:pt>
                <c:pt idx="4">
                  <c:v>81.63</c:v>
                </c:pt>
                <c:pt idx="5">
                  <c:v>83.02</c:v>
                </c:pt>
                <c:pt idx="6">
                  <c:v>83.36</c:v>
                </c:pt>
                <c:pt idx="7">
                  <c:v>84</c:v>
                </c:pt>
                <c:pt idx="8">
                  <c:v>84.65</c:v>
                </c:pt>
                <c:pt idx="9">
                  <c:v>85.04</c:v>
                </c:pt>
                <c:pt idx="10">
                  <c:v>85.54</c:v>
                </c:pt>
                <c:pt idx="11">
                  <c:v>87.64</c:v>
                </c:pt>
                <c:pt idx="12">
                  <c:v>87.69</c:v>
                </c:pt>
                <c:pt idx="13">
                  <c:v>87.69</c:v>
                </c:pt>
                <c:pt idx="14">
                  <c:v>88.9</c:v>
                </c:pt>
                <c:pt idx="15">
                  <c:v>90.02</c:v>
                </c:pt>
                <c:pt idx="16">
                  <c:v>91</c:v>
                </c:pt>
                <c:pt idx="17">
                  <c:v>91.24</c:v>
                </c:pt>
                <c:pt idx="18">
                  <c:v>91.43</c:v>
                </c:pt>
                <c:pt idx="19">
                  <c:v>91.81</c:v>
                </c:pt>
                <c:pt idx="20">
                  <c:v>92.23</c:v>
                </c:pt>
                <c:pt idx="21">
                  <c:v>92.42</c:v>
                </c:pt>
                <c:pt idx="22">
                  <c:v>92.43</c:v>
                </c:pt>
                <c:pt idx="23">
                  <c:v>92.59</c:v>
                </c:pt>
                <c:pt idx="24">
                  <c:v>93.45</c:v>
                </c:pt>
                <c:pt idx="25">
                  <c:v>93.66</c:v>
                </c:pt>
                <c:pt idx="26">
                  <c:v>94.07</c:v>
                </c:pt>
                <c:pt idx="27">
                  <c:v>94.53</c:v>
                </c:pt>
                <c:pt idx="28">
                  <c:v>94.58</c:v>
                </c:pt>
                <c:pt idx="29">
                  <c:v>95.21</c:v>
                </c:pt>
                <c:pt idx="30">
                  <c:v>95.78</c:v>
                </c:pt>
                <c:pt idx="31">
                  <c:v>96.1</c:v>
                </c:pt>
                <c:pt idx="32">
                  <c:v>96.51</c:v>
                </c:pt>
                <c:pt idx="33">
                  <c:v>97.24</c:v>
                </c:pt>
                <c:pt idx="34">
                  <c:v>97.28</c:v>
                </c:pt>
                <c:pt idx="35">
                  <c:v>97.37</c:v>
                </c:pt>
                <c:pt idx="36">
                  <c:v>97.57</c:v>
                </c:pt>
                <c:pt idx="37">
                  <c:v>97.8</c:v>
                </c:pt>
                <c:pt idx="38">
                  <c:v>98.34</c:v>
                </c:pt>
                <c:pt idx="39">
                  <c:v>98.97</c:v>
                </c:pt>
                <c:pt idx="40">
                  <c:v>99.49</c:v>
                </c:pt>
                <c:pt idx="41">
                  <c:v>100.5</c:v>
                </c:pt>
                <c:pt idx="42">
                  <c:v>100.89</c:v>
                </c:pt>
                <c:pt idx="43">
                  <c:v>101.12</c:v>
                </c:pt>
                <c:pt idx="44">
                  <c:v>102.58</c:v>
                </c:pt>
                <c:pt idx="45">
                  <c:v>103.8</c:v>
                </c:pt>
                <c:pt idx="46">
                  <c:v>104.49</c:v>
                </c:pt>
                <c:pt idx="47">
                  <c:v>105.27</c:v>
                </c:pt>
                <c:pt idx="48">
                  <c:v>107.09</c:v>
                </c:pt>
                <c:pt idx="49">
                  <c:v>113.19</c:v>
                </c:pt>
              </c:numCache>
            </c:numRef>
          </c:xVal>
          <c:yVal>
            <c:numRef>
              <c:f>x!$KO$654:$KO$703</c:f>
              <c:numCache>
                <c:formatCode>General</c:formatCode>
                <c:ptCount val="50"/>
                <c:pt idx="0">
                  <c:v>-2.0619165008094624</c:v>
                </c:pt>
                <c:pt idx="1">
                  <c:v>-1.7598610279335334</c:v>
                </c:pt>
                <c:pt idx="2">
                  <c:v>-1.5647264713617992</c:v>
                </c:pt>
                <c:pt idx="3">
                  <c:v>-1.4157020938005069</c:v>
                </c:pt>
                <c:pt idx="4">
                  <c:v>-1.2928052291994159</c:v>
                </c:pt>
                <c:pt idx="5">
                  <c:v>-1.1868314327558183</c:v>
                </c:pt>
                <c:pt idx="6">
                  <c:v>-1.0927358287257212</c:v>
                </c:pt>
                <c:pt idx="7">
                  <c:v>-1.0074356012873076</c:v>
                </c:pt>
                <c:pt idx="8">
                  <c:v>-0.92889949164727026</c:v>
                </c:pt>
                <c:pt idx="9">
                  <c:v>-0.8557124305929712</c:v>
                </c:pt>
                <c:pt idx="10">
                  <c:v>-0.78684509945500491</c:v>
                </c:pt>
                <c:pt idx="11">
                  <c:v>-0.72152228398234353</c:v>
                </c:pt>
                <c:pt idx="12">
                  <c:v>-0.6289042176321904</c:v>
                </c:pt>
                <c:pt idx="13">
                  <c:v>-0.6289042176321904</c:v>
                </c:pt>
                <c:pt idx="14">
                  <c:v>-0.54139508512908807</c:v>
                </c:pt>
                <c:pt idx="15">
                  <c:v>-0.48531773025496167</c:v>
                </c:pt>
                <c:pt idx="16">
                  <c:v>-0.43072729929545767</c:v>
                </c:pt>
                <c:pt idx="17">
                  <c:v>-0.37739194382855373</c:v>
                </c:pt>
                <c:pt idx="18">
                  <c:v>-0.32510971142528272</c:v>
                </c:pt>
                <c:pt idx="19">
                  <c:v>-0.27370188961298292</c:v>
                </c:pt>
                <c:pt idx="20">
                  <c:v>-0.2230078309403673</c:v>
                </c:pt>
                <c:pt idx="21">
                  <c:v>-0.17288083275076699</c:v>
                </c:pt>
                <c:pt idx="22">
                  <c:v>-0.12318477148587954</c:v>
                </c:pt>
                <c:pt idx="23">
                  <c:v>-7.3791273808273258E-2</c:v>
                </c:pt>
                <c:pt idx="24">
                  <c:v>-2.4577261064027012E-2</c:v>
                </c:pt>
                <c:pt idx="25">
                  <c:v>2.4577261064027012E-2</c:v>
                </c:pt>
                <c:pt idx="26">
                  <c:v>7.3791273808273258E-2</c:v>
                </c:pt>
                <c:pt idx="27">
                  <c:v>0.12318477148587954</c:v>
                </c:pt>
                <c:pt idx="28">
                  <c:v>0.17288083275076699</c:v>
                </c:pt>
                <c:pt idx="29">
                  <c:v>0.2230078309403673</c:v>
                </c:pt>
                <c:pt idx="30">
                  <c:v>0.27370188961298292</c:v>
                </c:pt>
                <c:pt idx="31">
                  <c:v>0.32510971142528272</c:v>
                </c:pt>
                <c:pt idx="32">
                  <c:v>0.37739194382855373</c:v>
                </c:pt>
                <c:pt idx="33">
                  <c:v>0.43072729929545767</c:v>
                </c:pt>
                <c:pt idx="34">
                  <c:v>0.48531773025496167</c:v>
                </c:pt>
                <c:pt idx="35">
                  <c:v>0.54139508512908807</c:v>
                </c:pt>
                <c:pt idx="36">
                  <c:v>0.59922986809934486</c:v>
                </c:pt>
                <c:pt idx="37">
                  <c:v>0.6591430371132061</c:v>
                </c:pt>
                <c:pt idx="38">
                  <c:v>0.72152228398234353</c:v>
                </c:pt>
                <c:pt idx="39">
                  <c:v>0.78684509945500491</c:v>
                </c:pt>
                <c:pt idx="40">
                  <c:v>0.8557124305929712</c:v>
                </c:pt>
                <c:pt idx="41">
                  <c:v>0.92889949164727026</c:v>
                </c:pt>
                <c:pt idx="42">
                  <c:v>1.0074356012873076</c:v>
                </c:pt>
                <c:pt idx="43">
                  <c:v>1.0927358287257212</c:v>
                </c:pt>
                <c:pt idx="44">
                  <c:v>1.1868314327558183</c:v>
                </c:pt>
                <c:pt idx="45">
                  <c:v>1.2928052291994159</c:v>
                </c:pt>
                <c:pt idx="46">
                  <c:v>1.4157020938005069</c:v>
                </c:pt>
                <c:pt idx="47">
                  <c:v>1.5647264713617992</c:v>
                </c:pt>
                <c:pt idx="48">
                  <c:v>1.7598610279335334</c:v>
                </c:pt>
                <c:pt idx="49">
                  <c:v>2.0619165008094607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79-4175-93DF-189AA650FF86}"/>
            </c:ext>
          </c:extLst>
        </c:ser>
        <c:ser>
          <c:idx val="2"/>
          <c:order val="2"/>
          <c:tx>
            <c:v>Observations</c:v>
          </c:tx>
          <c:spPr>
            <a:solidFill>
              <a:srgbClr val="000000">
                <a:alpha val="50000"/>
              </a:srgbClr>
            </a:solidFill>
            <a:ln w="19050">
              <a:noFill/>
            </a:ln>
          </c:spPr>
          <c:marker>
            <c:symbol val="square"/>
            <c:size val="4"/>
            <c:spPr>
              <a:solidFill>
                <a:srgbClr val="404040">
                  <a:alpha val="75000"/>
                </a:srgbClr>
              </a:solidFill>
              <a:ln w="6350">
                <a:noFill/>
              </a:ln>
            </c:spPr>
          </c:marker>
          <c:smooth val="0"/>
          <c:extLst>
            <c:ext xmlns:c16="http://schemas.microsoft.com/office/drawing/2014/chart" uri="{C3380CC4-5D6E-409C-BE32-E72D297353CC}">
              <c16:uniqueId val="{00000003-4C79-4175-93DF-189AA650FF86}"/>
            </c:ext>
          </c:extLst>
        </c:ser>
        <c:ser>
          <c:idx val="3"/>
          <c:order val="3"/>
          <c:tx>
            <c:v>x</c:v>
          </c:tx>
          <c:spPr>
            <a:solidFill>
              <a:srgbClr val="000000">
                <a:alpha val="50000"/>
              </a:srgbClr>
            </a:solidFill>
            <a:ln w="25400">
              <a:solidFill>
                <a:srgbClr val="E61C1B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solidFill>
                <a:srgbClr val="000000">
                  <a:alpha val="50000"/>
                </a:srgb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4C79-4175-93DF-189AA650FF86}"/>
              </c:ext>
            </c:extLst>
          </c:dPt>
          <c:xVal>
            <c:numRef>
              <c:f>x!$KO$704:$KO$706</c:f>
              <c:numCache>
                <c:formatCode>General</c:formatCode>
                <c:ptCount val="3"/>
                <c:pt idx="0">
                  <c:v>71.91</c:v>
                </c:pt>
                <c:pt idx="1">
                  <c:v>71.91</c:v>
                </c:pt>
                <c:pt idx="2">
                  <c:v>113.19</c:v>
                </c:pt>
              </c:numCache>
            </c:numRef>
          </c:xVal>
          <c:yVal>
            <c:numRef>
              <c:f>x!$KO$707:$KO$709</c:f>
              <c:numCache>
                <c:formatCode>General</c:formatCode>
                <c:ptCount val="3"/>
                <c:pt idx="0">
                  <c:v>-2.6296127436035253</c:v>
                </c:pt>
                <c:pt idx="1">
                  <c:v>-2.6296127436035253</c:v>
                </c:pt>
                <c:pt idx="2">
                  <c:v>2.4982364521918705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79-4175-93DF-189AA650FF86}"/>
            </c:ext>
          </c:extLst>
        </c:ser>
        <c:ser>
          <c:idx val="4"/>
          <c:order val="4"/>
          <c:tx>
            <c:v>Normal</c:v>
          </c:tx>
          <c:spPr>
            <a:solidFill>
              <a:srgbClr val="000000">
                <a:alpha val="50000"/>
              </a:srgbClr>
            </a:solidFill>
            <a:ln w="25400">
              <a:solidFill>
                <a:srgbClr val="E61C1B"/>
              </a:solidFill>
              <a:prstDash val="solid"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5-4C79-4175-93DF-189AA650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378079"/>
        <c:axId val="1033388047"/>
      </c:scatterChart>
      <c:valAx>
        <c:axId val="1033378079"/>
        <c:scaling>
          <c:orientation val="minMax"/>
          <c:max val="115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nb-NO"/>
                  <a:t>x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033388047"/>
        <c:crosses val="min"/>
        <c:crossBetween val="midCat"/>
        <c:majorUnit val="10"/>
        <c:minorUnit val="5"/>
      </c:valAx>
      <c:valAx>
        <c:axId val="1033388047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nb-NO"/>
                  <a:t>Normal theoretical quantile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033378079"/>
        <c:crosses val="min"/>
        <c:crossBetween val="midCat"/>
        <c:majorUnit val="1"/>
        <c:minorUnit val="1"/>
      </c:valAx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emf"/><Relationship Id="rId1" Type="http://schemas.openxmlformats.org/officeDocument/2006/relationships/hyperlink" Target="https://analyse-it.com/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122225</xdr:colOff>
      <xdr:row>1</xdr:row>
      <xdr:rowOff>49530</xdr:rowOff>
    </xdr:from>
    <xdr:to>
      <xdr:col>9</xdr:col>
      <xdr:colOff>457200</xdr:colOff>
      <xdr:row>1</xdr:row>
      <xdr:rowOff>203200</xdr:rowOff>
    </xdr:to>
    <xdr:pic>
      <xdr:nvPicPr>
        <xdr:cNvPr id="3" name="Bilde 2">
          <a:hlinkClick xmlns:r="http://schemas.openxmlformats.org/officeDocument/2006/relationships" r:id="rId1" tooltip="https://analyse-it.com/"/>
          <a:extLst>
            <a:ext uri="{FF2B5EF4-FFF2-40B4-BE49-F238E27FC236}">
              <a16:creationId xmlns:a16="http://schemas.microsoft.com/office/drawing/2014/main" id="{4965065E-626D-4B71-A4DB-864A7B471B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5250" y="106680"/>
          <a:ext cx="1077925" cy="153670"/>
        </a:xfrm>
        <a:prstGeom prst="rect">
          <a:avLst/>
        </a:prstGeom>
        <a:solidFill>
          <a:scrgbClr r="0" g="0" b="0">
            <a:alpha val="0"/>
          </a:scrgbClr>
        </a:solidFill>
      </xdr:spPr>
    </xdr:pic>
    <xdr:clientData/>
  </xdr:twoCellAnchor>
  <xdr:twoCellAnchor>
    <xdr:from>
      <xdr:col>1</xdr:col>
      <xdr:colOff>0</xdr:colOff>
      <xdr:row>10</xdr:row>
      <xdr:rowOff>120650</xdr:rowOff>
    </xdr:from>
    <xdr:to>
      <xdr:col>9</xdr:col>
      <xdr:colOff>669925</xdr:colOff>
      <xdr:row>45</xdr:row>
      <xdr:rowOff>3175</xdr:rowOff>
    </xdr:to>
    <xdr:grpSp>
      <xdr:nvGrpSpPr>
        <xdr:cNvPr id="6" name="Gruppe 5">
          <a:extLst>
            <a:ext uri="{FF2B5EF4-FFF2-40B4-BE49-F238E27FC236}">
              <a16:creationId xmlns:a16="http://schemas.microsoft.com/office/drawing/2014/main" id="{3C11C031-CDC7-442C-A1BA-D0CF6E584CD5}"/>
            </a:ext>
          </a:extLst>
        </xdr:cNvPr>
        <xdr:cNvGrpSpPr/>
      </xdr:nvGrpSpPr>
      <xdr:grpSpPr>
        <a:xfrm>
          <a:off x="76200" y="1778000"/>
          <a:ext cx="6489700" cy="5051425"/>
          <a:chOff x="76200" y="1778000"/>
          <a:chExt cx="6489700" cy="5054600"/>
        </a:xfrm>
      </xdr:grpSpPr>
      <xdr:graphicFrame macro="">
        <xdr:nvGraphicFramePr>
          <xdr:cNvPr id="4" name="Diagram 3">
            <a:extLst>
              <a:ext uri="{FF2B5EF4-FFF2-40B4-BE49-F238E27FC236}">
                <a16:creationId xmlns:a16="http://schemas.microsoft.com/office/drawing/2014/main" id="{9BA5FCB8-673B-4CF8-A216-47F7CBC4696B}"/>
              </a:ext>
            </a:extLst>
          </xdr:cNvPr>
          <xdr:cNvGraphicFramePr/>
        </xdr:nvGraphicFramePr>
        <xdr:xfrm>
          <a:off x="76200" y="1778000"/>
          <a:ext cx="6489700" cy="2527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Diagram 4">
            <a:extLst>
              <a:ext uri="{FF2B5EF4-FFF2-40B4-BE49-F238E27FC236}">
                <a16:creationId xmlns:a16="http://schemas.microsoft.com/office/drawing/2014/main" id="{F1B395B6-ED14-41E6-A6EE-E62F7F8D8A26}"/>
              </a:ext>
            </a:extLst>
          </xdr:cNvPr>
          <xdr:cNvGraphicFramePr/>
        </xdr:nvGraphicFramePr>
        <xdr:xfrm>
          <a:off x="76200" y="4305300"/>
          <a:ext cx="6489700" cy="2527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0</xdr:colOff>
      <xdr:row>48</xdr:row>
      <xdr:rowOff>120650</xdr:rowOff>
    </xdr:from>
    <xdr:to>
      <xdr:col>9</xdr:col>
      <xdr:colOff>669925</xdr:colOff>
      <xdr:row>73</xdr:row>
      <xdr:rowOff>3175</xdr:rowOff>
    </xdr:to>
    <xdr:grpSp>
      <xdr:nvGrpSpPr>
        <xdr:cNvPr id="9" name="Gruppe 8">
          <a:extLst>
            <a:ext uri="{FF2B5EF4-FFF2-40B4-BE49-F238E27FC236}">
              <a16:creationId xmlns:a16="http://schemas.microsoft.com/office/drawing/2014/main" id="{09DF79CC-E6A9-4DC3-A5F9-B7DF21526DA1}"/>
            </a:ext>
          </a:extLst>
        </xdr:cNvPr>
        <xdr:cNvGrpSpPr/>
      </xdr:nvGrpSpPr>
      <xdr:grpSpPr>
        <a:xfrm>
          <a:off x="76200" y="7531100"/>
          <a:ext cx="6489700" cy="3489325"/>
          <a:chOff x="76200" y="7531100"/>
          <a:chExt cx="6489700" cy="3492500"/>
        </a:xfrm>
      </xdr:grpSpPr>
      <xdr:graphicFrame macro="">
        <xdr:nvGraphicFramePr>
          <xdr:cNvPr id="7" name="Diagram 6">
            <a:extLst>
              <a:ext uri="{FF2B5EF4-FFF2-40B4-BE49-F238E27FC236}">
                <a16:creationId xmlns:a16="http://schemas.microsoft.com/office/drawing/2014/main" id="{C2F92587-7133-4A27-B4E4-2624C6DF864F}"/>
              </a:ext>
            </a:extLst>
          </xdr:cNvPr>
          <xdr:cNvGraphicFramePr/>
        </xdr:nvGraphicFramePr>
        <xdr:xfrm>
          <a:off x="76200" y="7531100"/>
          <a:ext cx="6489700" cy="673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Diagram 7">
            <a:extLst>
              <a:ext uri="{FF2B5EF4-FFF2-40B4-BE49-F238E27FC236}">
                <a16:creationId xmlns:a16="http://schemas.microsoft.com/office/drawing/2014/main" id="{69D9B045-5F8F-43D2-9513-FB63023081BF}"/>
              </a:ext>
            </a:extLst>
          </xdr:cNvPr>
          <xdr:cNvGraphicFramePr/>
        </xdr:nvGraphicFramePr>
        <xdr:xfrm>
          <a:off x="76200" y="8204200"/>
          <a:ext cx="6489700" cy="2819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0</xdr:colOff>
      <xdr:row>76</xdr:row>
      <xdr:rowOff>92075</xdr:rowOff>
    </xdr:from>
    <xdr:to>
      <xdr:col>5</xdr:col>
      <xdr:colOff>619125</xdr:colOff>
      <xdr:row>98</xdr:row>
      <xdr:rowOff>98425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1EA1167-501A-4BCD-9733-A1AC1C53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5FD9-08D7-430C-9989-B29E9656C879}">
  <dimension ref="A1:J4"/>
  <sheetViews>
    <sheetView workbookViewId="0">
      <selection activeCell="D1" sqref="D1:D1048576"/>
    </sheetView>
  </sheetViews>
  <sheetFormatPr baseColWidth="10" defaultRowHeight="15" x14ac:dyDescent="0.25"/>
  <sheetData>
    <row r="1" spans="1:10" x14ac:dyDescent="0.25">
      <c r="A1" t="s">
        <v>2</v>
      </c>
      <c r="D1" t="s">
        <v>3</v>
      </c>
      <c r="G1" t="s">
        <v>4</v>
      </c>
      <c r="H1">
        <v>16</v>
      </c>
      <c r="J1" t="s">
        <v>5</v>
      </c>
    </row>
    <row r="2" spans="1:10" x14ac:dyDescent="0.25">
      <c r="D2" t="str">
        <f>"test"</f>
        <v>test</v>
      </c>
      <c r="E2" t="s">
        <v>90</v>
      </c>
      <c r="F2" t="s">
        <v>91</v>
      </c>
      <c r="G2" t="str">
        <f>"test"</f>
        <v>test</v>
      </c>
      <c r="H2" t="s">
        <v>65</v>
      </c>
    </row>
    <row r="3" spans="1:10" x14ac:dyDescent="0.25">
      <c r="D3" t="str">
        <f>"test2"</f>
        <v>test2</v>
      </c>
      <c r="E3" t="s">
        <v>94</v>
      </c>
      <c r="F3" t="s">
        <v>95</v>
      </c>
      <c r="G3" t="str">
        <f>"test2"</f>
        <v>test2</v>
      </c>
      <c r="H3" t="s">
        <v>65</v>
      </c>
    </row>
    <row r="4" spans="1:10" x14ac:dyDescent="0.25">
      <c r="A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E381-E3AA-4E32-A0CA-737671799667}">
  <dimension ref="A1:AG126"/>
  <sheetViews>
    <sheetView workbookViewId="0">
      <selection activeCell="P1" sqref="P1"/>
    </sheetView>
  </sheetViews>
  <sheetFormatPr baseColWidth="10" defaultRowHeight="15" x14ac:dyDescent="0.25"/>
  <cols>
    <col min="2" max="14" width="11.42578125" style="3"/>
    <col min="22" max="23" width="11.42578125" style="3"/>
    <col min="30" max="33" width="11.42578125" style="3"/>
  </cols>
  <sheetData>
    <row r="1" spans="1:17" x14ac:dyDescent="0.25">
      <c r="A1" s="2" t="s">
        <v>6</v>
      </c>
      <c r="B1" s="3">
        <v>86.5</v>
      </c>
      <c r="C1" s="3">
        <v>99.518799999999956</v>
      </c>
      <c r="D1" s="3">
        <v>121.31157029960917</v>
      </c>
      <c r="E1" s="3">
        <v>77.72602970039074</v>
      </c>
      <c r="G1" s="3">
        <v>8.194081632653063</v>
      </c>
      <c r="H1" s="3">
        <v>26.772418313069917</v>
      </c>
      <c r="I1" s="3">
        <v>-10.384255047763791</v>
      </c>
      <c r="P1" t="s">
        <v>58</v>
      </c>
    </row>
    <row r="2" spans="1:17" x14ac:dyDescent="0.25">
      <c r="A2" s="2" t="s">
        <v>7</v>
      </c>
      <c r="B2" s="3">
        <v>105.8</v>
      </c>
      <c r="C2" s="3">
        <v>99.518799999999956</v>
      </c>
      <c r="D2" s="3">
        <v>121.31157029960917</v>
      </c>
      <c r="E2" s="3">
        <v>77.72602970039074</v>
      </c>
      <c r="F2" s="3">
        <v>19.299999999999997</v>
      </c>
      <c r="G2" s="3">
        <v>8.194081632653063</v>
      </c>
      <c r="H2" s="3">
        <v>26.772418313069917</v>
      </c>
      <c r="I2" s="3">
        <v>-10.384255047763791</v>
      </c>
      <c r="P2" t="s">
        <v>56</v>
      </c>
    </row>
    <row r="3" spans="1:17" x14ac:dyDescent="0.25">
      <c r="A3" s="2" t="s">
        <v>8</v>
      </c>
      <c r="B3" s="3">
        <v>99.97</v>
      </c>
      <c r="C3" s="3">
        <v>99.518799999999956</v>
      </c>
      <c r="D3" s="3">
        <v>121.31157029960917</v>
      </c>
      <c r="E3" s="3">
        <v>77.72602970039074</v>
      </c>
      <c r="F3" s="3">
        <v>5.8299999999999983</v>
      </c>
      <c r="G3" s="3">
        <v>8.194081632653063</v>
      </c>
      <c r="H3" s="3">
        <v>26.772418313069917</v>
      </c>
      <c r="I3" s="3">
        <v>-10.384255047763791</v>
      </c>
      <c r="P3" t="s">
        <v>57</v>
      </c>
    </row>
    <row r="4" spans="1:17" x14ac:dyDescent="0.25">
      <c r="A4" s="2" t="s">
        <v>9</v>
      </c>
      <c r="B4" s="3">
        <v>95.45</v>
      </c>
      <c r="C4" s="3">
        <v>99.518799999999956</v>
      </c>
      <c r="D4" s="3">
        <v>121.31157029960917</v>
      </c>
      <c r="E4" s="3">
        <v>77.72602970039074</v>
      </c>
      <c r="F4" s="3">
        <v>4.519999999999996</v>
      </c>
      <c r="G4" s="3">
        <v>8.194081632653063</v>
      </c>
      <c r="H4" s="3">
        <v>26.772418313069917</v>
      </c>
      <c r="I4" s="3">
        <v>-10.384255047763791</v>
      </c>
      <c r="P4" t="s">
        <v>6</v>
      </c>
    </row>
    <row r="5" spans="1:17" x14ac:dyDescent="0.25">
      <c r="A5" s="2" t="s">
        <v>10</v>
      </c>
      <c r="B5" s="3">
        <v>105.49</v>
      </c>
      <c r="C5" s="3">
        <v>99.518799999999956</v>
      </c>
      <c r="D5" s="3">
        <v>121.31157029960917</v>
      </c>
      <c r="E5" s="3">
        <v>77.72602970039074</v>
      </c>
      <c r="F5" s="3">
        <v>10.039999999999992</v>
      </c>
      <c r="G5" s="3">
        <v>8.194081632653063</v>
      </c>
      <c r="H5" s="3">
        <v>26.772418313069917</v>
      </c>
      <c r="I5" s="3">
        <v>-10.384255047763791</v>
      </c>
      <c r="P5" t="b">
        <v>1</v>
      </c>
    </row>
    <row r="6" spans="1:17" x14ac:dyDescent="0.25">
      <c r="A6" s="2" t="s">
        <v>11</v>
      </c>
      <c r="B6" s="3">
        <v>100.78</v>
      </c>
      <c r="C6" s="3">
        <v>99.518799999999956</v>
      </c>
      <c r="D6" s="3">
        <v>121.31157029960917</v>
      </c>
      <c r="E6" s="3">
        <v>77.72602970039074</v>
      </c>
      <c r="F6" s="3">
        <v>4.7099999999999937</v>
      </c>
      <c r="G6" s="3">
        <v>8.194081632653063</v>
      </c>
      <c r="H6" s="3">
        <v>26.772418313069917</v>
      </c>
      <c r="I6" s="3">
        <v>-10.384255047763791</v>
      </c>
      <c r="P6" t="b">
        <v>0</v>
      </c>
    </row>
    <row r="7" spans="1:17" x14ac:dyDescent="0.25">
      <c r="A7" s="2" t="s">
        <v>12</v>
      </c>
      <c r="B7" s="3">
        <v>108.34</v>
      </c>
      <c r="C7" s="3">
        <v>99.518799999999956</v>
      </c>
      <c r="D7" s="3">
        <v>121.31157029960917</v>
      </c>
      <c r="E7" s="3">
        <v>77.72602970039074</v>
      </c>
      <c r="F7" s="3">
        <v>7.5600000000000023</v>
      </c>
      <c r="G7" s="3">
        <v>8.194081632653063</v>
      </c>
      <c r="H7" s="3">
        <v>26.772418313069917</v>
      </c>
      <c r="I7" s="3">
        <v>-10.384255047763791</v>
      </c>
      <c r="P7" t="b">
        <v>1</v>
      </c>
    </row>
    <row r="8" spans="1:17" x14ac:dyDescent="0.25">
      <c r="A8" s="2" t="s">
        <v>13</v>
      </c>
      <c r="B8" s="3">
        <v>111.12</v>
      </c>
      <c r="C8" s="3">
        <v>99.518799999999956</v>
      </c>
      <c r="D8" s="3">
        <v>121.31157029960917</v>
      </c>
      <c r="E8" s="3">
        <v>77.72602970039074</v>
      </c>
      <c r="F8" s="3">
        <v>2.7800000000000011</v>
      </c>
      <c r="G8" s="3">
        <v>8.194081632653063</v>
      </c>
      <c r="H8" s="3">
        <v>26.772418313069917</v>
      </c>
      <c r="I8" s="3">
        <v>-10.384255047763791</v>
      </c>
      <c r="P8" t="b">
        <v>0</v>
      </c>
      <c r="Q8" t="s">
        <v>12</v>
      </c>
    </row>
    <row r="9" spans="1:17" x14ac:dyDescent="0.25">
      <c r="A9" s="2" t="s">
        <v>14</v>
      </c>
      <c r="B9" s="3">
        <v>104.28</v>
      </c>
      <c r="C9" s="3">
        <v>99.518799999999956</v>
      </c>
      <c r="D9" s="3">
        <v>121.31157029960917</v>
      </c>
      <c r="E9" s="3">
        <v>77.72602970039074</v>
      </c>
      <c r="F9" s="3">
        <v>6.8400000000000034</v>
      </c>
      <c r="G9" s="3">
        <v>8.194081632653063</v>
      </c>
      <c r="H9" s="3">
        <v>26.772418313069917</v>
      </c>
      <c r="I9" s="3">
        <v>-10.384255047763791</v>
      </c>
      <c r="P9" t="b">
        <v>0</v>
      </c>
      <c r="Q9" t="s">
        <v>7</v>
      </c>
    </row>
    <row r="10" spans="1:17" x14ac:dyDescent="0.25">
      <c r="A10" s="2" t="s">
        <v>15</v>
      </c>
      <c r="B10" s="3">
        <v>104.1</v>
      </c>
      <c r="C10" s="3">
        <v>99.518799999999956</v>
      </c>
      <c r="D10" s="3">
        <v>121.31157029960917</v>
      </c>
      <c r="E10" s="3">
        <v>77.72602970039074</v>
      </c>
      <c r="F10" s="3">
        <v>0.18000000000000682</v>
      </c>
      <c r="G10" s="3">
        <v>8.194081632653063</v>
      </c>
      <c r="H10" s="3">
        <v>26.772418313069917</v>
      </c>
      <c r="I10" s="3">
        <v>-10.384255047763791</v>
      </c>
      <c r="P10" t="b">
        <v>0</v>
      </c>
      <c r="Q10" t="s">
        <v>9</v>
      </c>
    </row>
    <row r="11" spans="1:17" x14ac:dyDescent="0.25">
      <c r="A11" s="2" t="s">
        <v>16</v>
      </c>
      <c r="B11" s="3">
        <v>97.81</v>
      </c>
      <c r="C11" s="3">
        <v>99.518799999999956</v>
      </c>
      <c r="D11" s="3">
        <v>121.31157029960917</v>
      </c>
      <c r="E11" s="3">
        <v>77.72602970039074</v>
      </c>
      <c r="F11" s="3">
        <v>6.289999999999992</v>
      </c>
      <c r="G11" s="3">
        <v>8.194081632653063</v>
      </c>
      <c r="H11" s="3">
        <v>26.772418313069917</v>
      </c>
      <c r="I11" s="3">
        <v>-10.384255047763791</v>
      </c>
      <c r="P11" t="b">
        <v>0</v>
      </c>
      <c r="Q11" t="s">
        <v>13</v>
      </c>
    </row>
    <row r="12" spans="1:17" x14ac:dyDescent="0.25">
      <c r="A12" s="2" t="s">
        <v>17</v>
      </c>
      <c r="B12" s="3">
        <v>89.65</v>
      </c>
      <c r="C12" s="3">
        <v>99.518799999999956</v>
      </c>
      <c r="D12" s="3">
        <v>121.31157029960917</v>
      </c>
      <c r="E12" s="3">
        <v>77.72602970039074</v>
      </c>
      <c r="F12" s="3">
        <v>8.1599999999999966</v>
      </c>
      <c r="G12" s="3">
        <v>8.194081632653063</v>
      </c>
      <c r="H12" s="3">
        <v>26.772418313069917</v>
      </c>
      <c r="I12" s="3">
        <v>-10.384255047763791</v>
      </c>
      <c r="P12" t="b">
        <v>0</v>
      </c>
      <c r="Q12" t="s">
        <v>13</v>
      </c>
    </row>
    <row r="13" spans="1:17" x14ac:dyDescent="0.25">
      <c r="A13" s="2" t="s">
        <v>18</v>
      </c>
      <c r="B13" s="3">
        <v>104.5</v>
      </c>
      <c r="C13" s="3">
        <v>99.518799999999956</v>
      </c>
      <c r="D13" s="3">
        <v>121.31157029960917</v>
      </c>
      <c r="E13" s="3">
        <v>77.72602970039074</v>
      </c>
      <c r="F13" s="3">
        <v>14.849999999999994</v>
      </c>
      <c r="G13" s="3">
        <v>8.194081632653063</v>
      </c>
      <c r="H13" s="3">
        <v>26.772418313069917</v>
      </c>
      <c r="I13" s="3">
        <v>-10.384255047763791</v>
      </c>
      <c r="P13" t="b">
        <v>0</v>
      </c>
      <c r="Q13" t="s">
        <v>20</v>
      </c>
    </row>
    <row r="14" spans="1:17" x14ac:dyDescent="0.25">
      <c r="A14" s="2" t="s">
        <v>19</v>
      </c>
      <c r="B14" s="3">
        <v>87.39</v>
      </c>
      <c r="C14" s="3">
        <v>99.518799999999956</v>
      </c>
      <c r="D14" s="3">
        <v>121.31157029960917</v>
      </c>
      <c r="E14" s="3">
        <v>77.72602970039074</v>
      </c>
      <c r="F14" s="3">
        <v>17.11</v>
      </c>
      <c r="G14" s="3">
        <v>8.194081632653063</v>
      </c>
      <c r="H14" s="3">
        <v>26.772418313069917</v>
      </c>
      <c r="I14" s="3">
        <v>-10.384255047763791</v>
      </c>
      <c r="P14" t="b">
        <v>0</v>
      </c>
      <c r="Q14" t="s">
        <v>19</v>
      </c>
    </row>
    <row r="15" spans="1:17" x14ac:dyDescent="0.25">
      <c r="A15" s="2" t="s">
        <v>20</v>
      </c>
      <c r="B15" s="3">
        <v>96.02</v>
      </c>
      <c r="C15" s="3">
        <v>99.518799999999956</v>
      </c>
      <c r="D15" s="3">
        <v>121.31157029960917</v>
      </c>
      <c r="E15" s="3">
        <v>77.72602970039074</v>
      </c>
      <c r="F15" s="3">
        <v>8.6299999999999955</v>
      </c>
      <c r="G15" s="3">
        <v>8.194081632653063</v>
      </c>
      <c r="H15" s="3">
        <v>26.772418313069917</v>
      </c>
      <c r="I15" s="3">
        <v>-10.384255047763791</v>
      </c>
      <c r="P15" t="b">
        <v>0</v>
      </c>
      <c r="Q15" t="b">
        <v>0</v>
      </c>
    </row>
    <row r="16" spans="1:17" x14ac:dyDescent="0.25">
      <c r="A16" s="2" t="s">
        <v>21</v>
      </c>
      <c r="B16" s="3">
        <v>103.07</v>
      </c>
      <c r="C16" s="3">
        <v>99.518799999999956</v>
      </c>
      <c r="D16" s="3">
        <v>121.31157029960917</v>
      </c>
      <c r="E16" s="3">
        <v>77.72602970039074</v>
      </c>
      <c r="F16" s="3">
        <v>7.0499999999999972</v>
      </c>
      <c r="G16" s="3">
        <v>8.194081632653063</v>
      </c>
      <c r="H16" s="3">
        <v>26.772418313069917</v>
      </c>
      <c r="I16" s="3">
        <v>-10.384255047763791</v>
      </c>
      <c r="P16" t="b">
        <v>0</v>
      </c>
    </row>
    <row r="17" spans="1:18" x14ac:dyDescent="0.25">
      <c r="A17" s="2" t="s">
        <v>22</v>
      </c>
      <c r="B17" s="3">
        <v>93.69</v>
      </c>
      <c r="C17" s="3">
        <v>99.518799999999956</v>
      </c>
      <c r="D17" s="3">
        <v>121.31157029960917</v>
      </c>
      <c r="E17" s="3">
        <v>77.72602970039074</v>
      </c>
      <c r="F17" s="3">
        <v>9.3799999999999955</v>
      </c>
      <c r="G17" s="3">
        <v>8.194081632653063</v>
      </c>
      <c r="H17" s="3">
        <v>26.772418313069917</v>
      </c>
      <c r="I17" s="3">
        <v>-10.384255047763791</v>
      </c>
      <c r="P17" t="b">
        <v>0</v>
      </c>
    </row>
    <row r="18" spans="1:18" x14ac:dyDescent="0.25">
      <c r="A18" s="2" t="s">
        <v>23</v>
      </c>
      <c r="B18" s="3">
        <v>102.51</v>
      </c>
      <c r="C18" s="3">
        <v>99.518799999999956</v>
      </c>
      <c r="D18" s="3">
        <v>121.31157029960917</v>
      </c>
      <c r="E18" s="3">
        <v>77.72602970039074</v>
      </c>
      <c r="F18" s="3">
        <v>8.8200000000000074</v>
      </c>
      <c r="G18" s="3">
        <v>8.194081632653063</v>
      </c>
      <c r="H18" s="3">
        <v>26.772418313069917</v>
      </c>
      <c r="I18" s="3">
        <v>-10.384255047763791</v>
      </c>
      <c r="P18" t="b">
        <v>1</v>
      </c>
    </row>
    <row r="19" spans="1:18" x14ac:dyDescent="0.25">
      <c r="A19" s="2" t="s">
        <v>24</v>
      </c>
      <c r="B19" s="3">
        <v>95.54</v>
      </c>
      <c r="C19" s="3">
        <v>99.518799999999956</v>
      </c>
      <c r="D19" s="3">
        <v>121.31157029960917</v>
      </c>
      <c r="E19" s="3">
        <v>77.72602970039074</v>
      </c>
      <c r="F19" s="3">
        <v>6.9699999999999989</v>
      </c>
      <c r="G19" s="3">
        <v>8.194081632653063</v>
      </c>
      <c r="H19" s="3">
        <v>26.772418313069917</v>
      </c>
      <c r="I19" s="3">
        <v>-10.384255047763791</v>
      </c>
      <c r="P19" t="b">
        <v>0</v>
      </c>
      <c r="Q19">
        <v>7.2642567665364037</v>
      </c>
      <c r="R19">
        <v>0</v>
      </c>
    </row>
    <row r="20" spans="1:18" x14ac:dyDescent="0.25">
      <c r="A20" s="2" t="s">
        <v>25</v>
      </c>
      <c r="B20" s="3">
        <v>97.64</v>
      </c>
      <c r="C20" s="3">
        <v>99.518799999999956</v>
      </c>
      <c r="D20" s="3">
        <v>121.31157029960917</v>
      </c>
      <c r="E20" s="3">
        <v>77.72602970039074</v>
      </c>
      <c r="F20" s="3">
        <v>2.0999999999999943</v>
      </c>
      <c r="G20" s="3">
        <v>8.194081632653063</v>
      </c>
      <c r="H20" s="3">
        <v>26.772418313069917</v>
      </c>
      <c r="I20" s="3">
        <v>-10.384255047763791</v>
      </c>
      <c r="P20" t="b">
        <v>1</v>
      </c>
      <c r="Q20">
        <v>99.518799999999956</v>
      </c>
    </row>
    <row r="21" spans="1:18" x14ac:dyDescent="0.25">
      <c r="A21" s="2" t="s">
        <v>26</v>
      </c>
      <c r="B21" s="3">
        <v>113.09</v>
      </c>
      <c r="C21" s="3">
        <v>99.518799999999956</v>
      </c>
      <c r="D21" s="3">
        <v>121.31157029960917</v>
      </c>
      <c r="E21" s="3">
        <v>77.72602970039074</v>
      </c>
      <c r="F21" s="3">
        <v>15.450000000000003</v>
      </c>
      <c r="G21" s="3">
        <v>8.194081632653063</v>
      </c>
      <c r="H21" s="3">
        <v>26.772418313069917</v>
      </c>
      <c r="I21" s="3">
        <v>-10.384255047763791</v>
      </c>
      <c r="P21" t="b">
        <v>0</v>
      </c>
      <c r="Q21">
        <v>121.31157029960917</v>
      </c>
    </row>
    <row r="22" spans="1:18" x14ac:dyDescent="0.25">
      <c r="A22" s="2" t="s">
        <v>27</v>
      </c>
      <c r="B22" s="3">
        <v>104.58</v>
      </c>
      <c r="C22" s="3">
        <v>99.518799999999956</v>
      </c>
      <c r="D22" s="3">
        <v>121.31157029960917</v>
      </c>
      <c r="E22" s="3">
        <v>77.72602970039074</v>
      </c>
      <c r="F22" s="3">
        <v>8.5100000000000051</v>
      </c>
      <c r="G22" s="3">
        <v>8.194081632653063</v>
      </c>
      <c r="H22" s="3">
        <v>26.772418313069917</v>
      </c>
      <c r="I22" s="3">
        <v>-10.384255047763791</v>
      </c>
      <c r="P22" t="b">
        <v>0</v>
      </c>
      <c r="Q22">
        <v>77.72602970039074</v>
      </c>
    </row>
    <row r="23" spans="1:18" x14ac:dyDescent="0.25">
      <c r="A23" s="2" t="s">
        <v>28</v>
      </c>
      <c r="B23" s="3">
        <v>103.24</v>
      </c>
      <c r="C23" s="3">
        <v>99.518799999999956</v>
      </c>
      <c r="D23" s="3">
        <v>121.31157029960917</v>
      </c>
      <c r="E23" s="3">
        <v>77.72602970039074</v>
      </c>
      <c r="F23" s="3">
        <v>1.3400000000000034</v>
      </c>
      <c r="G23" s="3">
        <v>8.194081632653063</v>
      </c>
      <c r="H23" s="3">
        <v>26.772418313069917</v>
      </c>
      <c r="I23" s="3">
        <v>-10.384255047763791</v>
      </c>
      <c r="P23" t="s">
        <v>60</v>
      </c>
      <c r="Q23">
        <v>1.9200000000000017</v>
      </c>
    </row>
    <row r="24" spans="1:18" x14ac:dyDescent="0.25">
      <c r="A24" s="2" t="s">
        <v>29</v>
      </c>
      <c r="B24" s="3">
        <v>100.24</v>
      </c>
      <c r="C24" s="3">
        <v>99.518799999999956</v>
      </c>
      <c r="D24" s="3">
        <v>121.31157029960917</v>
      </c>
      <c r="E24" s="3">
        <v>77.72602970039074</v>
      </c>
      <c r="F24" s="3">
        <v>3</v>
      </c>
      <c r="G24" s="3">
        <v>8.194081632653063</v>
      </c>
      <c r="H24" s="3">
        <v>26.772418313069917</v>
      </c>
      <c r="I24" s="3">
        <v>-10.384255047763791</v>
      </c>
      <c r="Q24">
        <v>8.194081632653063</v>
      </c>
    </row>
    <row r="25" spans="1:18" x14ac:dyDescent="0.25">
      <c r="A25" s="2" t="s">
        <v>30</v>
      </c>
      <c r="B25" s="3">
        <v>110.89</v>
      </c>
      <c r="C25" s="3">
        <v>99.518799999999956</v>
      </c>
      <c r="D25" s="3">
        <v>121.31157029960917</v>
      </c>
      <c r="E25" s="3">
        <v>77.72602970039074</v>
      </c>
      <c r="F25" s="3">
        <v>10.650000000000006</v>
      </c>
      <c r="G25" s="3">
        <v>8.194081632653063</v>
      </c>
      <c r="H25" s="3">
        <v>26.772418313069917</v>
      </c>
      <c r="I25" s="3">
        <v>-10.384255047763791</v>
      </c>
      <c r="Q25">
        <v>26.772418313069917</v>
      </c>
    </row>
    <row r="26" spans="1:18" x14ac:dyDescent="0.25">
      <c r="A26" s="2" t="s">
        <v>31</v>
      </c>
      <c r="B26" s="3">
        <v>108.58</v>
      </c>
      <c r="C26" s="3">
        <v>99.518799999999956</v>
      </c>
      <c r="D26" s="3">
        <v>121.31157029960917</v>
      </c>
      <c r="E26" s="3">
        <v>77.72602970039074</v>
      </c>
      <c r="F26" s="3">
        <v>2.3100000000000023</v>
      </c>
      <c r="G26" s="3">
        <v>8.194081632653063</v>
      </c>
      <c r="H26" s="3">
        <v>26.772418313069917</v>
      </c>
      <c r="I26" s="3">
        <v>-10.384255047763791</v>
      </c>
      <c r="Q26">
        <v>-10.384255047763791</v>
      </c>
    </row>
    <row r="27" spans="1:18" x14ac:dyDescent="0.25">
      <c r="A27" s="2" t="s">
        <v>32</v>
      </c>
      <c r="B27" s="3">
        <v>93.02</v>
      </c>
      <c r="C27" s="3">
        <v>99.518799999999956</v>
      </c>
      <c r="D27" s="3">
        <v>121.31157029960917</v>
      </c>
      <c r="E27" s="3">
        <v>77.72602970039074</v>
      </c>
      <c r="F27" s="3">
        <v>15.560000000000002</v>
      </c>
      <c r="G27" s="3">
        <v>8.194081632653063</v>
      </c>
      <c r="H27" s="3">
        <v>26.772418313069917</v>
      </c>
      <c r="I27" s="3">
        <v>-10.384255047763791</v>
      </c>
      <c r="P27" t="s">
        <v>8</v>
      </c>
    </row>
    <row r="28" spans="1:18" x14ac:dyDescent="0.25">
      <c r="A28" s="2" t="s">
        <v>33</v>
      </c>
      <c r="B28" s="3">
        <v>104.21</v>
      </c>
      <c r="C28" s="3">
        <v>99.518799999999956</v>
      </c>
      <c r="D28" s="3">
        <v>121.31157029960917</v>
      </c>
      <c r="E28" s="3">
        <v>77.72602970039074</v>
      </c>
      <c r="F28" s="3">
        <v>11.189999999999998</v>
      </c>
      <c r="G28" s="3">
        <v>8.194081632653063</v>
      </c>
      <c r="H28" s="3">
        <v>26.772418313069917</v>
      </c>
      <c r="I28" s="3">
        <v>-10.384255047763791</v>
      </c>
      <c r="P28" t="s">
        <v>60</v>
      </c>
    </row>
    <row r="29" spans="1:18" x14ac:dyDescent="0.25">
      <c r="A29" s="2" t="s">
        <v>34</v>
      </c>
      <c r="B29" s="3">
        <v>89</v>
      </c>
      <c r="C29" s="3">
        <v>99.518799999999956</v>
      </c>
      <c r="D29" s="3">
        <v>121.31157029960917</v>
      </c>
      <c r="E29" s="3">
        <v>77.72602970039074</v>
      </c>
      <c r="F29" s="3">
        <v>15.209999999999994</v>
      </c>
      <c r="G29" s="3">
        <v>8.194081632653063</v>
      </c>
      <c r="H29" s="3">
        <v>26.772418313069917</v>
      </c>
      <c r="I29" s="3">
        <v>-10.384255047763791</v>
      </c>
      <c r="P29" t="s">
        <v>60</v>
      </c>
    </row>
    <row r="30" spans="1:18" x14ac:dyDescent="0.25">
      <c r="A30" s="2" t="s">
        <v>35</v>
      </c>
      <c r="B30" s="3">
        <v>93.23</v>
      </c>
      <c r="C30" s="3">
        <v>99.518799999999956</v>
      </c>
      <c r="D30" s="3">
        <v>121.31157029960917</v>
      </c>
      <c r="E30" s="3">
        <v>77.72602970039074</v>
      </c>
      <c r="F30" s="3">
        <v>4.230000000000004</v>
      </c>
      <c r="G30" s="3">
        <v>8.194081632653063</v>
      </c>
      <c r="H30" s="3">
        <v>26.772418313069917</v>
      </c>
      <c r="I30" s="3">
        <v>-10.384255047763791</v>
      </c>
      <c r="P30" t="b">
        <v>1</v>
      </c>
    </row>
    <row r="31" spans="1:18" x14ac:dyDescent="0.25">
      <c r="A31" s="2" t="s">
        <v>36</v>
      </c>
      <c r="B31" s="3">
        <v>90.63</v>
      </c>
      <c r="C31" s="3">
        <v>99.518799999999956</v>
      </c>
      <c r="D31" s="3">
        <v>121.31157029960917</v>
      </c>
      <c r="E31" s="3">
        <v>77.72602970039074</v>
      </c>
      <c r="F31" s="3">
        <v>2.6000000000000085</v>
      </c>
      <c r="G31" s="3">
        <v>8.194081632653063</v>
      </c>
      <c r="H31" s="3">
        <v>26.772418313069917</v>
      </c>
      <c r="I31" s="3">
        <v>-10.384255047763791</v>
      </c>
      <c r="P31" t="b">
        <v>0</v>
      </c>
    </row>
    <row r="32" spans="1:18" x14ac:dyDescent="0.25">
      <c r="A32" s="2" t="s">
        <v>37</v>
      </c>
      <c r="B32" s="3">
        <v>97.43</v>
      </c>
      <c r="C32" s="3">
        <v>99.518799999999956</v>
      </c>
      <c r="D32" s="3">
        <v>121.31157029960917</v>
      </c>
      <c r="E32" s="3">
        <v>77.72602970039074</v>
      </c>
      <c r="F32" s="3">
        <v>6.8000000000000114</v>
      </c>
      <c r="G32" s="3">
        <v>8.194081632653063</v>
      </c>
      <c r="H32" s="3">
        <v>26.772418313069917</v>
      </c>
      <c r="I32" s="3">
        <v>-10.384255047763791</v>
      </c>
      <c r="P32" t="b">
        <v>1</v>
      </c>
      <c r="Q32">
        <v>106.78305676653636</v>
      </c>
    </row>
    <row r="33" spans="1:17" x14ac:dyDescent="0.25">
      <c r="A33" s="2" t="s">
        <v>38</v>
      </c>
      <c r="B33" s="3">
        <v>99</v>
      </c>
      <c r="C33" s="3">
        <v>99.518799999999956</v>
      </c>
      <c r="D33" s="3">
        <v>121.31157029960917</v>
      </c>
      <c r="E33" s="3">
        <v>77.72602970039074</v>
      </c>
      <c r="F33" s="3">
        <v>1.5699999999999932</v>
      </c>
      <c r="G33" s="3">
        <v>8.194081632653063</v>
      </c>
      <c r="H33" s="3">
        <v>26.772418313069917</v>
      </c>
      <c r="I33" s="3">
        <v>-10.384255047763791</v>
      </c>
      <c r="P33" t="b">
        <v>0</v>
      </c>
      <c r="Q33">
        <v>114.04731353307277</v>
      </c>
    </row>
    <row r="34" spans="1:17" x14ac:dyDescent="0.25">
      <c r="A34" s="2" t="s">
        <v>39</v>
      </c>
      <c r="B34" s="3">
        <v>106.57</v>
      </c>
      <c r="C34" s="3">
        <v>99.518799999999956</v>
      </c>
      <c r="D34" s="3">
        <v>121.31157029960917</v>
      </c>
      <c r="E34" s="3">
        <v>77.72602970039074</v>
      </c>
      <c r="F34" s="3">
        <v>7.5699999999999932</v>
      </c>
      <c r="G34" s="3">
        <v>8.194081632653063</v>
      </c>
      <c r="H34" s="3">
        <v>26.772418313069917</v>
      </c>
      <c r="I34" s="3">
        <v>-10.384255047763791</v>
      </c>
      <c r="P34" t="s">
        <v>60</v>
      </c>
      <c r="Q34">
        <v>92.254543233463551</v>
      </c>
    </row>
    <row r="35" spans="1:17" x14ac:dyDescent="0.25">
      <c r="A35" s="2" t="s">
        <v>40</v>
      </c>
      <c r="B35" s="3">
        <v>89.93</v>
      </c>
      <c r="C35" s="3">
        <v>99.518799999999956</v>
      </c>
      <c r="D35" s="3">
        <v>121.31157029960917</v>
      </c>
      <c r="E35" s="3">
        <v>77.72602970039074</v>
      </c>
      <c r="F35" s="3">
        <v>16.639999999999986</v>
      </c>
      <c r="G35" s="3">
        <v>8.194081632653063</v>
      </c>
      <c r="H35" s="3">
        <v>26.772418313069917</v>
      </c>
      <c r="I35" s="3">
        <v>-10.384255047763791</v>
      </c>
      <c r="P35" t="s">
        <v>60</v>
      </c>
      <c r="Q35">
        <v>84.990286466927145</v>
      </c>
    </row>
    <row r="36" spans="1:17" x14ac:dyDescent="0.25">
      <c r="A36" s="2" t="s">
        <v>41</v>
      </c>
      <c r="B36" s="3">
        <v>91.04</v>
      </c>
      <c r="C36" s="3">
        <v>99.518799999999956</v>
      </c>
      <c r="D36" s="3">
        <v>121.31157029960917</v>
      </c>
      <c r="E36" s="3">
        <v>77.72602970039074</v>
      </c>
      <c r="F36" s="3">
        <v>1.1099999999999994</v>
      </c>
      <c r="G36" s="3">
        <v>8.194081632653063</v>
      </c>
      <c r="H36" s="3">
        <v>26.772418313069917</v>
      </c>
      <c r="I36" s="3">
        <v>-10.384255047763791</v>
      </c>
      <c r="P36" t="s">
        <v>60</v>
      </c>
    </row>
    <row r="37" spans="1:17" x14ac:dyDescent="0.25">
      <c r="A37" s="2" t="s">
        <v>42</v>
      </c>
      <c r="B37" s="3">
        <v>96.59</v>
      </c>
      <c r="C37" s="3">
        <v>99.518799999999956</v>
      </c>
      <c r="D37" s="3">
        <v>121.31157029960917</v>
      </c>
      <c r="E37" s="3">
        <v>77.72602970039074</v>
      </c>
      <c r="F37" s="3">
        <v>5.5499999999999972</v>
      </c>
      <c r="G37" s="3">
        <v>8.194081632653063</v>
      </c>
      <c r="H37" s="3">
        <v>26.772418313069917</v>
      </c>
      <c r="I37" s="3">
        <v>-10.384255047763791</v>
      </c>
      <c r="P37" t="s">
        <v>60</v>
      </c>
    </row>
    <row r="38" spans="1:17" x14ac:dyDescent="0.25">
      <c r="A38" s="2" t="s">
        <v>43</v>
      </c>
      <c r="B38" s="3">
        <v>101.42</v>
      </c>
      <c r="C38" s="3">
        <v>99.518799999999956</v>
      </c>
      <c r="D38" s="3">
        <v>121.31157029960917</v>
      </c>
      <c r="E38" s="3">
        <v>77.72602970039074</v>
      </c>
      <c r="F38" s="3">
        <v>4.8299999999999983</v>
      </c>
      <c r="G38" s="3">
        <v>8.194081632653063</v>
      </c>
      <c r="H38" s="3">
        <v>26.772418313069917</v>
      </c>
      <c r="I38" s="3">
        <v>-10.384255047763791</v>
      </c>
    </row>
    <row r="39" spans="1:17" x14ac:dyDescent="0.25">
      <c r="A39" s="2" t="s">
        <v>44</v>
      </c>
      <c r="B39" s="3">
        <v>98.9</v>
      </c>
      <c r="C39" s="3">
        <v>99.518799999999956</v>
      </c>
      <c r="D39" s="3">
        <v>121.31157029960917</v>
      </c>
      <c r="E39" s="3">
        <v>77.72602970039074</v>
      </c>
      <c r="F39" s="3">
        <v>2.519999999999996</v>
      </c>
      <c r="G39" s="3">
        <v>8.194081632653063</v>
      </c>
      <c r="H39" s="3">
        <v>26.772418313069917</v>
      </c>
      <c r="I39" s="3">
        <v>-10.384255047763791</v>
      </c>
    </row>
    <row r="40" spans="1:17" x14ac:dyDescent="0.25">
      <c r="A40" s="2" t="s">
        <v>45</v>
      </c>
      <c r="B40" s="3">
        <v>79.91</v>
      </c>
      <c r="C40" s="3">
        <v>99.518799999999956</v>
      </c>
      <c r="D40" s="3">
        <v>121.31157029960917</v>
      </c>
      <c r="E40" s="3">
        <v>77.72602970039074</v>
      </c>
      <c r="F40" s="3">
        <v>18.990000000000009</v>
      </c>
      <c r="G40" s="3">
        <v>8.194081632653063</v>
      </c>
      <c r="H40" s="3">
        <v>26.772418313069917</v>
      </c>
      <c r="I40" s="3">
        <v>-10.384255047763791</v>
      </c>
    </row>
    <row r="41" spans="1:17" x14ac:dyDescent="0.25">
      <c r="A41" s="2" t="s">
        <v>46</v>
      </c>
      <c r="B41" s="3">
        <v>95.43</v>
      </c>
      <c r="C41" s="3">
        <v>99.518799999999956</v>
      </c>
      <c r="D41" s="3">
        <v>121.31157029960917</v>
      </c>
      <c r="E41" s="3">
        <v>77.72602970039074</v>
      </c>
      <c r="F41" s="3">
        <v>15.52000000000001</v>
      </c>
      <c r="G41" s="3">
        <v>8.194081632653063</v>
      </c>
      <c r="H41" s="3">
        <v>26.772418313069917</v>
      </c>
      <c r="I41" s="3">
        <v>-10.384255047763791</v>
      </c>
    </row>
    <row r="42" spans="1:17" x14ac:dyDescent="0.25">
      <c r="A42" s="2" t="s">
        <v>47</v>
      </c>
      <c r="B42" s="3">
        <v>104.8</v>
      </c>
      <c r="C42" s="3">
        <v>99.518799999999956</v>
      </c>
      <c r="D42" s="3">
        <v>121.31157029960917</v>
      </c>
      <c r="E42" s="3">
        <v>77.72602970039074</v>
      </c>
      <c r="F42" s="3">
        <v>9.3699999999999903</v>
      </c>
      <c r="G42" s="3">
        <v>8.194081632653063</v>
      </c>
      <c r="H42" s="3">
        <v>26.772418313069917</v>
      </c>
      <c r="I42" s="3">
        <v>-10.384255047763791</v>
      </c>
    </row>
    <row r="43" spans="1:17" x14ac:dyDescent="0.25">
      <c r="A43" s="2" t="s">
        <v>48</v>
      </c>
      <c r="B43" s="3">
        <v>85.36</v>
      </c>
      <c r="C43" s="3">
        <v>99.518799999999956</v>
      </c>
      <c r="D43" s="3">
        <v>121.31157029960917</v>
      </c>
      <c r="E43" s="3">
        <v>77.72602970039074</v>
      </c>
      <c r="F43" s="3">
        <v>19.439999999999998</v>
      </c>
      <c r="G43" s="3">
        <v>8.194081632653063</v>
      </c>
      <c r="H43" s="3">
        <v>26.772418313069917</v>
      </c>
      <c r="I43" s="3">
        <v>-10.384255047763791</v>
      </c>
      <c r="P43" t="s">
        <v>60</v>
      </c>
    </row>
    <row r="44" spans="1:17" x14ac:dyDescent="0.25">
      <c r="A44" s="2" t="s">
        <v>49</v>
      </c>
      <c r="B44" s="3">
        <v>98.53</v>
      </c>
      <c r="C44" s="3">
        <v>99.518799999999956</v>
      </c>
      <c r="D44" s="3">
        <v>121.31157029960917</v>
      </c>
      <c r="E44" s="3">
        <v>77.72602970039074</v>
      </c>
      <c r="F44" s="3">
        <v>13.170000000000002</v>
      </c>
      <c r="G44" s="3">
        <v>8.194081632653063</v>
      </c>
      <c r="H44" s="3">
        <v>26.772418313069917</v>
      </c>
      <c r="I44" s="3">
        <v>-10.384255047763791</v>
      </c>
      <c r="P44" t="s">
        <v>60</v>
      </c>
    </row>
    <row r="45" spans="1:17" x14ac:dyDescent="0.25">
      <c r="A45" s="2" t="s">
        <v>50</v>
      </c>
      <c r="B45" s="3">
        <v>95.66</v>
      </c>
      <c r="C45" s="3">
        <v>99.518799999999956</v>
      </c>
      <c r="D45" s="3">
        <v>121.31157029960917</v>
      </c>
      <c r="E45" s="3">
        <v>77.72602970039074</v>
      </c>
      <c r="F45" s="3">
        <v>2.8700000000000045</v>
      </c>
      <c r="G45" s="3">
        <v>8.194081632653063</v>
      </c>
      <c r="H45" s="3">
        <v>26.772418313069917</v>
      </c>
      <c r="I45" s="3">
        <v>-10.384255047763791</v>
      </c>
      <c r="P45" t="b">
        <v>0</v>
      </c>
    </row>
    <row r="46" spans="1:17" x14ac:dyDescent="0.25">
      <c r="A46" s="2" t="s">
        <v>51</v>
      </c>
      <c r="B46" s="3">
        <v>88.69</v>
      </c>
      <c r="C46" s="3">
        <v>99.518799999999956</v>
      </c>
      <c r="D46" s="3">
        <v>121.31157029960917</v>
      </c>
      <c r="E46" s="3">
        <v>77.72602970039074</v>
      </c>
      <c r="F46" s="3">
        <v>6.9699999999999989</v>
      </c>
      <c r="G46" s="3">
        <v>8.194081632653063</v>
      </c>
      <c r="H46" s="3">
        <v>26.772418313069917</v>
      </c>
      <c r="I46" s="3">
        <v>-10.384255047763791</v>
      </c>
      <c r="P46" t="s">
        <v>60</v>
      </c>
    </row>
    <row r="47" spans="1:17" x14ac:dyDescent="0.25">
      <c r="A47" s="2" t="s">
        <v>52</v>
      </c>
      <c r="B47" s="3">
        <v>106.37</v>
      </c>
      <c r="C47" s="3">
        <v>99.518799999999956</v>
      </c>
      <c r="D47" s="3">
        <v>121.31157029960917</v>
      </c>
      <c r="E47" s="3">
        <v>77.72602970039074</v>
      </c>
      <c r="F47" s="3">
        <v>17.680000000000007</v>
      </c>
      <c r="G47" s="3">
        <v>8.194081632653063</v>
      </c>
      <c r="H47" s="3">
        <v>26.772418313069917</v>
      </c>
      <c r="I47" s="3">
        <v>-10.384255047763791</v>
      </c>
      <c r="P47" t="s">
        <v>60</v>
      </c>
    </row>
    <row r="48" spans="1:17" x14ac:dyDescent="0.25">
      <c r="A48" s="2" t="s">
        <v>53</v>
      </c>
      <c r="B48" s="3">
        <v>113.49</v>
      </c>
      <c r="C48" s="3">
        <v>99.518799999999956</v>
      </c>
      <c r="D48" s="3">
        <v>121.31157029960917</v>
      </c>
      <c r="E48" s="3">
        <v>77.72602970039074</v>
      </c>
      <c r="F48" s="3">
        <v>7.1199999999999903</v>
      </c>
      <c r="G48" s="3">
        <v>8.194081632653063</v>
      </c>
      <c r="H48" s="3">
        <v>26.772418313069917</v>
      </c>
      <c r="I48" s="3">
        <v>-10.384255047763791</v>
      </c>
      <c r="P48" t="s">
        <v>60</v>
      </c>
    </row>
    <row r="49" spans="1:17" x14ac:dyDescent="0.25">
      <c r="A49" s="2" t="s">
        <v>54</v>
      </c>
      <c r="B49" s="3">
        <v>114.19</v>
      </c>
      <c r="C49" s="3">
        <v>99.518799999999956</v>
      </c>
      <c r="D49" s="3">
        <v>121.31157029960917</v>
      </c>
      <c r="E49" s="3">
        <v>77.72602970039074</v>
      </c>
      <c r="F49" s="3">
        <v>0.70000000000000284</v>
      </c>
      <c r="G49" s="3">
        <v>8.194081632653063</v>
      </c>
      <c r="H49" s="3">
        <v>26.772418313069917</v>
      </c>
      <c r="I49" s="3">
        <v>-10.384255047763791</v>
      </c>
      <c r="P49" t="b">
        <v>0</v>
      </c>
    </row>
    <row r="50" spans="1:17" x14ac:dyDescent="0.25">
      <c r="A50" s="2" t="s">
        <v>55</v>
      </c>
      <c r="B50" s="3">
        <v>112.27</v>
      </c>
      <c r="C50" s="3">
        <v>99.518799999999956</v>
      </c>
      <c r="D50" s="3">
        <v>121.31157029960917</v>
      </c>
      <c r="E50" s="3">
        <v>77.72602970039074</v>
      </c>
      <c r="F50" s="3">
        <v>1.9200000000000017</v>
      </c>
      <c r="G50" s="3">
        <v>8.194081632653063</v>
      </c>
      <c r="H50" s="3">
        <v>26.772418313069917</v>
      </c>
      <c r="I50" s="3">
        <v>-10.384255047763791</v>
      </c>
      <c r="P50" t="s">
        <v>60</v>
      </c>
    </row>
    <row r="51" spans="1:17" x14ac:dyDescent="0.25">
      <c r="P51" t="s">
        <v>60</v>
      </c>
    </row>
    <row r="52" spans="1:17" x14ac:dyDescent="0.25">
      <c r="P52" t="s">
        <v>60</v>
      </c>
    </row>
    <row r="53" spans="1:17" x14ac:dyDescent="0.25">
      <c r="P53" t="s">
        <v>60</v>
      </c>
    </row>
    <row r="54" spans="1:17" x14ac:dyDescent="0.25">
      <c r="P54" t="s">
        <v>60</v>
      </c>
    </row>
    <row r="55" spans="1:17" x14ac:dyDescent="0.25">
      <c r="P55" t="b">
        <v>0</v>
      </c>
    </row>
    <row r="56" spans="1:17" x14ac:dyDescent="0.25">
      <c r="P56" t="b">
        <v>0</v>
      </c>
    </row>
    <row r="57" spans="1:17" x14ac:dyDescent="0.25">
      <c r="P57" t="b">
        <v>1</v>
      </c>
    </row>
    <row r="61" spans="1:17" x14ac:dyDescent="0.25">
      <c r="P61">
        <v>1</v>
      </c>
      <c r="Q61">
        <v>1</v>
      </c>
    </row>
    <row r="62" spans="1:17" x14ac:dyDescent="0.25">
      <c r="P62">
        <v>50</v>
      </c>
      <c r="Q62">
        <v>50</v>
      </c>
    </row>
    <row r="66" spans="16:16" x14ac:dyDescent="0.25">
      <c r="P66" t="b">
        <v>0</v>
      </c>
    </row>
    <row r="67" spans="16:16" x14ac:dyDescent="0.25">
      <c r="P67" t="b">
        <v>0</v>
      </c>
    </row>
    <row r="68" spans="16:16" x14ac:dyDescent="0.25">
      <c r="P68" t="s">
        <v>60</v>
      </c>
    </row>
    <row r="69" spans="16:16" x14ac:dyDescent="0.25">
      <c r="P69" t="s">
        <v>60</v>
      </c>
    </row>
    <row r="70" spans="16:16" x14ac:dyDescent="0.25">
      <c r="P70" t="b">
        <v>0</v>
      </c>
    </row>
    <row r="71" spans="16:16" x14ac:dyDescent="0.25">
      <c r="P71" t="s">
        <v>60</v>
      </c>
    </row>
    <row r="72" spans="16:16" x14ac:dyDescent="0.25">
      <c r="P72" t="s">
        <v>60</v>
      </c>
    </row>
    <row r="73" spans="16:16" x14ac:dyDescent="0.25">
      <c r="P73" t="b">
        <v>0</v>
      </c>
    </row>
    <row r="74" spans="16:16" x14ac:dyDescent="0.25">
      <c r="P74" t="s">
        <v>60</v>
      </c>
    </row>
    <row r="75" spans="16:16" x14ac:dyDescent="0.25">
      <c r="P75" t="b">
        <v>0</v>
      </c>
    </row>
    <row r="86" spans="16:16" x14ac:dyDescent="0.25">
      <c r="P86" t="s">
        <v>60</v>
      </c>
    </row>
    <row r="87" spans="16:16" x14ac:dyDescent="0.25">
      <c r="P87" t="s">
        <v>60</v>
      </c>
    </row>
    <row r="120" spans="16:16" x14ac:dyDescent="0.25">
      <c r="P120" t="s">
        <v>59</v>
      </c>
    </row>
    <row r="124" spans="16:16" x14ac:dyDescent="0.25">
      <c r="P124" t="b">
        <v>0</v>
      </c>
    </row>
    <row r="125" spans="16:16" x14ac:dyDescent="0.25">
      <c r="P125" t="b">
        <v>0</v>
      </c>
    </row>
    <row r="126" spans="16:16" x14ac:dyDescent="0.25">
      <c r="P12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4D9C-3CC4-4A77-888B-4ACDC354429A}">
  <dimension ref="A1:AG126"/>
  <sheetViews>
    <sheetView workbookViewId="0">
      <selection activeCell="P1" sqref="P1"/>
    </sheetView>
  </sheetViews>
  <sheetFormatPr baseColWidth="10" defaultRowHeight="15" x14ac:dyDescent="0.25"/>
  <cols>
    <col min="2" max="14" width="11.42578125" style="3"/>
    <col min="22" max="23" width="11.42578125" style="3"/>
    <col min="30" max="33" width="11.42578125" style="3"/>
  </cols>
  <sheetData>
    <row r="1" spans="1:17" x14ac:dyDescent="0.25">
      <c r="A1" s="2" t="s">
        <v>6</v>
      </c>
      <c r="B1" s="3">
        <v>79.5</v>
      </c>
      <c r="C1" s="3">
        <v>93.078799999999987</v>
      </c>
      <c r="D1" s="3">
        <v>115.62602101606599</v>
      </c>
      <c r="E1" s="3">
        <v>70.531578983933983</v>
      </c>
      <c r="G1" s="3">
        <v>8.4777551020408168</v>
      </c>
      <c r="H1" s="3">
        <v>27.699261018237088</v>
      </c>
      <c r="I1" s="3">
        <v>-10.743750814155455</v>
      </c>
      <c r="P1" t="s">
        <v>58</v>
      </c>
    </row>
    <row r="2" spans="1:17" x14ac:dyDescent="0.25">
      <c r="A2" s="2" t="s">
        <v>7</v>
      </c>
      <c r="B2" s="3">
        <v>103.8</v>
      </c>
      <c r="C2" s="3">
        <v>93.078799999999987</v>
      </c>
      <c r="D2" s="3">
        <v>115.62602101606599</v>
      </c>
      <c r="E2" s="3">
        <v>70.531578983933983</v>
      </c>
      <c r="F2" s="3">
        <v>24.299999999999997</v>
      </c>
      <c r="G2" s="3">
        <v>8.4777551020408168</v>
      </c>
      <c r="H2" s="3">
        <v>27.699261018237088</v>
      </c>
      <c r="I2" s="3">
        <v>-10.743750814155455</v>
      </c>
      <c r="P2" t="s">
        <v>61</v>
      </c>
    </row>
    <row r="3" spans="1:17" x14ac:dyDescent="0.25">
      <c r="A3" s="2" t="s">
        <v>8</v>
      </c>
      <c r="B3" s="3">
        <v>98.97</v>
      </c>
      <c r="C3" s="3">
        <v>93.078799999999987</v>
      </c>
      <c r="D3" s="3">
        <v>115.62602101606599</v>
      </c>
      <c r="E3" s="3">
        <v>70.531578983933983</v>
      </c>
      <c r="F3" s="3">
        <v>4.8299999999999983</v>
      </c>
      <c r="G3" s="3">
        <v>8.4777551020408168</v>
      </c>
      <c r="H3" s="3">
        <v>27.699261018237088</v>
      </c>
      <c r="I3" s="3">
        <v>-10.743750814155455</v>
      </c>
      <c r="P3" t="s">
        <v>62</v>
      </c>
    </row>
    <row r="4" spans="1:17" x14ac:dyDescent="0.25">
      <c r="A4" s="2" t="s">
        <v>9</v>
      </c>
      <c r="B4" s="3">
        <v>93.45</v>
      </c>
      <c r="C4" s="3">
        <v>93.078799999999987</v>
      </c>
      <c r="D4" s="3">
        <v>115.62602101606599</v>
      </c>
      <c r="E4" s="3">
        <v>70.531578983933983</v>
      </c>
      <c r="F4" s="3">
        <v>5.519999999999996</v>
      </c>
      <c r="G4" s="3">
        <v>8.4777551020408168</v>
      </c>
      <c r="H4" s="3">
        <v>27.699261018237088</v>
      </c>
      <c r="I4" s="3">
        <v>-10.743750814155455</v>
      </c>
      <c r="P4" t="s">
        <v>6</v>
      </c>
    </row>
    <row r="5" spans="1:17" x14ac:dyDescent="0.25">
      <c r="A5" s="2" t="s">
        <v>10</v>
      </c>
      <c r="B5" s="3">
        <v>99.49</v>
      </c>
      <c r="C5" s="3">
        <v>93.078799999999987</v>
      </c>
      <c r="D5" s="3">
        <v>115.62602101606599</v>
      </c>
      <c r="E5" s="3">
        <v>70.531578983933983</v>
      </c>
      <c r="F5" s="3">
        <v>6.039999999999992</v>
      </c>
      <c r="G5" s="3">
        <v>8.4777551020408168</v>
      </c>
      <c r="H5" s="3">
        <v>27.699261018237088</v>
      </c>
      <c r="I5" s="3">
        <v>-10.743750814155455</v>
      </c>
      <c r="P5" t="b">
        <v>1</v>
      </c>
    </row>
    <row r="6" spans="1:17" x14ac:dyDescent="0.25">
      <c r="A6" s="2" t="s">
        <v>11</v>
      </c>
      <c r="B6" s="3">
        <v>95.78</v>
      </c>
      <c r="C6" s="3">
        <v>93.078799999999987</v>
      </c>
      <c r="D6" s="3">
        <v>115.62602101606599</v>
      </c>
      <c r="E6" s="3">
        <v>70.531578983933983</v>
      </c>
      <c r="F6" s="3">
        <v>3.7099999999999937</v>
      </c>
      <c r="G6" s="3">
        <v>8.4777551020408168</v>
      </c>
      <c r="H6" s="3">
        <v>27.699261018237088</v>
      </c>
      <c r="I6" s="3">
        <v>-10.743750814155455</v>
      </c>
      <c r="P6" t="b">
        <v>0</v>
      </c>
    </row>
    <row r="7" spans="1:17" x14ac:dyDescent="0.25">
      <c r="A7" s="2" t="s">
        <v>12</v>
      </c>
      <c r="B7" s="3">
        <v>98.34</v>
      </c>
      <c r="C7" s="3">
        <v>93.078799999999987</v>
      </c>
      <c r="D7" s="3">
        <v>115.62602101606599</v>
      </c>
      <c r="E7" s="3">
        <v>70.531578983933983</v>
      </c>
      <c r="F7" s="3">
        <v>2.5600000000000023</v>
      </c>
      <c r="G7" s="3">
        <v>8.4777551020408168</v>
      </c>
      <c r="H7" s="3">
        <v>27.699261018237088</v>
      </c>
      <c r="I7" s="3">
        <v>-10.743750814155455</v>
      </c>
      <c r="P7" t="b">
        <v>1</v>
      </c>
    </row>
    <row r="8" spans="1:17" x14ac:dyDescent="0.25">
      <c r="A8" s="2" t="s">
        <v>13</v>
      </c>
      <c r="B8" s="3">
        <v>101.12</v>
      </c>
      <c r="C8" s="3">
        <v>93.078799999999987</v>
      </c>
      <c r="D8" s="3">
        <v>115.62602101606599</v>
      </c>
      <c r="E8" s="3">
        <v>70.531578983933983</v>
      </c>
      <c r="F8" s="3">
        <v>2.7800000000000011</v>
      </c>
      <c r="G8" s="3">
        <v>8.4777551020408168</v>
      </c>
      <c r="H8" s="3">
        <v>27.699261018237088</v>
      </c>
      <c r="I8" s="3">
        <v>-10.743750814155455</v>
      </c>
      <c r="P8" t="b">
        <v>0</v>
      </c>
      <c r="Q8" t="s">
        <v>12</v>
      </c>
    </row>
    <row r="9" spans="1:17" x14ac:dyDescent="0.25">
      <c r="A9" s="2" t="s">
        <v>14</v>
      </c>
      <c r="B9" s="3">
        <v>97.28</v>
      </c>
      <c r="C9" s="3">
        <v>93.078799999999987</v>
      </c>
      <c r="D9" s="3">
        <v>115.62602101606599</v>
      </c>
      <c r="E9" s="3">
        <v>70.531578983933983</v>
      </c>
      <c r="F9" s="3">
        <v>3.8400000000000034</v>
      </c>
      <c r="G9" s="3">
        <v>8.4777551020408168</v>
      </c>
      <c r="H9" s="3">
        <v>27.699261018237088</v>
      </c>
      <c r="I9" s="3">
        <v>-10.743750814155455</v>
      </c>
      <c r="P9" t="b">
        <v>0</v>
      </c>
      <c r="Q9" t="s">
        <v>7</v>
      </c>
    </row>
    <row r="10" spans="1:17" x14ac:dyDescent="0.25">
      <c r="A10" s="2" t="s">
        <v>15</v>
      </c>
      <c r="B10" s="3">
        <v>96.1</v>
      </c>
      <c r="C10" s="3">
        <v>93.078799999999987</v>
      </c>
      <c r="D10" s="3">
        <v>115.62602101606599</v>
      </c>
      <c r="E10" s="3">
        <v>70.531578983933983</v>
      </c>
      <c r="F10" s="3">
        <v>1.1800000000000068</v>
      </c>
      <c r="G10" s="3">
        <v>8.4777551020408168</v>
      </c>
      <c r="H10" s="3">
        <v>27.699261018237088</v>
      </c>
      <c r="I10" s="3">
        <v>-10.743750814155455</v>
      </c>
      <c r="P10" t="b">
        <v>0</v>
      </c>
      <c r="Q10" t="s">
        <v>9</v>
      </c>
    </row>
    <row r="11" spans="1:17" x14ac:dyDescent="0.25">
      <c r="A11" s="2" t="s">
        <v>16</v>
      </c>
      <c r="B11" s="3">
        <v>91.81</v>
      </c>
      <c r="C11" s="3">
        <v>93.078799999999987</v>
      </c>
      <c r="D11" s="3">
        <v>115.62602101606599</v>
      </c>
      <c r="E11" s="3">
        <v>70.531578983933983</v>
      </c>
      <c r="F11" s="3">
        <v>4.289999999999992</v>
      </c>
      <c r="G11" s="3">
        <v>8.4777551020408168</v>
      </c>
      <c r="H11" s="3">
        <v>27.699261018237088</v>
      </c>
      <c r="I11" s="3">
        <v>-10.743750814155455</v>
      </c>
      <c r="P11" t="b">
        <v>0</v>
      </c>
      <c r="Q11" t="s">
        <v>13</v>
      </c>
    </row>
    <row r="12" spans="1:17" x14ac:dyDescent="0.25">
      <c r="A12" s="2" t="s">
        <v>17</v>
      </c>
      <c r="B12" s="3">
        <v>84.65</v>
      </c>
      <c r="C12" s="3">
        <v>93.078799999999987</v>
      </c>
      <c r="D12" s="3">
        <v>115.62602101606599</v>
      </c>
      <c r="E12" s="3">
        <v>70.531578983933983</v>
      </c>
      <c r="F12" s="3">
        <v>7.1599999999999966</v>
      </c>
      <c r="G12" s="3">
        <v>8.4777551020408168</v>
      </c>
      <c r="H12" s="3">
        <v>27.699261018237088</v>
      </c>
      <c r="I12" s="3">
        <v>-10.743750814155455</v>
      </c>
      <c r="P12" t="b">
        <v>0</v>
      </c>
      <c r="Q12" t="s">
        <v>13</v>
      </c>
    </row>
    <row r="13" spans="1:17" x14ac:dyDescent="0.25">
      <c r="A13" s="2" t="s">
        <v>18</v>
      </c>
      <c r="B13" s="3">
        <v>100.5</v>
      </c>
      <c r="C13" s="3">
        <v>93.078799999999987</v>
      </c>
      <c r="D13" s="3">
        <v>115.62602101606599</v>
      </c>
      <c r="E13" s="3">
        <v>70.531578983933983</v>
      </c>
      <c r="F13" s="3">
        <v>15.849999999999994</v>
      </c>
      <c r="G13" s="3">
        <v>8.4777551020408168</v>
      </c>
      <c r="H13" s="3">
        <v>27.699261018237088</v>
      </c>
      <c r="I13" s="3">
        <v>-10.743750814155455</v>
      </c>
      <c r="P13" t="b">
        <v>0</v>
      </c>
      <c r="Q13" t="s">
        <v>20</v>
      </c>
    </row>
    <row r="14" spans="1:17" x14ac:dyDescent="0.25">
      <c r="A14" s="2" t="s">
        <v>19</v>
      </c>
      <c r="B14" s="3">
        <v>81.39</v>
      </c>
      <c r="C14" s="3">
        <v>93.078799999999987</v>
      </c>
      <c r="D14" s="3">
        <v>115.62602101606599</v>
      </c>
      <c r="E14" s="3">
        <v>70.531578983933983</v>
      </c>
      <c r="F14" s="3">
        <v>19.11</v>
      </c>
      <c r="G14" s="3">
        <v>8.4777551020408168</v>
      </c>
      <c r="H14" s="3">
        <v>27.699261018237088</v>
      </c>
      <c r="I14" s="3">
        <v>-10.743750814155455</v>
      </c>
      <c r="P14" t="b">
        <v>0</v>
      </c>
      <c r="Q14" t="s">
        <v>19</v>
      </c>
    </row>
    <row r="15" spans="1:17" x14ac:dyDescent="0.25">
      <c r="A15" s="2" t="s">
        <v>20</v>
      </c>
      <c r="B15" s="3">
        <v>90.02</v>
      </c>
      <c r="C15" s="3">
        <v>93.078799999999987</v>
      </c>
      <c r="D15" s="3">
        <v>115.62602101606599</v>
      </c>
      <c r="E15" s="3">
        <v>70.531578983933983</v>
      </c>
      <c r="F15" s="3">
        <v>8.6299999999999955</v>
      </c>
      <c r="G15" s="3">
        <v>8.4777551020408168</v>
      </c>
      <c r="H15" s="3">
        <v>27.699261018237088</v>
      </c>
      <c r="I15" s="3">
        <v>-10.743750814155455</v>
      </c>
      <c r="P15" t="b">
        <v>0</v>
      </c>
      <c r="Q15" t="b">
        <v>0</v>
      </c>
    </row>
    <row r="16" spans="1:17" x14ac:dyDescent="0.25">
      <c r="A16" s="2" t="s">
        <v>21</v>
      </c>
      <c r="B16" s="3">
        <v>94.07</v>
      </c>
      <c r="C16" s="3">
        <v>93.078799999999987</v>
      </c>
      <c r="D16" s="3">
        <v>115.62602101606599</v>
      </c>
      <c r="E16" s="3">
        <v>70.531578983933983</v>
      </c>
      <c r="F16" s="3">
        <v>4.0499999999999972</v>
      </c>
      <c r="G16" s="3">
        <v>8.4777551020408168</v>
      </c>
      <c r="H16" s="3">
        <v>27.699261018237088</v>
      </c>
      <c r="I16" s="3">
        <v>-10.743750814155455</v>
      </c>
      <c r="P16" t="b">
        <v>0</v>
      </c>
    </row>
    <row r="17" spans="1:18" x14ac:dyDescent="0.25">
      <c r="A17" s="2" t="s">
        <v>22</v>
      </c>
      <c r="B17" s="3">
        <v>87.69</v>
      </c>
      <c r="C17" s="3">
        <v>93.078799999999987</v>
      </c>
      <c r="D17" s="3">
        <v>115.62602101606599</v>
      </c>
      <c r="E17" s="3">
        <v>70.531578983933983</v>
      </c>
      <c r="F17" s="3">
        <v>6.3799999999999955</v>
      </c>
      <c r="G17" s="3">
        <v>8.4777551020408168</v>
      </c>
      <c r="H17" s="3">
        <v>27.699261018237088</v>
      </c>
      <c r="I17" s="3">
        <v>-10.743750814155455</v>
      </c>
      <c r="P17" t="b">
        <v>0</v>
      </c>
    </row>
    <row r="18" spans="1:18" x14ac:dyDescent="0.25">
      <c r="A18" s="2" t="s">
        <v>23</v>
      </c>
      <c r="B18" s="3">
        <v>96.51</v>
      </c>
      <c r="C18" s="3">
        <v>93.078799999999987</v>
      </c>
      <c r="D18" s="3">
        <v>115.62602101606599</v>
      </c>
      <c r="E18" s="3">
        <v>70.531578983933983</v>
      </c>
      <c r="F18" s="3">
        <v>8.8200000000000074</v>
      </c>
      <c r="G18" s="3">
        <v>8.4777551020408168</v>
      </c>
      <c r="H18" s="3">
        <v>27.699261018237088</v>
      </c>
      <c r="I18" s="3">
        <v>-10.743750814155455</v>
      </c>
      <c r="P18" t="b">
        <v>1</v>
      </c>
    </row>
    <row r="19" spans="1:18" x14ac:dyDescent="0.25">
      <c r="A19" s="2" t="s">
        <v>24</v>
      </c>
      <c r="B19" s="3">
        <v>85.54</v>
      </c>
      <c r="C19" s="3">
        <v>93.078799999999987</v>
      </c>
      <c r="D19" s="3">
        <v>115.62602101606599</v>
      </c>
      <c r="E19" s="3">
        <v>70.531578983933983</v>
      </c>
      <c r="F19" s="3">
        <v>10.969999999999999</v>
      </c>
      <c r="G19" s="3">
        <v>8.4777551020408168</v>
      </c>
      <c r="H19" s="3">
        <v>27.699261018237088</v>
      </c>
      <c r="I19" s="3">
        <v>-10.743750814155455</v>
      </c>
      <c r="P19" t="b">
        <v>0</v>
      </c>
      <c r="Q19">
        <v>7.5157403386886683</v>
      </c>
      <c r="R19">
        <v>0</v>
      </c>
    </row>
    <row r="20" spans="1:18" x14ac:dyDescent="0.25">
      <c r="A20" s="2" t="s">
        <v>25</v>
      </c>
      <c r="B20" s="3">
        <v>87.64</v>
      </c>
      <c r="C20" s="3">
        <v>93.078799999999987</v>
      </c>
      <c r="D20" s="3">
        <v>115.62602101606599</v>
      </c>
      <c r="E20" s="3">
        <v>70.531578983933983</v>
      </c>
      <c r="F20" s="3">
        <v>2.0999999999999943</v>
      </c>
      <c r="G20" s="3">
        <v>8.4777551020408168</v>
      </c>
      <c r="H20" s="3">
        <v>27.699261018237088</v>
      </c>
      <c r="I20" s="3">
        <v>-10.743750814155455</v>
      </c>
      <c r="P20" t="b">
        <v>1</v>
      </c>
      <c r="Q20">
        <v>93.078799999999987</v>
      </c>
    </row>
    <row r="21" spans="1:18" x14ac:dyDescent="0.25">
      <c r="A21" s="2" t="s">
        <v>26</v>
      </c>
      <c r="B21" s="3">
        <v>107.09</v>
      </c>
      <c r="C21" s="3">
        <v>93.078799999999987</v>
      </c>
      <c r="D21" s="3">
        <v>115.62602101606599</v>
      </c>
      <c r="E21" s="3">
        <v>70.531578983933983</v>
      </c>
      <c r="F21" s="3">
        <v>19.450000000000003</v>
      </c>
      <c r="G21" s="3">
        <v>8.4777551020408168</v>
      </c>
      <c r="H21" s="3">
        <v>27.699261018237088</v>
      </c>
      <c r="I21" s="3">
        <v>-10.743750814155455</v>
      </c>
      <c r="P21" t="b">
        <v>0</v>
      </c>
      <c r="Q21">
        <v>115.62602101606599</v>
      </c>
    </row>
    <row r="22" spans="1:18" x14ac:dyDescent="0.25">
      <c r="A22" s="2" t="s">
        <v>27</v>
      </c>
      <c r="B22" s="3">
        <v>94.58</v>
      </c>
      <c r="C22" s="3">
        <v>93.078799999999987</v>
      </c>
      <c r="D22" s="3">
        <v>115.62602101606599</v>
      </c>
      <c r="E22" s="3">
        <v>70.531578983933983</v>
      </c>
      <c r="F22" s="3">
        <v>12.510000000000005</v>
      </c>
      <c r="G22" s="3">
        <v>8.4777551020408168</v>
      </c>
      <c r="H22" s="3">
        <v>27.699261018237088</v>
      </c>
      <c r="I22" s="3">
        <v>-10.743750814155455</v>
      </c>
      <c r="P22" t="b">
        <v>0</v>
      </c>
      <c r="Q22">
        <v>70.531578983933983</v>
      </c>
    </row>
    <row r="23" spans="1:18" x14ac:dyDescent="0.25">
      <c r="A23" s="2" t="s">
        <v>28</v>
      </c>
      <c r="B23" s="3">
        <v>97.24</v>
      </c>
      <c r="C23" s="3">
        <v>93.078799999999987</v>
      </c>
      <c r="D23" s="3">
        <v>115.62602101606599</v>
      </c>
      <c r="E23" s="3">
        <v>70.531578983933983</v>
      </c>
      <c r="F23" s="3">
        <v>2.6599999999999966</v>
      </c>
      <c r="G23" s="3">
        <v>8.4777551020408168</v>
      </c>
      <c r="H23" s="3">
        <v>27.699261018237088</v>
      </c>
      <c r="I23" s="3">
        <v>-10.743750814155455</v>
      </c>
      <c r="P23" t="s">
        <v>60</v>
      </c>
      <c r="Q23">
        <v>7.9200000000000017</v>
      </c>
    </row>
    <row r="24" spans="1:18" x14ac:dyDescent="0.25">
      <c r="A24" s="2" t="s">
        <v>29</v>
      </c>
      <c r="B24" s="3">
        <v>91.24</v>
      </c>
      <c r="C24" s="3">
        <v>93.078799999999987</v>
      </c>
      <c r="D24" s="3">
        <v>115.62602101606599</v>
      </c>
      <c r="E24" s="3">
        <v>70.531578983933983</v>
      </c>
      <c r="F24" s="3">
        <v>6</v>
      </c>
      <c r="G24" s="3">
        <v>8.4777551020408168</v>
      </c>
      <c r="H24" s="3">
        <v>27.699261018237088</v>
      </c>
      <c r="I24" s="3">
        <v>-10.743750814155455</v>
      </c>
      <c r="Q24">
        <v>8.4777551020408168</v>
      </c>
    </row>
    <row r="25" spans="1:18" x14ac:dyDescent="0.25">
      <c r="A25" s="2" t="s">
        <v>30</v>
      </c>
      <c r="B25" s="3">
        <v>100.89</v>
      </c>
      <c r="C25" s="3">
        <v>93.078799999999987</v>
      </c>
      <c r="D25" s="3">
        <v>115.62602101606599</v>
      </c>
      <c r="E25" s="3">
        <v>70.531578983933983</v>
      </c>
      <c r="F25" s="3">
        <v>9.6500000000000057</v>
      </c>
      <c r="G25" s="3">
        <v>8.4777551020408168</v>
      </c>
      <c r="H25" s="3">
        <v>27.699261018237088</v>
      </c>
      <c r="I25" s="3">
        <v>-10.743750814155455</v>
      </c>
      <c r="Q25">
        <v>27.699261018237088</v>
      </c>
    </row>
    <row r="26" spans="1:18" x14ac:dyDescent="0.25">
      <c r="A26" s="2" t="s">
        <v>31</v>
      </c>
      <c r="B26" s="3">
        <v>102.58</v>
      </c>
      <c r="C26" s="3">
        <v>93.078799999999987</v>
      </c>
      <c r="D26" s="3">
        <v>115.62602101606599</v>
      </c>
      <c r="E26" s="3">
        <v>70.531578983933983</v>
      </c>
      <c r="F26" s="3">
        <v>1.6899999999999977</v>
      </c>
      <c r="G26" s="3">
        <v>8.4777551020408168</v>
      </c>
      <c r="H26" s="3">
        <v>27.699261018237088</v>
      </c>
      <c r="I26" s="3">
        <v>-10.743750814155455</v>
      </c>
      <c r="Q26">
        <v>-10.743750814155455</v>
      </c>
    </row>
    <row r="27" spans="1:18" x14ac:dyDescent="0.25">
      <c r="A27" s="2" t="s">
        <v>32</v>
      </c>
      <c r="B27" s="3">
        <v>83.02</v>
      </c>
      <c r="C27" s="3">
        <v>93.078799999999987</v>
      </c>
      <c r="D27" s="3">
        <v>115.62602101606599</v>
      </c>
      <c r="E27" s="3">
        <v>70.531578983933983</v>
      </c>
      <c r="F27" s="3">
        <v>19.560000000000002</v>
      </c>
      <c r="G27" s="3">
        <v>8.4777551020408168</v>
      </c>
      <c r="H27" s="3">
        <v>27.699261018237088</v>
      </c>
      <c r="I27" s="3">
        <v>-10.743750814155455</v>
      </c>
      <c r="P27" t="s">
        <v>8</v>
      </c>
    </row>
    <row r="28" spans="1:18" x14ac:dyDescent="0.25">
      <c r="A28" s="2" t="s">
        <v>33</v>
      </c>
      <c r="B28" s="3">
        <v>95.21</v>
      </c>
      <c r="C28" s="3">
        <v>93.078799999999987</v>
      </c>
      <c r="D28" s="3">
        <v>115.62602101606599</v>
      </c>
      <c r="E28" s="3">
        <v>70.531578983933983</v>
      </c>
      <c r="F28" s="3">
        <v>12.189999999999998</v>
      </c>
      <c r="G28" s="3">
        <v>8.4777551020408168</v>
      </c>
      <c r="H28" s="3">
        <v>27.699261018237088</v>
      </c>
      <c r="I28" s="3">
        <v>-10.743750814155455</v>
      </c>
      <c r="P28" t="s">
        <v>60</v>
      </c>
    </row>
    <row r="29" spans="1:18" x14ac:dyDescent="0.25">
      <c r="A29" s="2" t="s">
        <v>34</v>
      </c>
      <c r="B29" s="3">
        <v>84</v>
      </c>
      <c r="C29" s="3">
        <v>93.078799999999987</v>
      </c>
      <c r="D29" s="3">
        <v>115.62602101606599</v>
      </c>
      <c r="E29" s="3">
        <v>70.531578983933983</v>
      </c>
      <c r="F29" s="3">
        <v>11.209999999999994</v>
      </c>
      <c r="G29" s="3">
        <v>8.4777551020408168</v>
      </c>
      <c r="H29" s="3">
        <v>27.699261018237088</v>
      </c>
      <c r="I29" s="3">
        <v>-10.743750814155455</v>
      </c>
      <c r="P29" t="s">
        <v>60</v>
      </c>
    </row>
    <row r="30" spans="1:18" x14ac:dyDescent="0.25">
      <c r="A30" s="2" t="s">
        <v>35</v>
      </c>
      <c r="B30" s="3">
        <v>92.23</v>
      </c>
      <c r="C30" s="3">
        <v>93.078799999999987</v>
      </c>
      <c r="D30" s="3">
        <v>115.62602101606599</v>
      </c>
      <c r="E30" s="3">
        <v>70.531578983933983</v>
      </c>
      <c r="F30" s="3">
        <v>8.230000000000004</v>
      </c>
      <c r="G30" s="3">
        <v>8.4777551020408168</v>
      </c>
      <c r="H30" s="3">
        <v>27.699261018237088</v>
      </c>
      <c r="I30" s="3">
        <v>-10.743750814155455</v>
      </c>
      <c r="P30" t="b">
        <v>1</v>
      </c>
    </row>
    <row r="31" spans="1:18" x14ac:dyDescent="0.25">
      <c r="A31" s="2" t="s">
        <v>36</v>
      </c>
      <c r="B31" s="3">
        <v>81.63</v>
      </c>
      <c r="C31" s="3">
        <v>93.078799999999987</v>
      </c>
      <c r="D31" s="3">
        <v>115.62602101606599</v>
      </c>
      <c r="E31" s="3">
        <v>70.531578983933983</v>
      </c>
      <c r="F31" s="3">
        <v>10.600000000000009</v>
      </c>
      <c r="G31" s="3">
        <v>8.4777551020408168</v>
      </c>
      <c r="H31" s="3">
        <v>27.699261018237088</v>
      </c>
      <c r="I31" s="3">
        <v>-10.743750814155455</v>
      </c>
      <c r="P31" t="b">
        <v>0</v>
      </c>
    </row>
    <row r="32" spans="1:18" x14ac:dyDescent="0.25">
      <c r="A32" s="2" t="s">
        <v>37</v>
      </c>
      <c r="B32" s="3">
        <v>91.43</v>
      </c>
      <c r="C32" s="3">
        <v>93.078799999999987</v>
      </c>
      <c r="D32" s="3">
        <v>115.62602101606599</v>
      </c>
      <c r="E32" s="3">
        <v>70.531578983933983</v>
      </c>
      <c r="F32" s="3">
        <v>9.8000000000000114</v>
      </c>
      <c r="G32" s="3">
        <v>8.4777551020408168</v>
      </c>
      <c r="H32" s="3">
        <v>27.699261018237088</v>
      </c>
      <c r="I32" s="3">
        <v>-10.743750814155455</v>
      </c>
      <c r="P32" t="b">
        <v>1</v>
      </c>
      <c r="Q32">
        <v>100.59454033868866</v>
      </c>
    </row>
    <row r="33" spans="1:17" x14ac:dyDescent="0.25">
      <c r="A33" s="2" t="s">
        <v>38</v>
      </c>
      <c r="B33" s="3">
        <v>91</v>
      </c>
      <c r="C33" s="3">
        <v>93.078799999999987</v>
      </c>
      <c r="D33" s="3">
        <v>115.62602101606599</v>
      </c>
      <c r="E33" s="3">
        <v>70.531578983933983</v>
      </c>
      <c r="F33" s="3">
        <v>0.43000000000000682</v>
      </c>
      <c r="G33" s="3">
        <v>8.4777551020408168</v>
      </c>
      <c r="H33" s="3">
        <v>27.699261018237088</v>
      </c>
      <c r="I33" s="3">
        <v>-10.743750814155455</v>
      </c>
      <c r="P33" t="b">
        <v>0</v>
      </c>
      <c r="Q33">
        <v>108.11028067737732</v>
      </c>
    </row>
    <row r="34" spans="1:17" x14ac:dyDescent="0.25">
      <c r="A34" s="2" t="s">
        <v>39</v>
      </c>
      <c r="B34" s="3">
        <v>97.57</v>
      </c>
      <c r="C34" s="3">
        <v>93.078799999999987</v>
      </c>
      <c r="D34" s="3">
        <v>115.62602101606599</v>
      </c>
      <c r="E34" s="3">
        <v>70.531578983933983</v>
      </c>
      <c r="F34" s="3">
        <v>6.5699999999999932</v>
      </c>
      <c r="G34" s="3">
        <v>8.4777551020408168</v>
      </c>
      <c r="H34" s="3">
        <v>27.699261018237088</v>
      </c>
      <c r="I34" s="3">
        <v>-10.743750814155455</v>
      </c>
      <c r="P34" t="s">
        <v>60</v>
      </c>
      <c r="Q34">
        <v>85.563059661311314</v>
      </c>
    </row>
    <row r="35" spans="1:17" x14ac:dyDescent="0.25">
      <c r="A35" s="2" t="s">
        <v>40</v>
      </c>
      <c r="B35" s="3">
        <v>79.930000000000007</v>
      </c>
      <c r="C35" s="3">
        <v>93.078799999999987</v>
      </c>
      <c r="D35" s="3">
        <v>115.62602101606599</v>
      </c>
      <c r="E35" s="3">
        <v>70.531578983933983</v>
      </c>
      <c r="F35" s="3">
        <v>17.639999999999986</v>
      </c>
      <c r="G35" s="3">
        <v>8.4777551020408168</v>
      </c>
      <c r="H35" s="3">
        <v>27.699261018237088</v>
      </c>
      <c r="I35" s="3">
        <v>-10.743750814155455</v>
      </c>
      <c r="P35" t="s">
        <v>60</v>
      </c>
      <c r="Q35">
        <v>78.047319322622656</v>
      </c>
    </row>
    <row r="36" spans="1:17" x14ac:dyDescent="0.25">
      <c r="A36" s="2" t="s">
        <v>41</v>
      </c>
      <c r="B36" s="3">
        <v>85.04</v>
      </c>
      <c r="C36" s="3">
        <v>93.078799999999987</v>
      </c>
      <c r="D36" s="3">
        <v>115.62602101606599</v>
      </c>
      <c r="E36" s="3">
        <v>70.531578983933983</v>
      </c>
      <c r="F36" s="3">
        <v>5.1099999999999994</v>
      </c>
      <c r="G36" s="3">
        <v>8.4777551020408168</v>
      </c>
      <c r="H36" s="3">
        <v>27.699261018237088</v>
      </c>
      <c r="I36" s="3">
        <v>-10.743750814155455</v>
      </c>
      <c r="P36" t="s">
        <v>60</v>
      </c>
    </row>
    <row r="37" spans="1:17" x14ac:dyDescent="0.25">
      <c r="A37" s="2" t="s">
        <v>42</v>
      </c>
      <c r="B37" s="3">
        <v>92.59</v>
      </c>
      <c r="C37" s="3">
        <v>93.078799999999987</v>
      </c>
      <c r="D37" s="3">
        <v>115.62602101606599</v>
      </c>
      <c r="E37" s="3">
        <v>70.531578983933983</v>
      </c>
      <c r="F37" s="3">
        <v>7.5499999999999972</v>
      </c>
      <c r="G37" s="3">
        <v>8.4777551020408168</v>
      </c>
      <c r="H37" s="3">
        <v>27.699261018237088</v>
      </c>
      <c r="I37" s="3">
        <v>-10.743750814155455</v>
      </c>
      <c r="P37" t="s">
        <v>60</v>
      </c>
    </row>
    <row r="38" spans="1:17" x14ac:dyDescent="0.25">
      <c r="A38" s="2" t="s">
        <v>43</v>
      </c>
      <c r="B38" s="3">
        <v>92.42</v>
      </c>
      <c r="C38" s="3">
        <v>93.078799999999987</v>
      </c>
      <c r="D38" s="3">
        <v>115.62602101606599</v>
      </c>
      <c r="E38" s="3">
        <v>70.531578983933983</v>
      </c>
      <c r="F38" s="3">
        <v>0.17000000000000171</v>
      </c>
      <c r="G38" s="3">
        <v>8.4777551020408168</v>
      </c>
      <c r="H38" s="3">
        <v>27.699261018237088</v>
      </c>
      <c r="I38" s="3">
        <v>-10.743750814155455</v>
      </c>
    </row>
    <row r="39" spans="1:17" x14ac:dyDescent="0.25">
      <c r="A39" s="2" t="s">
        <v>44</v>
      </c>
      <c r="B39" s="3">
        <v>88.9</v>
      </c>
      <c r="C39" s="3">
        <v>93.078799999999987</v>
      </c>
      <c r="D39" s="3">
        <v>115.62602101606599</v>
      </c>
      <c r="E39" s="3">
        <v>70.531578983933983</v>
      </c>
      <c r="F39" s="3">
        <v>3.519999999999996</v>
      </c>
      <c r="G39" s="3">
        <v>8.4777551020408168</v>
      </c>
      <c r="H39" s="3">
        <v>27.699261018237088</v>
      </c>
      <c r="I39" s="3">
        <v>-10.743750814155455</v>
      </c>
    </row>
    <row r="40" spans="1:17" x14ac:dyDescent="0.25">
      <c r="A40" s="2" t="s">
        <v>45</v>
      </c>
      <c r="B40" s="3">
        <v>71.91</v>
      </c>
      <c r="C40" s="3">
        <v>93.078799999999987</v>
      </c>
      <c r="D40" s="3">
        <v>115.62602101606599</v>
      </c>
      <c r="E40" s="3">
        <v>70.531578983933983</v>
      </c>
      <c r="F40" s="3">
        <v>16.990000000000009</v>
      </c>
      <c r="G40" s="3">
        <v>8.4777551020408168</v>
      </c>
      <c r="H40" s="3">
        <v>27.699261018237088</v>
      </c>
      <c r="I40" s="3">
        <v>-10.743750814155455</v>
      </c>
    </row>
    <row r="41" spans="1:17" x14ac:dyDescent="0.25">
      <c r="A41" s="2" t="s">
        <v>46</v>
      </c>
      <c r="B41" s="3">
        <v>92.43</v>
      </c>
      <c r="C41" s="3">
        <v>93.078799999999987</v>
      </c>
      <c r="D41" s="3">
        <v>115.62602101606599</v>
      </c>
      <c r="E41" s="3">
        <v>70.531578983933983</v>
      </c>
      <c r="F41" s="3">
        <v>20.52000000000001</v>
      </c>
      <c r="G41" s="3">
        <v>8.4777551020408168</v>
      </c>
      <c r="H41" s="3">
        <v>27.699261018237088</v>
      </c>
      <c r="I41" s="3">
        <v>-10.743750814155455</v>
      </c>
    </row>
    <row r="42" spans="1:17" x14ac:dyDescent="0.25">
      <c r="A42" s="2" t="s">
        <v>47</v>
      </c>
      <c r="B42" s="3">
        <v>97.8</v>
      </c>
      <c r="C42" s="3">
        <v>93.078799999999987</v>
      </c>
      <c r="D42" s="3">
        <v>115.62602101606599</v>
      </c>
      <c r="E42" s="3">
        <v>70.531578983933983</v>
      </c>
      <c r="F42" s="3">
        <v>5.3699999999999903</v>
      </c>
      <c r="G42" s="3">
        <v>8.4777551020408168</v>
      </c>
      <c r="H42" s="3">
        <v>27.699261018237088</v>
      </c>
      <c r="I42" s="3">
        <v>-10.743750814155455</v>
      </c>
    </row>
    <row r="43" spans="1:17" x14ac:dyDescent="0.25">
      <c r="A43" s="2" t="s">
        <v>48</v>
      </c>
      <c r="B43" s="3">
        <v>83.36</v>
      </c>
      <c r="C43" s="3">
        <v>93.078799999999987</v>
      </c>
      <c r="D43" s="3">
        <v>115.62602101606599</v>
      </c>
      <c r="E43" s="3">
        <v>70.531578983933983</v>
      </c>
      <c r="F43" s="3">
        <v>14.439999999999998</v>
      </c>
      <c r="G43" s="3">
        <v>8.4777551020408168</v>
      </c>
      <c r="H43" s="3">
        <v>27.699261018237088</v>
      </c>
      <c r="I43" s="3">
        <v>-10.743750814155455</v>
      </c>
      <c r="P43" t="s">
        <v>60</v>
      </c>
    </row>
    <row r="44" spans="1:17" x14ac:dyDescent="0.25">
      <c r="A44" s="2" t="s">
        <v>49</v>
      </c>
      <c r="B44" s="3">
        <v>94.53</v>
      </c>
      <c r="C44" s="3">
        <v>93.078799999999987</v>
      </c>
      <c r="D44" s="3">
        <v>115.62602101606599</v>
      </c>
      <c r="E44" s="3">
        <v>70.531578983933983</v>
      </c>
      <c r="F44" s="3">
        <v>11.170000000000002</v>
      </c>
      <c r="G44" s="3">
        <v>8.4777551020408168</v>
      </c>
      <c r="H44" s="3">
        <v>27.699261018237088</v>
      </c>
      <c r="I44" s="3">
        <v>-10.743750814155455</v>
      </c>
      <c r="P44" t="s">
        <v>60</v>
      </c>
    </row>
    <row r="45" spans="1:17" x14ac:dyDescent="0.25">
      <c r="A45" s="2" t="s">
        <v>50</v>
      </c>
      <c r="B45" s="3">
        <v>93.66</v>
      </c>
      <c r="C45" s="3">
        <v>93.078799999999987</v>
      </c>
      <c r="D45" s="3">
        <v>115.62602101606599</v>
      </c>
      <c r="E45" s="3">
        <v>70.531578983933983</v>
      </c>
      <c r="F45" s="3">
        <v>0.87000000000000455</v>
      </c>
      <c r="G45" s="3">
        <v>8.4777551020408168</v>
      </c>
      <c r="H45" s="3">
        <v>27.699261018237088</v>
      </c>
      <c r="I45" s="3">
        <v>-10.743750814155455</v>
      </c>
      <c r="P45" t="b">
        <v>0</v>
      </c>
    </row>
    <row r="46" spans="1:17" x14ac:dyDescent="0.25">
      <c r="A46" s="2" t="s">
        <v>51</v>
      </c>
      <c r="B46" s="3">
        <v>87.69</v>
      </c>
      <c r="C46" s="3">
        <v>93.078799999999987</v>
      </c>
      <c r="D46" s="3">
        <v>115.62602101606599</v>
      </c>
      <c r="E46" s="3">
        <v>70.531578983933983</v>
      </c>
      <c r="F46" s="3">
        <v>5.9699999999999989</v>
      </c>
      <c r="G46" s="3">
        <v>8.4777551020408168</v>
      </c>
      <c r="H46" s="3">
        <v>27.699261018237088</v>
      </c>
      <c r="I46" s="3">
        <v>-10.743750814155455</v>
      </c>
      <c r="P46" t="s">
        <v>60</v>
      </c>
    </row>
    <row r="47" spans="1:17" x14ac:dyDescent="0.25">
      <c r="A47" s="2" t="s">
        <v>52</v>
      </c>
      <c r="B47" s="3">
        <v>97.37</v>
      </c>
      <c r="C47" s="3">
        <v>93.078799999999987</v>
      </c>
      <c r="D47" s="3">
        <v>115.62602101606599</v>
      </c>
      <c r="E47" s="3">
        <v>70.531578983933983</v>
      </c>
      <c r="F47" s="3">
        <v>9.6800000000000068</v>
      </c>
      <c r="G47" s="3">
        <v>8.4777551020408168</v>
      </c>
      <c r="H47" s="3">
        <v>27.699261018237088</v>
      </c>
      <c r="I47" s="3">
        <v>-10.743750814155455</v>
      </c>
      <c r="P47" t="s">
        <v>60</v>
      </c>
    </row>
    <row r="48" spans="1:17" x14ac:dyDescent="0.25">
      <c r="A48" s="2" t="s">
        <v>53</v>
      </c>
      <c r="B48" s="3">
        <v>104.49</v>
      </c>
      <c r="C48" s="3">
        <v>93.078799999999987</v>
      </c>
      <c r="D48" s="3">
        <v>115.62602101606599</v>
      </c>
      <c r="E48" s="3">
        <v>70.531578983933983</v>
      </c>
      <c r="F48" s="3">
        <v>7.1199999999999903</v>
      </c>
      <c r="G48" s="3">
        <v>8.4777551020408168</v>
      </c>
      <c r="H48" s="3">
        <v>27.699261018237088</v>
      </c>
      <c r="I48" s="3">
        <v>-10.743750814155455</v>
      </c>
      <c r="P48" t="s">
        <v>60</v>
      </c>
    </row>
    <row r="49" spans="1:17" x14ac:dyDescent="0.25">
      <c r="A49" s="2" t="s">
        <v>54</v>
      </c>
      <c r="B49" s="3">
        <v>113.19</v>
      </c>
      <c r="C49" s="3">
        <v>93.078799999999987</v>
      </c>
      <c r="D49" s="3">
        <v>115.62602101606599</v>
      </c>
      <c r="E49" s="3">
        <v>70.531578983933983</v>
      </c>
      <c r="F49" s="3">
        <v>8.7000000000000028</v>
      </c>
      <c r="G49" s="3">
        <v>8.4777551020408168</v>
      </c>
      <c r="H49" s="3">
        <v>27.699261018237088</v>
      </c>
      <c r="I49" s="3">
        <v>-10.743750814155455</v>
      </c>
      <c r="P49" t="b">
        <v>0</v>
      </c>
    </row>
    <row r="50" spans="1:17" x14ac:dyDescent="0.25">
      <c r="A50" s="2" t="s">
        <v>55</v>
      </c>
      <c r="B50" s="3">
        <v>105.27</v>
      </c>
      <c r="C50" s="3">
        <v>93.078799999999987</v>
      </c>
      <c r="D50" s="3">
        <v>115.62602101606599</v>
      </c>
      <c r="E50" s="3">
        <v>70.531578983933983</v>
      </c>
      <c r="F50" s="3">
        <v>7.9200000000000017</v>
      </c>
      <c r="G50" s="3">
        <v>8.4777551020408168</v>
      </c>
      <c r="H50" s="3">
        <v>27.699261018237088</v>
      </c>
      <c r="I50" s="3">
        <v>-10.743750814155455</v>
      </c>
      <c r="P50" t="s">
        <v>60</v>
      </c>
    </row>
    <row r="51" spans="1:17" x14ac:dyDescent="0.25">
      <c r="P51" t="s">
        <v>60</v>
      </c>
    </row>
    <row r="52" spans="1:17" x14ac:dyDescent="0.25">
      <c r="P52" t="s">
        <v>60</v>
      </c>
    </row>
    <row r="53" spans="1:17" x14ac:dyDescent="0.25">
      <c r="P53" t="s">
        <v>60</v>
      </c>
    </row>
    <row r="54" spans="1:17" x14ac:dyDescent="0.25">
      <c r="P54" t="s">
        <v>60</v>
      </c>
    </row>
    <row r="55" spans="1:17" x14ac:dyDescent="0.25">
      <c r="P55" t="b">
        <v>0</v>
      </c>
    </row>
    <row r="56" spans="1:17" x14ac:dyDescent="0.25">
      <c r="P56" t="b">
        <v>0</v>
      </c>
    </row>
    <row r="57" spans="1:17" x14ac:dyDescent="0.25">
      <c r="P57" t="b">
        <v>1</v>
      </c>
    </row>
    <row r="61" spans="1:17" x14ac:dyDescent="0.25">
      <c r="P61">
        <v>1</v>
      </c>
      <c r="Q61">
        <v>1</v>
      </c>
    </row>
    <row r="62" spans="1:17" x14ac:dyDescent="0.25">
      <c r="P62">
        <v>50</v>
      </c>
      <c r="Q62">
        <v>50</v>
      </c>
    </row>
    <row r="66" spans="16:16" x14ac:dyDescent="0.25">
      <c r="P66" t="b">
        <v>0</v>
      </c>
    </row>
    <row r="67" spans="16:16" x14ac:dyDescent="0.25">
      <c r="P67" t="b">
        <v>0</v>
      </c>
    </row>
    <row r="68" spans="16:16" x14ac:dyDescent="0.25">
      <c r="P68" t="s">
        <v>60</v>
      </c>
    </row>
    <row r="69" spans="16:16" x14ac:dyDescent="0.25">
      <c r="P69" t="s">
        <v>60</v>
      </c>
    </row>
    <row r="70" spans="16:16" x14ac:dyDescent="0.25">
      <c r="P70" t="b">
        <v>0</v>
      </c>
    </row>
    <row r="71" spans="16:16" x14ac:dyDescent="0.25">
      <c r="P71" t="s">
        <v>60</v>
      </c>
    </row>
    <row r="72" spans="16:16" x14ac:dyDescent="0.25">
      <c r="P72" t="s">
        <v>60</v>
      </c>
    </row>
    <row r="73" spans="16:16" x14ac:dyDescent="0.25">
      <c r="P73" t="b">
        <v>0</v>
      </c>
    </row>
    <row r="74" spans="16:16" x14ac:dyDescent="0.25">
      <c r="P74" t="s">
        <v>60</v>
      </c>
    </row>
    <row r="75" spans="16:16" x14ac:dyDescent="0.25">
      <c r="P75" t="b">
        <v>0</v>
      </c>
    </row>
    <row r="86" spans="16:16" x14ac:dyDescent="0.25">
      <c r="P86" t="s">
        <v>60</v>
      </c>
    </row>
    <row r="87" spans="16:16" x14ac:dyDescent="0.25">
      <c r="P87" t="s">
        <v>60</v>
      </c>
    </row>
    <row r="120" spans="16:16" x14ac:dyDescent="0.25">
      <c r="P120" t="s">
        <v>59</v>
      </c>
    </row>
    <row r="124" spans="16:16" x14ac:dyDescent="0.25">
      <c r="P124" t="b">
        <v>0</v>
      </c>
    </row>
    <row r="125" spans="16:16" x14ac:dyDescent="0.25">
      <c r="P125" t="b">
        <v>0</v>
      </c>
    </row>
    <row r="126" spans="16:16" x14ac:dyDescent="0.25">
      <c r="P126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1370-353A-4663-A7E3-7D11218D9FBB}">
  <dimension ref="A1:AG126"/>
  <sheetViews>
    <sheetView workbookViewId="0">
      <selection activeCell="P1" sqref="P1"/>
    </sheetView>
  </sheetViews>
  <sheetFormatPr baseColWidth="10" defaultRowHeight="15" x14ac:dyDescent="0.25"/>
  <cols>
    <col min="2" max="14" width="11.42578125" style="9"/>
    <col min="22" max="23" width="11.42578125" style="9"/>
    <col min="30" max="33" width="11.42578125" style="9"/>
  </cols>
  <sheetData>
    <row r="1" spans="1:17" x14ac:dyDescent="0.25">
      <c r="A1" s="8">
        <v>1</v>
      </c>
      <c r="B1" s="9">
        <v>79.5</v>
      </c>
      <c r="C1" s="9">
        <v>93.078799999999987</v>
      </c>
      <c r="D1" s="9">
        <v>115.62602101606599</v>
      </c>
      <c r="E1" s="9">
        <v>70.531578983933983</v>
      </c>
      <c r="G1" s="9">
        <v>8.4777551020408168</v>
      </c>
      <c r="H1" s="9">
        <v>27.699261018237088</v>
      </c>
      <c r="I1" s="9">
        <v>-10.743750814155455</v>
      </c>
      <c r="P1" t="s">
        <v>58</v>
      </c>
    </row>
    <row r="2" spans="1:17" x14ac:dyDescent="0.25">
      <c r="A2" s="8">
        <v>2</v>
      </c>
      <c r="B2" s="9">
        <v>103.8</v>
      </c>
      <c r="C2" s="9">
        <v>93.078799999999987</v>
      </c>
      <c r="D2" s="9">
        <v>115.62602101606599</v>
      </c>
      <c r="E2" s="9">
        <v>70.531578983933983</v>
      </c>
      <c r="F2" s="9">
        <v>24.299999999999997</v>
      </c>
      <c r="G2" s="9">
        <v>8.4777551020408168</v>
      </c>
      <c r="H2" s="9">
        <v>27.699261018237088</v>
      </c>
      <c r="I2" s="9">
        <v>-10.743750814155455</v>
      </c>
      <c r="P2" t="s">
        <v>63</v>
      </c>
    </row>
    <row r="3" spans="1:17" x14ac:dyDescent="0.25">
      <c r="A3" s="8">
        <v>3</v>
      </c>
      <c r="B3" s="9">
        <v>98.97</v>
      </c>
      <c r="C3" s="9">
        <v>93.078799999999987</v>
      </c>
      <c r="D3" s="9">
        <v>115.62602101606599</v>
      </c>
      <c r="E3" s="9">
        <v>70.531578983933983</v>
      </c>
      <c r="F3" s="9">
        <v>4.8299999999999983</v>
      </c>
      <c r="G3" s="9">
        <v>8.4777551020408168</v>
      </c>
      <c r="H3" s="9">
        <v>27.699261018237088</v>
      </c>
      <c r="I3" s="9">
        <v>-10.743750814155455</v>
      </c>
      <c r="P3" t="s">
        <v>64</v>
      </c>
    </row>
    <row r="4" spans="1:17" x14ac:dyDescent="0.25">
      <c r="A4" s="8">
        <v>4</v>
      </c>
      <c r="B4" s="9">
        <v>93.45</v>
      </c>
      <c r="C4" s="9">
        <v>93.078799999999987</v>
      </c>
      <c r="D4" s="9">
        <v>115.62602101606599</v>
      </c>
      <c r="E4" s="9">
        <v>70.531578983933983</v>
      </c>
      <c r="F4" s="9">
        <v>5.519999999999996</v>
      </c>
      <c r="G4" s="9">
        <v>8.4777551020408168</v>
      </c>
      <c r="H4" s="9">
        <v>27.699261018237088</v>
      </c>
      <c r="I4" s="9">
        <v>-10.743750814155455</v>
      </c>
      <c r="P4" t="s">
        <v>6</v>
      </c>
    </row>
    <row r="5" spans="1:17" x14ac:dyDescent="0.25">
      <c r="A5" s="8">
        <v>5</v>
      </c>
      <c r="B5" s="9">
        <v>99.49</v>
      </c>
      <c r="C5" s="9">
        <v>93.078799999999987</v>
      </c>
      <c r="D5" s="9">
        <v>115.62602101606599</v>
      </c>
      <c r="E5" s="9">
        <v>70.531578983933983</v>
      </c>
      <c r="F5" s="9">
        <v>6.039999999999992</v>
      </c>
      <c r="G5" s="9">
        <v>8.4777551020408168</v>
      </c>
      <c r="H5" s="9">
        <v>27.699261018237088</v>
      </c>
      <c r="I5" s="9">
        <v>-10.743750814155455</v>
      </c>
      <c r="P5" t="b">
        <v>1</v>
      </c>
    </row>
    <row r="6" spans="1:17" x14ac:dyDescent="0.25">
      <c r="A6" s="8">
        <v>6</v>
      </c>
      <c r="B6" s="9">
        <v>95.78</v>
      </c>
      <c r="C6" s="9">
        <v>93.078799999999987</v>
      </c>
      <c r="D6" s="9">
        <v>115.62602101606599</v>
      </c>
      <c r="E6" s="9">
        <v>70.531578983933983</v>
      </c>
      <c r="F6" s="9">
        <v>3.7099999999999937</v>
      </c>
      <c r="G6" s="9">
        <v>8.4777551020408168</v>
      </c>
      <c r="H6" s="9">
        <v>27.699261018237088</v>
      </c>
      <c r="I6" s="9">
        <v>-10.743750814155455</v>
      </c>
      <c r="P6" t="b">
        <v>0</v>
      </c>
    </row>
    <row r="7" spans="1:17" x14ac:dyDescent="0.25">
      <c r="A7" s="8">
        <v>7</v>
      </c>
      <c r="B7" s="9">
        <v>98.34</v>
      </c>
      <c r="C7" s="9">
        <v>93.078799999999987</v>
      </c>
      <c r="D7" s="9">
        <v>115.62602101606599</v>
      </c>
      <c r="E7" s="9">
        <v>70.531578983933983</v>
      </c>
      <c r="F7" s="9">
        <v>2.5600000000000023</v>
      </c>
      <c r="G7" s="9">
        <v>8.4777551020408168</v>
      </c>
      <c r="H7" s="9">
        <v>27.699261018237088</v>
      </c>
      <c r="I7" s="9">
        <v>-10.743750814155455</v>
      </c>
      <c r="P7" t="b">
        <v>1</v>
      </c>
    </row>
    <row r="8" spans="1:17" x14ac:dyDescent="0.25">
      <c r="A8" s="8">
        <v>8</v>
      </c>
      <c r="B8" s="9">
        <v>101.12</v>
      </c>
      <c r="C8" s="9">
        <v>93.078799999999987</v>
      </c>
      <c r="D8" s="9">
        <v>115.62602101606599</v>
      </c>
      <c r="E8" s="9">
        <v>70.531578983933983</v>
      </c>
      <c r="F8" s="9">
        <v>2.7800000000000011</v>
      </c>
      <c r="G8" s="9">
        <v>8.4777551020408168</v>
      </c>
      <c r="H8" s="9">
        <v>27.699261018237088</v>
      </c>
      <c r="I8" s="9">
        <v>-10.743750814155455</v>
      </c>
      <c r="P8" t="b">
        <v>0</v>
      </c>
      <c r="Q8" t="s">
        <v>12</v>
      </c>
    </row>
    <row r="9" spans="1:17" x14ac:dyDescent="0.25">
      <c r="A9" s="8">
        <v>9</v>
      </c>
      <c r="B9" s="9">
        <v>97.28</v>
      </c>
      <c r="C9" s="9">
        <v>93.078799999999987</v>
      </c>
      <c r="D9" s="9">
        <v>115.62602101606599</v>
      </c>
      <c r="E9" s="9">
        <v>70.531578983933983</v>
      </c>
      <c r="F9" s="9">
        <v>3.8400000000000034</v>
      </c>
      <c r="G9" s="9">
        <v>8.4777551020408168</v>
      </c>
      <c r="H9" s="9">
        <v>27.699261018237088</v>
      </c>
      <c r="I9" s="9">
        <v>-10.743750814155455</v>
      </c>
      <c r="P9" t="b">
        <v>0</v>
      </c>
      <c r="Q9" t="s">
        <v>7</v>
      </c>
    </row>
    <row r="10" spans="1:17" x14ac:dyDescent="0.25">
      <c r="A10" s="8">
        <v>10</v>
      </c>
      <c r="B10" s="9">
        <v>96.1</v>
      </c>
      <c r="C10" s="9">
        <v>93.078799999999987</v>
      </c>
      <c r="D10" s="9">
        <v>115.62602101606599</v>
      </c>
      <c r="E10" s="9">
        <v>70.531578983933983</v>
      </c>
      <c r="F10" s="9">
        <v>1.1800000000000068</v>
      </c>
      <c r="G10" s="9">
        <v>8.4777551020408168</v>
      </c>
      <c r="H10" s="9">
        <v>27.699261018237088</v>
      </c>
      <c r="I10" s="9">
        <v>-10.743750814155455</v>
      </c>
      <c r="P10" t="b">
        <v>0</v>
      </c>
      <c r="Q10" t="s">
        <v>9</v>
      </c>
    </row>
    <row r="11" spans="1:17" x14ac:dyDescent="0.25">
      <c r="A11" s="8">
        <v>11</v>
      </c>
      <c r="B11" s="9">
        <v>91.81</v>
      </c>
      <c r="C11" s="9">
        <v>93.078799999999987</v>
      </c>
      <c r="D11" s="9">
        <v>115.62602101606599</v>
      </c>
      <c r="E11" s="9">
        <v>70.531578983933983</v>
      </c>
      <c r="F11" s="9">
        <v>4.289999999999992</v>
      </c>
      <c r="G11" s="9">
        <v>8.4777551020408168</v>
      </c>
      <c r="H11" s="9">
        <v>27.699261018237088</v>
      </c>
      <c r="I11" s="9">
        <v>-10.743750814155455</v>
      </c>
      <c r="P11" t="b">
        <v>0</v>
      </c>
      <c r="Q11" t="s">
        <v>13</v>
      </c>
    </row>
    <row r="12" spans="1:17" x14ac:dyDescent="0.25">
      <c r="A12" s="8">
        <v>12</v>
      </c>
      <c r="B12" s="9">
        <v>84.65</v>
      </c>
      <c r="C12" s="9">
        <v>93.078799999999987</v>
      </c>
      <c r="D12" s="9">
        <v>115.62602101606599</v>
      </c>
      <c r="E12" s="9">
        <v>70.531578983933983</v>
      </c>
      <c r="F12" s="9">
        <v>7.1599999999999966</v>
      </c>
      <c r="G12" s="9">
        <v>8.4777551020408168</v>
      </c>
      <c r="H12" s="9">
        <v>27.699261018237088</v>
      </c>
      <c r="I12" s="9">
        <v>-10.743750814155455</v>
      </c>
      <c r="P12" t="b">
        <v>0</v>
      </c>
      <c r="Q12" t="s">
        <v>13</v>
      </c>
    </row>
    <row r="13" spans="1:17" x14ac:dyDescent="0.25">
      <c r="A13" s="8">
        <v>13</v>
      </c>
      <c r="B13" s="9">
        <v>100.5</v>
      </c>
      <c r="C13" s="9">
        <v>93.078799999999987</v>
      </c>
      <c r="D13" s="9">
        <v>115.62602101606599</v>
      </c>
      <c r="E13" s="9">
        <v>70.531578983933983</v>
      </c>
      <c r="F13" s="9">
        <v>15.849999999999994</v>
      </c>
      <c r="G13" s="9">
        <v>8.4777551020408168</v>
      </c>
      <c r="H13" s="9">
        <v>27.699261018237088</v>
      </c>
      <c r="I13" s="9">
        <v>-10.743750814155455</v>
      </c>
      <c r="P13" t="b">
        <v>0</v>
      </c>
      <c r="Q13" t="s">
        <v>20</v>
      </c>
    </row>
    <row r="14" spans="1:17" x14ac:dyDescent="0.25">
      <c r="A14" s="8">
        <v>14</v>
      </c>
      <c r="B14" s="9">
        <v>81.39</v>
      </c>
      <c r="C14" s="9">
        <v>93.078799999999987</v>
      </c>
      <c r="D14" s="9">
        <v>115.62602101606599</v>
      </c>
      <c r="E14" s="9">
        <v>70.531578983933983</v>
      </c>
      <c r="F14" s="9">
        <v>19.11</v>
      </c>
      <c r="G14" s="9">
        <v>8.4777551020408168</v>
      </c>
      <c r="H14" s="9">
        <v>27.699261018237088</v>
      </c>
      <c r="I14" s="9">
        <v>-10.743750814155455</v>
      </c>
      <c r="P14" t="b">
        <v>0</v>
      </c>
      <c r="Q14" t="s">
        <v>19</v>
      </c>
    </row>
    <row r="15" spans="1:17" x14ac:dyDescent="0.25">
      <c r="A15" s="8">
        <v>15</v>
      </c>
      <c r="B15" s="9">
        <v>90.02</v>
      </c>
      <c r="C15" s="9">
        <v>93.078799999999987</v>
      </c>
      <c r="D15" s="9">
        <v>115.62602101606599</v>
      </c>
      <c r="E15" s="9">
        <v>70.531578983933983</v>
      </c>
      <c r="F15" s="9">
        <v>8.6299999999999955</v>
      </c>
      <c r="G15" s="9">
        <v>8.4777551020408168</v>
      </c>
      <c r="H15" s="9">
        <v>27.699261018237088</v>
      </c>
      <c r="I15" s="9">
        <v>-10.743750814155455</v>
      </c>
      <c r="P15" t="b">
        <v>0</v>
      </c>
      <c r="Q15" t="b">
        <v>0</v>
      </c>
    </row>
    <row r="16" spans="1:17" x14ac:dyDescent="0.25">
      <c r="A16" s="8">
        <v>16</v>
      </c>
      <c r="B16" s="9">
        <v>94.07</v>
      </c>
      <c r="C16" s="9">
        <v>93.078799999999987</v>
      </c>
      <c r="D16" s="9">
        <v>115.62602101606599</v>
      </c>
      <c r="E16" s="9">
        <v>70.531578983933983</v>
      </c>
      <c r="F16" s="9">
        <v>4.0499999999999972</v>
      </c>
      <c r="G16" s="9">
        <v>8.4777551020408168</v>
      </c>
      <c r="H16" s="9">
        <v>27.699261018237088</v>
      </c>
      <c r="I16" s="9">
        <v>-10.743750814155455</v>
      </c>
      <c r="P16" t="b">
        <v>0</v>
      </c>
    </row>
    <row r="17" spans="1:18" x14ac:dyDescent="0.25">
      <c r="A17" s="8">
        <v>17</v>
      </c>
      <c r="B17" s="9">
        <v>87.69</v>
      </c>
      <c r="C17" s="9">
        <v>93.078799999999987</v>
      </c>
      <c r="D17" s="9">
        <v>115.62602101606599</v>
      </c>
      <c r="E17" s="9">
        <v>70.531578983933983</v>
      </c>
      <c r="F17" s="9">
        <v>6.3799999999999955</v>
      </c>
      <c r="G17" s="9">
        <v>8.4777551020408168</v>
      </c>
      <c r="H17" s="9">
        <v>27.699261018237088</v>
      </c>
      <c r="I17" s="9">
        <v>-10.743750814155455</v>
      </c>
      <c r="P17" t="b">
        <v>0</v>
      </c>
    </row>
    <row r="18" spans="1:18" x14ac:dyDescent="0.25">
      <c r="A18" s="8">
        <v>18</v>
      </c>
      <c r="B18" s="9">
        <v>96.51</v>
      </c>
      <c r="C18" s="9">
        <v>93.078799999999987</v>
      </c>
      <c r="D18" s="9">
        <v>115.62602101606599</v>
      </c>
      <c r="E18" s="9">
        <v>70.531578983933983</v>
      </c>
      <c r="F18" s="9">
        <v>8.8200000000000074</v>
      </c>
      <c r="G18" s="9">
        <v>8.4777551020408168</v>
      </c>
      <c r="H18" s="9">
        <v>27.699261018237088</v>
      </c>
      <c r="I18" s="9">
        <v>-10.743750814155455</v>
      </c>
      <c r="P18" t="b">
        <v>1</v>
      </c>
    </row>
    <row r="19" spans="1:18" x14ac:dyDescent="0.25">
      <c r="A19" s="8">
        <v>19</v>
      </c>
      <c r="B19" s="9">
        <v>85.54</v>
      </c>
      <c r="C19" s="9">
        <v>93.078799999999987</v>
      </c>
      <c r="D19" s="9">
        <v>115.62602101606599</v>
      </c>
      <c r="E19" s="9">
        <v>70.531578983933983</v>
      </c>
      <c r="F19" s="9">
        <v>10.969999999999999</v>
      </c>
      <c r="G19" s="9">
        <v>8.4777551020408168</v>
      </c>
      <c r="H19" s="9">
        <v>27.699261018237088</v>
      </c>
      <c r="I19" s="9">
        <v>-10.743750814155455</v>
      </c>
      <c r="P19" t="b">
        <v>0</v>
      </c>
      <c r="Q19">
        <v>7.5157403386886683</v>
      </c>
      <c r="R19">
        <v>0</v>
      </c>
    </row>
    <row r="20" spans="1:18" x14ac:dyDescent="0.25">
      <c r="A20" s="8">
        <v>20</v>
      </c>
      <c r="B20" s="9">
        <v>87.64</v>
      </c>
      <c r="C20" s="9">
        <v>93.078799999999987</v>
      </c>
      <c r="D20" s="9">
        <v>115.62602101606599</v>
      </c>
      <c r="E20" s="9">
        <v>70.531578983933983</v>
      </c>
      <c r="F20" s="9">
        <v>2.0999999999999943</v>
      </c>
      <c r="G20" s="9">
        <v>8.4777551020408168</v>
      </c>
      <c r="H20" s="9">
        <v>27.699261018237088</v>
      </c>
      <c r="I20" s="9">
        <v>-10.743750814155455</v>
      </c>
      <c r="P20" t="b">
        <v>1</v>
      </c>
      <c r="Q20">
        <v>93.078799999999987</v>
      </c>
    </row>
    <row r="21" spans="1:18" x14ac:dyDescent="0.25">
      <c r="A21" s="8">
        <v>21</v>
      </c>
      <c r="B21" s="9">
        <v>107.09</v>
      </c>
      <c r="C21" s="9">
        <v>93.078799999999987</v>
      </c>
      <c r="D21" s="9">
        <v>115.62602101606599</v>
      </c>
      <c r="E21" s="9">
        <v>70.531578983933983</v>
      </c>
      <c r="F21" s="9">
        <v>19.450000000000003</v>
      </c>
      <c r="G21" s="9">
        <v>8.4777551020408168</v>
      </c>
      <c r="H21" s="9">
        <v>27.699261018237088</v>
      </c>
      <c r="I21" s="9">
        <v>-10.743750814155455</v>
      </c>
      <c r="P21" t="b">
        <v>0</v>
      </c>
      <c r="Q21">
        <v>115.62602101606599</v>
      </c>
    </row>
    <row r="22" spans="1:18" x14ac:dyDescent="0.25">
      <c r="A22" s="8">
        <v>22</v>
      </c>
      <c r="B22" s="9">
        <v>94.58</v>
      </c>
      <c r="C22" s="9">
        <v>93.078799999999987</v>
      </c>
      <c r="D22" s="9">
        <v>115.62602101606599</v>
      </c>
      <c r="E22" s="9">
        <v>70.531578983933983</v>
      </c>
      <c r="F22" s="9">
        <v>12.510000000000005</v>
      </c>
      <c r="G22" s="9">
        <v>8.4777551020408168</v>
      </c>
      <c r="H22" s="9">
        <v>27.699261018237088</v>
      </c>
      <c r="I22" s="9">
        <v>-10.743750814155455</v>
      </c>
      <c r="P22" t="b">
        <v>0</v>
      </c>
      <c r="Q22">
        <v>70.531578983933983</v>
      </c>
    </row>
    <row r="23" spans="1:18" x14ac:dyDescent="0.25">
      <c r="A23" s="8">
        <v>23</v>
      </c>
      <c r="B23" s="9">
        <v>97.24</v>
      </c>
      <c r="C23" s="9">
        <v>93.078799999999987</v>
      </c>
      <c r="D23" s="9">
        <v>115.62602101606599</v>
      </c>
      <c r="E23" s="9">
        <v>70.531578983933983</v>
      </c>
      <c r="F23" s="9">
        <v>2.6599999999999966</v>
      </c>
      <c r="G23" s="9">
        <v>8.4777551020408168</v>
      </c>
      <c r="H23" s="9">
        <v>27.699261018237088</v>
      </c>
      <c r="I23" s="9">
        <v>-10.743750814155455</v>
      </c>
      <c r="P23" t="s">
        <v>60</v>
      </c>
      <c r="Q23">
        <v>7.9200000000000017</v>
      </c>
    </row>
    <row r="24" spans="1:18" x14ac:dyDescent="0.25">
      <c r="A24" s="8">
        <v>24</v>
      </c>
      <c r="B24" s="9">
        <v>91.24</v>
      </c>
      <c r="C24" s="9">
        <v>93.078799999999987</v>
      </c>
      <c r="D24" s="9">
        <v>115.62602101606599</v>
      </c>
      <c r="E24" s="9">
        <v>70.531578983933983</v>
      </c>
      <c r="F24" s="9">
        <v>6</v>
      </c>
      <c r="G24" s="9">
        <v>8.4777551020408168</v>
      </c>
      <c r="H24" s="9">
        <v>27.699261018237088</v>
      </c>
      <c r="I24" s="9">
        <v>-10.743750814155455</v>
      </c>
      <c r="Q24">
        <v>8.4777551020408168</v>
      </c>
    </row>
    <row r="25" spans="1:18" x14ac:dyDescent="0.25">
      <c r="A25" s="8">
        <v>25</v>
      </c>
      <c r="B25" s="9">
        <v>100.89</v>
      </c>
      <c r="C25" s="9">
        <v>93.078799999999987</v>
      </c>
      <c r="D25" s="9">
        <v>115.62602101606599</v>
      </c>
      <c r="E25" s="9">
        <v>70.531578983933983</v>
      </c>
      <c r="F25" s="9">
        <v>9.6500000000000057</v>
      </c>
      <c r="G25" s="9">
        <v>8.4777551020408168</v>
      </c>
      <c r="H25" s="9">
        <v>27.699261018237088</v>
      </c>
      <c r="I25" s="9">
        <v>-10.743750814155455</v>
      </c>
      <c r="Q25">
        <v>27.699261018237088</v>
      </c>
    </row>
    <row r="26" spans="1:18" x14ac:dyDescent="0.25">
      <c r="A26" s="8">
        <v>26</v>
      </c>
      <c r="B26" s="9">
        <v>102.58</v>
      </c>
      <c r="C26" s="9">
        <v>93.078799999999987</v>
      </c>
      <c r="D26" s="9">
        <v>115.62602101606599</v>
      </c>
      <c r="E26" s="9">
        <v>70.531578983933983</v>
      </c>
      <c r="F26" s="9">
        <v>1.6899999999999977</v>
      </c>
      <c r="G26" s="9">
        <v>8.4777551020408168</v>
      </c>
      <c r="H26" s="9">
        <v>27.699261018237088</v>
      </c>
      <c r="I26" s="9">
        <v>-10.743750814155455</v>
      </c>
      <c r="Q26">
        <v>-10.743750814155455</v>
      </c>
    </row>
    <row r="27" spans="1:18" x14ac:dyDescent="0.25">
      <c r="A27" s="8">
        <v>27</v>
      </c>
      <c r="B27" s="9">
        <v>83.02</v>
      </c>
      <c r="C27" s="9">
        <v>93.078799999999987</v>
      </c>
      <c r="D27" s="9">
        <v>115.62602101606599</v>
      </c>
      <c r="E27" s="9">
        <v>70.531578983933983</v>
      </c>
      <c r="F27" s="9">
        <v>19.560000000000002</v>
      </c>
      <c r="G27" s="9">
        <v>8.4777551020408168</v>
      </c>
      <c r="H27" s="9">
        <v>27.699261018237088</v>
      </c>
      <c r="I27" s="9">
        <v>-10.743750814155455</v>
      </c>
      <c r="P27" t="s">
        <v>8</v>
      </c>
    </row>
    <row r="28" spans="1:18" x14ac:dyDescent="0.25">
      <c r="A28" s="8">
        <v>28</v>
      </c>
      <c r="B28" s="9">
        <v>95.21</v>
      </c>
      <c r="C28" s="9">
        <v>93.078799999999987</v>
      </c>
      <c r="D28" s="9">
        <v>115.62602101606599</v>
      </c>
      <c r="E28" s="9">
        <v>70.531578983933983</v>
      </c>
      <c r="F28" s="9">
        <v>12.189999999999998</v>
      </c>
      <c r="G28" s="9">
        <v>8.4777551020408168</v>
      </c>
      <c r="H28" s="9">
        <v>27.699261018237088</v>
      </c>
      <c r="I28" s="9">
        <v>-10.743750814155455</v>
      </c>
      <c r="P28" t="s">
        <v>60</v>
      </c>
    </row>
    <row r="29" spans="1:18" x14ac:dyDescent="0.25">
      <c r="A29" s="8">
        <v>29</v>
      </c>
      <c r="B29" s="9">
        <v>84</v>
      </c>
      <c r="C29" s="9">
        <v>93.078799999999987</v>
      </c>
      <c r="D29" s="9">
        <v>115.62602101606599</v>
      </c>
      <c r="E29" s="9">
        <v>70.531578983933983</v>
      </c>
      <c r="F29" s="9">
        <v>11.209999999999994</v>
      </c>
      <c r="G29" s="9">
        <v>8.4777551020408168</v>
      </c>
      <c r="H29" s="9">
        <v>27.699261018237088</v>
      </c>
      <c r="I29" s="9">
        <v>-10.743750814155455</v>
      </c>
      <c r="P29" t="s">
        <v>60</v>
      </c>
    </row>
    <row r="30" spans="1:18" x14ac:dyDescent="0.25">
      <c r="A30" s="8">
        <v>30</v>
      </c>
      <c r="B30" s="9">
        <v>92.23</v>
      </c>
      <c r="C30" s="9">
        <v>93.078799999999987</v>
      </c>
      <c r="D30" s="9">
        <v>115.62602101606599</v>
      </c>
      <c r="E30" s="9">
        <v>70.531578983933983</v>
      </c>
      <c r="F30" s="9">
        <v>8.230000000000004</v>
      </c>
      <c r="G30" s="9">
        <v>8.4777551020408168</v>
      </c>
      <c r="H30" s="9">
        <v>27.699261018237088</v>
      </c>
      <c r="I30" s="9">
        <v>-10.743750814155455</v>
      </c>
      <c r="P30" t="b">
        <v>1</v>
      </c>
    </row>
    <row r="31" spans="1:18" x14ac:dyDescent="0.25">
      <c r="A31" s="8">
        <v>31</v>
      </c>
      <c r="B31" s="9">
        <v>81.63</v>
      </c>
      <c r="C31" s="9">
        <v>93.078799999999987</v>
      </c>
      <c r="D31" s="9">
        <v>115.62602101606599</v>
      </c>
      <c r="E31" s="9">
        <v>70.531578983933983</v>
      </c>
      <c r="F31" s="9">
        <v>10.600000000000009</v>
      </c>
      <c r="G31" s="9">
        <v>8.4777551020408168</v>
      </c>
      <c r="H31" s="9">
        <v>27.699261018237088</v>
      </c>
      <c r="I31" s="9">
        <v>-10.743750814155455</v>
      </c>
      <c r="P31" t="b">
        <v>0</v>
      </c>
    </row>
    <row r="32" spans="1:18" x14ac:dyDescent="0.25">
      <c r="A32" s="8">
        <v>32</v>
      </c>
      <c r="B32" s="9">
        <v>91.43</v>
      </c>
      <c r="C32" s="9">
        <v>93.078799999999987</v>
      </c>
      <c r="D32" s="9">
        <v>115.62602101606599</v>
      </c>
      <c r="E32" s="9">
        <v>70.531578983933983</v>
      </c>
      <c r="F32" s="9">
        <v>9.8000000000000114</v>
      </c>
      <c r="G32" s="9">
        <v>8.4777551020408168</v>
      </c>
      <c r="H32" s="9">
        <v>27.699261018237088</v>
      </c>
      <c r="I32" s="9">
        <v>-10.743750814155455</v>
      </c>
      <c r="P32" t="b">
        <v>1</v>
      </c>
      <c r="Q32">
        <v>100.59454033868866</v>
      </c>
    </row>
    <row r="33" spans="1:17" x14ac:dyDescent="0.25">
      <c r="A33" s="8">
        <v>33</v>
      </c>
      <c r="B33" s="9">
        <v>91</v>
      </c>
      <c r="C33" s="9">
        <v>93.078799999999987</v>
      </c>
      <c r="D33" s="9">
        <v>115.62602101606599</v>
      </c>
      <c r="E33" s="9">
        <v>70.531578983933983</v>
      </c>
      <c r="F33" s="9">
        <v>0.43000000000000682</v>
      </c>
      <c r="G33" s="9">
        <v>8.4777551020408168</v>
      </c>
      <c r="H33" s="9">
        <v>27.699261018237088</v>
      </c>
      <c r="I33" s="9">
        <v>-10.743750814155455</v>
      </c>
      <c r="P33" t="b">
        <v>0</v>
      </c>
      <c r="Q33">
        <v>108.11028067737732</v>
      </c>
    </row>
    <row r="34" spans="1:17" x14ac:dyDescent="0.25">
      <c r="A34" s="8">
        <v>34</v>
      </c>
      <c r="B34" s="9">
        <v>97.57</v>
      </c>
      <c r="C34" s="9">
        <v>93.078799999999987</v>
      </c>
      <c r="D34" s="9">
        <v>115.62602101606599</v>
      </c>
      <c r="E34" s="9">
        <v>70.531578983933983</v>
      </c>
      <c r="F34" s="9">
        <v>6.5699999999999932</v>
      </c>
      <c r="G34" s="9">
        <v>8.4777551020408168</v>
      </c>
      <c r="H34" s="9">
        <v>27.699261018237088</v>
      </c>
      <c r="I34" s="9">
        <v>-10.743750814155455</v>
      </c>
      <c r="P34" t="s">
        <v>60</v>
      </c>
      <c r="Q34">
        <v>85.563059661311314</v>
      </c>
    </row>
    <row r="35" spans="1:17" x14ac:dyDescent="0.25">
      <c r="A35" s="8">
        <v>35</v>
      </c>
      <c r="B35" s="9">
        <v>79.930000000000007</v>
      </c>
      <c r="C35" s="9">
        <v>93.078799999999987</v>
      </c>
      <c r="D35" s="9">
        <v>115.62602101606599</v>
      </c>
      <c r="E35" s="9">
        <v>70.531578983933983</v>
      </c>
      <c r="F35" s="9">
        <v>17.639999999999986</v>
      </c>
      <c r="G35" s="9">
        <v>8.4777551020408168</v>
      </c>
      <c r="H35" s="9">
        <v>27.699261018237088</v>
      </c>
      <c r="I35" s="9">
        <v>-10.743750814155455</v>
      </c>
      <c r="P35" t="s">
        <v>60</v>
      </c>
      <c r="Q35">
        <v>78.047319322622656</v>
      </c>
    </row>
    <row r="36" spans="1:17" x14ac:dyDescent="0.25">
      <c r="A36" s="8">
        <v>36</v>
      </c>
      <c r="B36" s="9">
        <v>85.04</v>
      </c>
      <c r="C36" s="9">
        <v>93.078799999999987</v>
      </c>
      <c r="D36" s="9">
        <v>115.62602101606599</v>
      </c>
      <c r="E36" s="9">
        <v>70.531578983933983</v>
      </c>
      <c r="F36" s="9">
        <v>5.1099999999999994</v>
      </c>
      <c r="G36" s="9">
        <v>8.4777551020408168</v>
      </c>
      <c r="H36" s="9">
        <v>27.699261018237088</v>
      </c>
      <c r="I36" s="9">
        <v>-10.743750814155455</v>
      </c>
      <c r="P36" t="s">
        <v>60</v>
      </c>
    </row>
    <row r="37" spans="1:17" x14ac:dyDescent="0.25">
      <c r="A37" s="8">
        <v>37</v>
      </c>
      <c r="B37" s="9">
        <v>92.59</v>
      </c>
      <c r="C37" s="9">
        <v>93.078799999999987</v>
      </c>
      <c r="D37" s="9">
        <v>115.62602101606599</v>
      </c>
      <c r="E37" s="9">
        <v>70.531578983933983</v>
      </c>
      <c r="F37" s="9">
        <v>7.5499999999999972</v>
      </c>
      <c r="G37" s="9">
        <v>8.4777551020408168</v>
      </c>
      <c r="H37" s="9">
        <v>27.699261018237088</v>
      </c>
      <c r="I37" s="9">
        <v>-10.743750814155455</v>
      </c>
      <c r="P37" t="s">
        <v>60</v>
      </c>
    </row>
    <row r="38" spans="1:17" x14ac:dyDescent="0.25">
      <c r="A38" s="8">
        <v>38</v>
      </c>
      <c r="B38" s="9">
        <v>92.42</v>
      </c>
      <c r="C38" s="9">
        <v>93.078799999999987</v>
      </c>
      <c r="D38" s="9">
        <v>115.62602101606599</v>
      </c>
      <c r="E38" s="9">
        <v>70.531578983933983</v>
      </c>
      <c r="F38" s="9">
        <v>0.17000000000000171</v>
      </c>
      <c r="G38" s="9">
        <v>8.4777551020408168</v>
      </c>
      <c r="H38" s="9">
        <v>27.699261018237088</v>
      </c>
      <c r="I38" s="9">
        <v>-10.743750814155455</v>
      </c>
    </row>
    <row r="39" spans="1:17" x14ac:dyDescent="0.25">
      <c r="A39" s="8">
        <v>39</v>
      </c>
      <c r="B39" s="9">
        <v>88.9</v>
      </c>
      <c r="C39" s="9">
        <v>93.078799999999987</v>
      </c>
      <c r="D39" s="9">
        <v>115.62602101606599</v>
      </c>
      <c r="E39" s="9">
        <v>70.531578983933983</v>
      </c>
      <c r="F39" s="9">
        <v>3.519999999999996</v>
      </c>
      <c r="G39" s="9">
        <v>8.4777551020408168</v>
      </c>
      <c r="H39" s="9">
        <v>27.699261018237088</v>
      </c>
      <c r="I39" s="9">
        <v>-10.743750814155455</v>
      </c>
    </row>
    <row r="40" spans="1:17" x14ac:dyDescent="0.25">
      <c r="A40" s="8">
        <v>40</v>
      </c>
      <c r="B40" s="9">
        <v>71.91</v>
      </c>
      <c r="C40" s="9">
        <v>93.078799999999987</v>
      </c>
      <c r="D40" s="9">
        <v>115.62602101606599</v>
      </c>
      <c r="E40" s="9">
        <v>70.531578983933983</v>
      </c>
      <c r="F40" s="9">
        <v>16.990000000000009</v>
      </c>
      <c r="G40" s="9">
        <v>8.4777551020408168</v>
      </c>
      <c r="H40" s="9">
        <v>27.699261018237088</v>
      </c>
      <c r="I40" s="9">
        <v>-10.743750814155455</v>
      </c>
    </row>
    <row r="41" spans="1:17" x14ac:dyDescent="0.25">
      <c r="A41" s="8">
        <v>41</v>
      </c>
      <c r="B41" s="9">
        <v>92.43</v>
      </c>
      <c r="C41" s="9">
        <v>93.078799999999987</v>
      </c>
      <c r="D41" s="9">
        <v>115.62602101606599</v>
      </c>
      <c r="E41" s="9">
        <v>70.531578983933983</v>
      </c>
      <c r="F41" s="9">
        <v>20.52000000000001</v>
      </c>
      <c r="G41" s="9">
        <v>8.4777551020408168</v>
      </c>
      <c r="H41" s="9">
        <v>27.699261018237088</v>
      </c>
      <c r="I41" s="9">
        <v>-10.743750814155455</v>
      </c>
    </row>
    <row r="42" spans="1:17" x14ac:dyDescent="0.25">
      <c r="A42" s="8">
        <v>42</v>
      </c>
      <c r="B42" s="9">
        <v>97.8</v>
      </c>
      <c r="C42" s="9">
        <v>93.078799999999987</v>
      </c>
      <c r="D42" s="9">
        <v>115.62602101606599</v>
      </c>
      <c r="E42" s="9">
        <v>70.531578983933983</v>
      </c>
      <c r="F42" s="9">
        <v>5.3699999999999903</v>
      </c>
      <c r="G42" s="9">
        <v>8.4777551020408168</v>
      </c>
      <c r="H42" s="9">
        <v>27.699261018237088</v>
      </c>
      <c r="I42" s="9">
        <v>-10.743750814155455</v>
      </c>
    </row>
    <row r="43" spans="1:17" x14ac:dyDescent="0.25">
      <c r="A43" s="8">
        <v>43</v>
      </c>
      <c r="B43" s="9">
        <v>83.36</v>
      </c>
      <c r="C43" s="9">
        <v>93.078799999999987</v>
      </c>
      <c r="D43" s="9">
        <v>115.62602101606599</v>
      </c>
      <c r="E43" s="9">
        <v>70.531578983933983</v>
      </c>
      <c r="F43" s="9">
        <v>14.439999999999998</v>
      </c>
      <c r="G43" s="9">
        <v>8.4777551020408168</v>
      </c>
      <c r="H43" s="9">
        <v>27.699261018237088</v>
      </c>
      <c r="I43" s="9">
        <v>-10.743750814155455</v>
      </c>
      <c r="P43" t="s">
        <v>60</v>
      </c>
    </row>
    <row r="44" spans="1:17" x14ac:dyDescent="0.25">
      <c r="A44" s="8">
        <v>44</v>
      </c>
      <c r="B44" s="9">
        <v>94.53</v>
      </c>
      <c r="C44" s="9">
        <v>93.078799999999987</v>
      </c>
      <c r="D44" s="9">
        <v>115.62602101606599</v>
      </c>
      <c r="E44" s="9">
        <v>70.531578983933983</v>
      </c>
      <c r="F44" s="9">
        <v>11.170000000000002</v>
      </c>
      <c r="G44" s="9">
        <v>8.4777551020408168</v>
      </c>
      <c r="H44" s="9">
        <v>27.699261018237088</v>
      </c>
      <c r="I44" s="9">
        <v>-10.743750814155455</v>
      </c>
      <c r="P44" t="s">
        <v>60</v>
      </c>
    </row>
    <row r="45" spans="1:17" x14ac:dyDescent="0.25">
      <c r="A45" s="8">
        <v>45</v>
      </c>
      <c r="B45" s="9">
        <v>93.66</v>
      </c>
      <c r="C45" s="9">
        <v>93.078799999999987</v>
      </c>
      <c r="D45" s="9">
        <v>115.62602101606599</v>
      </c>
      <c r="E45" s="9">
        <v>70.531578983933983</v>
      </c>
      <c r="F45" s="9">
        <v>0.87000000000000455</v>
      </c>
      <c r="G45" s="9">
        <v>8.4777551020408168</v>
      </c>
      <c r="H45" s="9">
        <v>27.699261018237088</v>
      </c>
      <c r="I45" s="9">
        <v>-10.743750814155455</v>
      </c>
      <c r="P45" t="b">
        <v>0</v>
      </c>
    </row>
    <row r="46" spans="1:17" x14ac:dyDescent="0.25">
      <c r="A46" s="8">
        <v>46</v>
      </c>
      <c r="B46" s="9">
        <v>87.69</v>
      </c>
      <c r="C46" s="9">
        <v>93.078799999999987</v>
      </c>
      <c r="D46" s="9">
        <v>115.62602101606599</v>
      </c>
      <c r="E46" s="9">
        <v>70.531578983933983</v>
      </c>
      <c r="F46" s="9">
        <v>5.9699999999999989</v>
      </c>
      <c r="G46" s="9">
        <v>8.4777551020408168</v>
      </c>
      <c r="H46" s="9">
        <v>27.699261018237088</v>
      </c>
      <c r="I46" s="9">
        <v>-10.743750814155455</v>
      </c>
      <c r="P46" t="s">
        <v>60</v>
      </c>
    </row>
    <row r="47" spans="1:17" x14ac:dyDescent="0.25">
      <c r="A47" s="8">
        <v>47</v>
      </c>
      <c r="B47" s="9">
        <v>97.37</v>
      </c>
      <c r="C47" s="9">
        <v>93.078799999999987</v>
      </c>
      <c r="D47" s="9">
        <v>115.62602101606599</v>
      </c>
      <c r="E47" s="9">
        <v>70.531578983933983</v>
      </c>
      <c r="F47" s="9">
        <v>9.6800000000000068</v>
      </c>
      <c r="G47" s="9">
        <v>8.4777551020408168</v>
      </c>
      <c r="H47" s="9">
        <v>27.699261018237088</v>
      </c>
      <c r="I47" s="9">
        <v>-10.743750814155455</v>
      </c>
      <c r="P47" t="s">
        <v>60</v>
      </c>
    </row>
    <row r="48" spans="1:17" x14ac:dyDescent="0.25">
      <c r="A48" s="8">
        <v>48</v>
      </c>
      <c r="B48" s="9">
        <v>104.49</v>
      </c>
      <c r="C48" s="9">
        <v>93.078799999999987</v>
      </c>
      <c r="D48" s="9">
        <v>115.62602101606599</v>
      </c>
      <c r="E48" s="9">
        <v>70.531578983933983</v>
      </c>
      <c r="F48" s="9">
        <v>7.1199999999999903</v>
      </c>
      <c r="G48" s="9">
        <v>8.4777551020408168</v>
      </c>
      <c r="H48" s="9">
        <v>27.699261018237088</v>
      </c>
      <c r="I48" s="9">
        <v>-10.743750814155455</v>
      </c>
      <c r="P48" t="s">
        <v>60</v>
      </c>
    </row>
    <row r="49" spans="1:17" x14ac:dyDescent="0.25">
      <c r="A49" s="8">
        <v>49</v>
      </c>
      <c r="B49" s="9">
        <v>113.19</v>
      </c>
      <c r="C49" s="9">
        <v>93.078799999999987</v>
      </c>
      <c r="D49" s="9">
        <v>115.62602101606599</v>
      </c>
      <c r="E49" s="9">
        <v>70.531578983933983</v>
      </c>
      <c r="F49" s="9">
        <v>8.7000000000000028</v>
      </c>
      <c r="G49" s="9">
        <v>8.4777551020408168</v>
      </c>
      <c r="H49" s="9">
        <v>27.699261018237088</v>
      </c>
      <c r="I49" s="9">
        <v>-10.743750814155455</v>
      </c>
      <c r="P49" t="b">
        <v>0</v>
      </c>
    </row>
    <row r="50" spans="1:17" x14ac:dyDescent="0.25">
      <c r="A50" s="8">
        <v>50</v>
      </c>
      <c r="B50" s="9">
        <v>105.27</v>
      </c>
      <c r="C50" s="9">
        <v>93.078799999999987</v>
      </c>
      <c r="D50" s="9">
        <v>115.62602101606599</v>
      </c>
      <c r="E50" s="9">
        <v>70.531578983933983</v>
      </c>
      <c r="F50" s="9">
        <v>7.9200000000000017</v>
      </c>
      <c r="G50" s="9">
        <v>8.4777551020408168</v>
      </c>
      <c r="H50" s="9">
        <v>27.699261018237088</v>
      </c>
      <c r="I50" s="9">
        <v>-10.743750814155455</v>
      </c>
      <c r="P50" t="s">
        <v>60</v>
      </c>
    </row>
    <row r="51" spans="1:17" x14ac:dyDescent="0.25">
      <c r="P51" t="s">
        <v>60</v>
      </c>
    </row>
    <row r="52" spans="1:17" x14ac:dyDescent="0.25">
      <c r="P52" t="s">
        <v>60</v>
      </c>
    </row>
    <row r="53" spans="1:17" x14ac:dyDescent="0.25">
      <c r="P53" t="s">
        <v>60</v>
      </c>
    </row>
    <row r="54" spans="1:17" x14ac:dyDescent="0.25">
      <c r="P54" t="s">
        <v>60</v>
      </c>
    </row>
    <row r="55" spans="1:17" x14ac:dyDescent="0.25">
      <c r="P55" t="b">
        <v>0</v>
      </c>
    </row>
    <row r="56" spans="1:17" x14ac:dyDescent="0.25">
      <c r="P56" t="b">
        <v>0</v>
      </c>
    </row>
    <row r="57" spans="1:17" x14ac:dyDescent="0.25">
      <c r="P57" t="b">
        <v>1</v>
      </c>
    </row>
    <row r="61" spans="1:17" x14ac:dyDescent="0.25">
      <c r="P61">
        <v>1</v>
      </c>
      <c r="Q61">
        <v>1</v>
      </c>
    </row>
    <row r="62" spans="1:17" x14ac:dyDescent="0.25">
      <c r="P62">
        <v>50</v>
      </c>
      <c r="Q62">
        <v>50</v>
      </c>
    </row>
    <row r="66" spans="16:16" x14ac:dyDescent="0.25">
      <c r="P66" t="b">
        <v>0</v>
      </c>
    </row>
    <row r="67" spans="16:16" x14ac:dyDescent="0.25">
      <c r="P67" t="b">
        <v>0</v>
      </c>
    </row>
    <row r="68" spans="16:16" x14ac:dyDescent="0.25">
      <c r="P68" t="s">
        <v>60</v>
      </c>
    </row>
    <row r="69" spans="16:16" x14ac:dyDescent="0.25">
      <c r="P69" t="s">
        <v>60</v>
      </c>
    </row>
    <row r="70" spans="16:16" x14ac:dyDescent="0.25">
      <c r="P70" t="b">
        <v>0</v>
      </c>
    </row>
    <row r="71" spans="16:16" x14ac:dyDescent="0.25">
      <c r="P71" t="s">
        <v>60</v>
      </c>
    </row>
    <row r="72" spans="16:16" x14ac:dyDescent="0.25">
      <c r="P72" t="s">
        <v>60</v>
      </c>
    </row>
    <row r="73" spans="16:16" x14ac:dyDescent="0.25">
      <c r="P73" t="b">
        <v>0</v>
      </c>
    </row>
    <row r="74" spans="16:16" x14ac:dyDescent="0.25">
      <c r="P74" t="s">
        <v>60</v>
      </c>
    </row>
    <row r="75" spans="16:16" x14ac:dyDescent="0.25">
      <c r="P75" t="b">
        <v>0</v>
      </c>
    </row>
    <row r="86" spans="16:16" x14ac:dyDescent="0.25">
      <c r="P86" t="s">
        <v>60</v>
      </c>
    </row>
    <row r="87" spans="16:16" x14ac:dyDescent="0.25">
      <c r="P87" t="s">
        <v>60</v>
      </c>
    </row>
    <row r="120" spans="16:16" x14ac:dyDescent="0.25">
      <c r="P120" t="s">
        <v>59</v>
      </c>
    </row>
    <row r="124" spans="16:16" x14ac:dyDescent="0.25">
      <c r="P124" t="b">
        <v>0</v>
      </c>
    </row>
    <row r="125" spans="16:16" x14ac:dyDescent="0.25">
      <c r="P125" t="b">
        <v>0</v>
      </c>
    </row>
    <row r="126" spans="16:16" x14ac:dyDescent="0.25">
      <c r="P126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BA0D-7B41-4EC1-8318-5A5EDE3D59CA}">
  <dimension ref="A1:T146"/>
  <sheetViews>
    <sheetView workbookViewId="0">
      <selection activeCell="P1" sqref="P1"/>
    </sheetView>
  </sheetViews>
  <sheetFormatPr baseColWidth="10" defaultRowHeight="15" x14ac:dyDescent="0.25"/>
  <cols>
    <col min="20" max="20" width="11.85546875" bestFit="1" customWidth="1"/>
  </cols>
  <sheetData>
    <row r="1" spans="1:20" x14ac:dyDescent="0.25">
      <c r="A1" t="e">
        <v>#N/A</v>
      </c>
      <c r="B1">
        <v>0</v>
      </c>
      <c r="C1">
        <v>-120.4414510638297</v>
      </c>
      <c r="D1">
        <v>8.2992274903112603E-2</v>
      </c>
      <c r="E1">
        <v>70</v>
      </c>
      <c r="F1">
        <v>70</v>
      </c>
      <c r="G1">
        <v>-48.481528346782419</v>
      </c>
      <c r="H1">
        <v>0.1384071978304072</v>
      </c>
      <c r="P1" t="s">
        <v>67</v>
      </c>
      <c r="S1">
        <v>-150</v>
      </c>
      <c r="T1" s="10">
        <v>1</v>
      </c>
    </row>
    <row r="2" spans="1:20" x14ac:dyDescent="0.25">
      <c r="A2">
        <v>1</v>
      </c>
      <c r="B2">
        <v>0</v>
      </c>
      <c r="C2">
        <v>-116.84683404255311</v>
      </c>
      <c r="D2">
        <v>9.9181105758780141E-2</v>
      </c>
      <c r="E2">
        <v>0</v>
      </c>
      <c r="F2">
        <v>28</v>
      </c>
      <c r="G2">
        <v>-46.326109779846774</v>
      </c>
      <c r="H2">
        <v>0.16540550240151575</v>
      </c>
      <c r="P2" t="s">
        <v>66</v>
      </c>
      <c r="S2">
        <v>250</v>
      </c>
      <c r="T2" s="10">
        <f t="shared" ref="T1:T33" si="0">MIN(MAX(ROUND(1+($A2-$S$1)/($S$2-$S$1)*10000,0),1),10001)</f>
        <v>3776</v>
      </c>
    </row>
    <row r="3" spans="1:20" x14ac:dyDescent="0.25">
      <c r="A3">
        <v>1</v>
      </c>
      <c r="B3">
        <v>12</v>
      </c>
      <c r="C3">
        <v>-113.25221702127652</v>
      </c>
      <c r="D3">
        <v>0.11810186679844847</v>
      </c>
      <c r="E3">
        <v>120</v>
      </c>
      <c r="F3">
        <v>120</v>
      </c>
      <c r="G3">
        <v>-44.170691212911123</v>
      </c>
      <c r="H3">
        <v>0.1969598792320876</v>
      </c>
      <c r="T3" s="10">
        <f t="shared" si="0"/>
        <v>3776</v>
      </c>
    </row>
    <row r="4" spans="1:20" x14ac:dyDescent="0.25">
      <c r="A4">
        <v>12.218999999999999</v>
      </c>
      <c r="B4">
        <v>12</v>
      </c>
      <c r="C4">
        <v>-109.65759999999992</v>
      </c>
      <c r="D4">
        <v>0.14012677239855376</v>
      </c>
      <c r="E4">
        <v>0</v>
      </c>
      <c r="F4">
        <v>28</v>
      </c>
      <c r="G4">
        <v>-42.015272645975472</v>
      </c>
      <c r="H4">
        <v>0.23369107463730571</v>
      </c>
      <c r="T4" s="10">
        <f t="shared" si="0"/>
        <v>4056</v>
      </c>
    </row>
    <row r="5" spans="1:20" x14ac:dyDescent="0.25">
      <c r="A5">
        <v>12.218999999999999</v>
      </c>
      <c r="B5">
        <v>0</v>
      </c>
      <c r="C5">
        <v>-106.06298297872333</v>
      </c>
      <c r="D5">
        <v>0.16566166237967048</v>
      </c>
      <c r="G5">
        <v>-39.859854079039827</v>
      </c>
      <c r="H5">
        <v>0.27627591248299738</v>
      </c>
      <c r="P5" t="s">
        <v>68</v>
      </c>
      <c r="T5" s="10">
        <f t="shared" si="0"/>
        <v>4056</v>
      </c>
    </row>
    <row r="6" spans="1:20" x14ac:dyDescent="0.25">
      <c r="A6">
        <v>12.218999999999999</v>
      </c>
      <c r="B6">
        <v>11</v>
      </c>
      <c r="C6">
        <v>-102.46836595744674</v>
      </c>
      <c r="D6">
        <v>0.19514590899280843</v>
      </c>
      <c r="G6">
        <v>-37.704435512104183</v>
      </c>
      <c r="H6">
        <v>0.32544713906558137</v>
      </c>
      <c r="T6" s="10">
        <f t="shared" si="0"/>
        <v>4056</v>
      </c>
    </row>
    <row r="7" spans="1:20" x14ac:dyDescent="0.25">
      <c r="A7">
        <v>23.437999999999999</v>
      </c>
      <c r="B7">
        <v>11</v>
      </c>
      <c r="C7">
        <v>-98.873748936170145</v>
      </c>
      <c r="D7">
        <v>0.22905165138218767</v>
      </c>
      <c r="G7">
        <v>-35.549016945168532</v>
      </c>
      <c r="H7">
        <v>0.38199214641659296</v>
      </c>
      <c r="P7" t="str">
        <f>"histogram"</f>
        <v>histogram</v>
      </c>
      <c r="T7" s="10">
        <f t="shared" si="0"/>
        <v>4337</v>
      </c>
    </row>
    <row r="8" spans="1:20" x14ac:dyDescent="0.25">
      <c r="A8">
        <v>23.437999999999999</v>
      </c>
      <c r="B8">
        <v>0</v>
      </c>
      <c r="C8">
        <v>-95.279131914893554</v>
      </c>
      <c r="D8">
        <v>0.2678822531392272</v>
      </c>
      <c r="G8">
        <v>-33.39359837823288</v>
      </c>
      <c r="H8">
        <v>0.44675039994723287</v>
      </c>
      <c r="T8" s="10">
        <f t="shared" si="0"/>
        <v>4337</v>
      </c>
    </row>
    <row r="9" spans="1:20" x14ac:dyDescent="0.25">
      <c r="A9">
        <v>23.437999999999999</v>
      </c>
      <c r="B9">
        <v>11</v>
      </c>
      <c r="C9">
        <v>-91.684514893616949</v>
      </c>
      <c r="D9">
        <v>0.31216988099860343</v>
      </c>
      <c r="G9">
        <v>-31.238179811297236</v>
      </c>
      <c r="H9">
        <v>0.52060940041116877</v>
      </c>
      <c r="T9" s="10">
        <f t="shared" si="0"/>
        <v>4337</v>
      </c>
    </row>
    <row r="10" spans="1:20" x14ac:dyDescent="0.25">
      <c r="A10">
        <v>34.656999999999996</v>
      </c>
      <c r="B10">
        <v>11</v>
      </c>
      <c r="C10">
        <v>-88.089897872340373</v>
      </c>
      <c r="D10">
        <v>0.3624721087692982</v>
      </c>
      <c r="G10">
        <v>-29.082761244361588</v>
      </c>
      <c r="H10">
        <v>0.60449902024020308</v>
      </c>
      <c r="T10" s="10">
        <f t="shared" si="0"/>
        <v>4617</v>
      </c>
    </row>
    <row r="11" spans="1:20" x14ac:dyDescent="0.25">
      <c r="A11">
        <v>34.656999999999996</v>
      </c>
      <c r="B11">
        <v>0</v>
      </c>
      <c r="C11">
        <v>-84.495280851063768</v>
      </c>
      <c r="D11">
        <v>0.41936746066252473</v>
      </c>
      <c r="G11">
        <v>-26.927342677425941</v>
      </c>
      <c r="H11">
        <v>0.69938407109957057</v>
      </c>
      <c r="T11" s="10">
        <f t="shared" si="0"/>
        <v>4617</v>
      </c>
    </row>
    <row r="12" spans="1:20" x14ac:dyDescent="0.25">
      <c r="A12">
        <v>34.656999999999996</v>
      </c>
      <c r="B12">
        <v>11</v>
      </c>
      <c r="C12">
        <v>-80.900663829787177</v>
      </c>
      <c r="D12">
        <v>0.48344982261205727</v>
      </c>
      <c r="G12">
        <v>-24.771924110490293</v>
      </c>
      <c r="H12">
        <v>0.80625498358079994</v>
      </c>
      <c r="P12">
        <v>70</v>
      </c>
      <c r="T12" s="10">
        <f t="shared" si="0"/>
        <v>4617</v>
      </c>
    </row>
    <row r="13" spans="1:20" x14ac:dyDescent="0.25">
      <c r="A13">
        <v>45.875999999999998</v>
      </c>
      <c r="B13">
        <v>11</v>
      </c>
      <c r="C13">
        <v>-77.306046808510587</v>
      </c>
      <c r="D13">
        <v>0.55532166920664283</v>
      </c>
      <c r="G13">
        <v>-22.616505543554645</v>
      </c>
      <c r="H13">
        <v>0.92611651167683728</v>
      </c>
      <c r="T13" s="10">
        <f t="shared" si="0"/>
        <v>4898</v>
      </c>
    </row>
    <row r="14" spans="1:20" x14ac:dyDescent="0.25">
      <c r="A14">
        <v>45.875999999999998</v>
      </c>
      <c r="B14">
        <v>0</v>
      </c>
      <c r="C14">
        <v>-73.711429787233982</v>
      </c>
      <c r="D14">
        <v>0.63558607755437579</v>
      </c>
      <c r="G14">
        <v>-20.461086976618997</v>
      </c>
      <c r="H14">
        <v>1.0599744142092642</v>
      </c>
      <c r="P14">
        <v>120</v>
      </c>
      <c r="T14" s="10">
        <f t="shared" si="0"/>
        <v>4898</v>
      </c>
    </row>
    <row r="15" spans="1:20" x14ac:dyDescent="0.25">
      <c r="A15">
        <v>45.875999999999998</v>
      </c>
      <c r="B15">
        <v>5</v>
      </c>
      <c r="C15">
        <v>-70.116812765957405</v>
      </c>
      <c r="D15">
        <v>0.72483752769425813</v>
      </c>
      <c r="G15">
        <v>-18.305668409683349</v>
      </c>
      <c r="H15">
        <v>1.2088201125659213</v>
      </c>
      <c r="P15" t="s">
        <v>60</v>
      </c>
      <c r="T15" s="10">
        <f t="shared" si="0"/>
        <v>4898</v>
      </c>
    </row>
    <row r="16" spans="1:20" x14ac:dyDescent="0.25">
      <c r="A16">
        <v>57.094999999999999</v>
      </c>
      <c r="B16">
        <v>5</v>
      </c>
      <c r="C16">
        <v>-66.522195744680801</v>
      </c>
      <c r="D16">
        <v>0.82365152178993661</v>
      </c>
      <c r="G16">
        <v>-16.150249842747705</v>
      </c>
      <c r="H16">
        <v>1.3736133785075952</v>
      </c>
      <c r="P16" t="s">
        <v>60</v>
      </c>
      <c r="T16" s="10">
        <f t="shared" si="0"/>
        <v>5178</v>
      </c>
    </row>
    <row r="17" spans="1:20" x14ac:dyDescent="0.25">
      <c r="A17">
        <v>57.094999999999999</v>
      </c>
      <c r="B17">
        <v>0</v>
      </c>
      <c r="C17">
        <v>-62.92757872340421</v>
      </c>
      <c r="D17">
        <v>0.93257309080677364</v>
      </c>
      <c r="G17">
        <v>-13.994831275812054</v>
      </c>
      <c r="H17">
        <v>1.5552631666175292</v>
      </c>
      <c r="P17" t="b">
        <v>1</v>
      </c>
      <c r="T17" s="10">
        <f t="shared" si="0"/>
        <v>5178</v>
      </c>
    </row>
    <row r="18" spans="1:20" x14ac:dyDescent="0.25">
      <c r="A18">
        <v>57.094999999999999</v>
      </c>
      <c r="B18">
        <v>0</v>
      </c>
      <c r="C18">
        <v>-59.332961702127619</v>
      </c>
      <c r="D18">
        <v>1.0521042969895751</v>
      </c>
      <c r="G18">
        <v>-11.839412708876402</v>
      </c>
      <c r="H18">
        <v>1.7546067720357936</v>
      </c>
      <c r="P18" t="b">
        <v>0</v>
      </c>
      <c r="T18" s="10">
        <f t="shared" si="0"/>
        <v>5178</v>
      </c>
    </row>
    <row r="19" spans="1:20" x14ac:dyDescent="0.25">
      <c r="A19">
        <v>68.313999999999993</v>
      </c>
      <c r="B19">
        <v>0</v>
      </c>
      <c r="C19">
        <v>-55.738344680851029</v>
      </c>
      <c r="D19">
        <v>1.1826908823068838</v>
      </c>
      <c r="G19">
        <v>-9.683994141940758</v>
      </c>
      <c r="H19">
        <v>1.9723875639120305</v>
      </c>
      <c r="P19" t="b">
        <v>0</v>
      </c>
      <c r="T19" s="10">
        <f t="shared" si="0"/>
        <v>5459</v>
      </c>
    </row>
    <row r="20" spans="1:20" x14ac:dyDescent="0.25">
      <c r="A20">
        <v>68.313999999999993</v>
      </c>
      <c r="B20">
        <v>0</v>
      </c>
      <c r="C20">
        <v>-52.143727659574424</v>
      </c>
      <c r="D20">
        <v>1.324708255977785</v>
      </c>
      <c r="G20">
        <v>-7.5285755750051138</v>
      </c>
      <c r="H20">
        <v>2.2092316166382666</v>
      </c>
      <c r="P20" t="s">
        <v>60</v>
      </c>
      <c r="T20" s="10">
        <f t="shared" si="0"/>
        <v>5459</v>
      </c>
    </row>
    <row r="21" spans="1:20" x14ac:dyDescent="0.25">
      <c r="A21">
        <v>68.313999999999993</v>
      </c>
      <c r="B21">
        <v>2</v>
      </c>
      <c r="C21">
        <v>-48.549110638297833</v>
      </c>
      <c r="D21">
        <v>1.478447056921522</v>
      </c>
      <c r="G21">
        <v>-5.3731570080694624</v>
      </c>
      <c r="H21">
        <v>2.4656236321755021</v>
      </c>
      <c r="P21" t="b">
        <v>1</v>
      </c>
      <c r="T21" s="10">
        <f t="shared" si="0"/>
        <v>5459</v>
      </c>
    </row>
    <row r="22" spans="1:20" x14ac:dyDescent="0.25">
      <c r="A22">
        <v>79.532999999999987</v>
      </c>
      <c r="B22">
        <v>2</v>
      </c>
      <c r="C22">
        <v>-44.954493617021242</v>
      </c>
      <c r="D22">
        <v>1.6440985679758595</v>
      </c>
      <c r="G22">
        <v>-3.217738441133811</v>
      </c>
      <c r="H22">
        <v>2.7418826151732536</v>
      </c>
      <c r="P22" t="b">
        <v>1</v>
      </c>
      <c r="Q22">
        <v>5013</v>
      </c>
      <c r="T22" s="10">
        <f t="shared" si="0"/>
        <v>5739</v>
      </c>
    </row>
    <row r="23" spans="1:20" x14ac:dyDescent="0.25">
      <c r="A23">
        <v>79.532999999999987</v>
      </c>
      <c r="B23">
        <v>0</v>
      </c>
      <c r="C23">
        <v>-41.359876595744652</v>
      </c>
      <c r="D23">
        <v>1.8217402963981899</v>
      </c>
      <c r="G23">
        <v>-1.0623198741981668</v>
      </c>
      <c r="H23">
        <v>3.0381378254008116</v>
      </c>
      <c r="P23" t="b">
        <v>0</v>
      </c>
      <c r="T23" s="10">
        <f t="shared" si="0"/>
        <v>5739</v>
      </c>
    </row>
    <row r="24" spans="1:20" x14ac:dyDescent="0.25">
      <c r="A24">
        <v>79.532999999999987</v>
      </c>
      <c r="B24">
        <v>14</v>
      </c>
      <c r="C24">
        <v>-37.765259574468061</v>
      </c>
      <c r="D24">
        <v>2.0113220678016495</v>
      </c>
      <c r="G24">
        <v>1.0930986927374775</v>
      </c>
      <c r="H24">
        <v>3.354305586440141</v>
      </c>
      <c r="P24" t="b">
        <v>1</v>
      </c>
      <c r="T24" s="10">
        <f t="shared" si="0"/>
        <v>5739</v>
      </c>
    </row>
    <row r="25" spans="1:20" x14ac:dyDescent="0.25">
      <c r="A25">
        <v>90.751999999999981</v>
      </c>
      <c r="B25">
        <v>14</v>
      </c>
      <c r="C25">
        <v>-34.17064255319147</v>
      </c>
      <c r="D25">
        <v>2.2126530065826202</v>
      </c>
      <c r="G25">
        <v>3.2485172596731289</v>
      </c>
      <c r="H25">
        <v>3.6900675727909249</v>
      </c>
      <c r="P25" t="b">
        <v>0</v>
      </c>
      <c r="T25" s="10">
        <f t="shared" si="0"/>
        <v>6020</v>
      </c>
    </row>
    <row r="26" spans="1:20" x14ac:dyDescent="0.25">
      <c r="A26">
        <v>90.751999999999981</v>
      </c>
      <c r="B26">
        <v>0</v>
      </c>
      <c r="C26">
        <v>-30.576025531914865</v>
      </c>
      <c r="D26">
        <v>2.4253897934188267</v>
      </c>
      <c r="G26">
        <v>5.4039358266087802</v>
      </c>
      <c r="H26">
        <v>4.0448512267613452</v>
      </c>
      <c r="P26" t="b">
        <v>0</v>
      </c>
      <c r="T26" s="10">
        <f t="shared" si="0"/>
        <v>6020</v>
      </c>
    </row>
    <row r="27" spans="1:20" x14ac:dyDescent="0.25">
      <c r="A27">
        <v>90.751999999999981</v>
      </c>
      <c r="B27">
        <v>28</v>
      </c>
      <c r="C27">
        <v>-26.981408510638275</v>
      </c>
      <c r="D27">
        <v>2.6490265980443897</v>
      </c>
      <c r="G27">
        <v>7.5593543935444245</v>
      </c>
      <c r="H27">
        <v>4.4178129692380494</v>
      </c>
      <c r="P27" t="b">
        <v>1</v>
      </c>
      <c r="T27" s="10">
        <f t="shared" si="0"/>
        <v>6020</v>
      </c>
    </row>
    <row r="28" spans="1:20" x14ac:dyDescent="0.25">
      <c r="A28">
        <v>101.97099999999998</v>
      </c>
      <c r="B28">
        <v>28</v>
      </c>
      <c r="C28">
        <v>-23.386791489361684</v>
      </c>
      <c r="D28">
        <v>2.8828870819344332</v>
      </c>
      <c r="G28">
        <v>9.7147729604800688</v>
      </c>
      <c r="H28">
        <v>4.8078248624687268</v>
      </c>
      <c r="P28" t="b">
        <v>1</v>
      </c>
      <c r="T28" s="10">
        <f t="shared" si="0"/>
        <v>6300</v>
      </c>
    </row>
    <row r="29" spans="1:20" x14ac:dyDescent="0.25">
      <c r="A29">
        <v>101.97099999999998</v>
      </c>
      <c r="B29">
        <v>0</v>
      </c>
      <c r="C29">
        <v>-19.792174468085094</v>
      </c>
      <c r="D29">
        <v>3.1261188497379715</v>
      </c>
      <c r="G29">
        <v>11.87019152741572</v>
      </c>
      <c r="H29">
        <v>5.2134653566511746</v>
      </c>
      <c r="P29" t="b">
        <v>0</v>
      </c>
      <c r="T29" s="10">
        <f t="shared" si="0"/>
        <v>6300</v>
      </c>
    </row>
    <row r="30" spans="1:20" x14ac:dyDescent="0.25">
      <c r="A30">
        <v>101.97099999999998</v>
      </c>
      <c r="B30">
        <v>6</v>
      </c>
      <c r="C30">
        <v>-16.197557446808503</v>
      </c>
      <c r="D30">
        <v>3.3776906996216645</v>
      </c>
      <c r="G30">
        <v>14.025610094351372</v>
      </c>
      <c r="H30">
        <v>5.6330147042990468</v>
      </c>
      <c r="P30" t="b">
        <v>0</v>
      </c>
      <c r="T30" s="10">
        <f t="shared" si="0"/>
        <v>6300</v>
      </c>
    </row>
    <row r="31" spans="1:20" x14ac:dyDescent="0.25">
      <c r="A31">
        <v>113.19</v>
      </c>
      <c r="B31">
        <v>6</v>
      </c>
      <c r="C31">
        <v>-12.602940425531898</v>
      </c>
      <c r="D31">
        <v>3.6363929808850117</v>
      </c>
      <c r="G31">
        <v>16.181028661287009</v>
      </c>
      <c r="H31">
        <v>6.0644555566409641</v>
      </c>
      <c r="P31" t="b">
        <v>1</v>
      </c>
      <c r="Q31" t="b">
        <v>1</v>
      </c>
      <c r="T31" s="10">
        <f t="shared" si="0"/>
        <v>6581</v>
      </c>
    </row>
    <row r="32" spans="1:20" x14ac:dyDescent="0.25">
      <c r="A32">
        <v>113.19</v>
      </c>
      <c r="B32">
        <v>0</v>
      </c>
      <c r="C32">
        <v>-9.0083234042553073</v>
      </c>
      <c r="D32">
        <v>3.9008413125054577</v>
      </c>
      <c r="G32">
        <v>18.33644722822266</v>
      </c>
      <c r="H32">
        <v>6.505479165082134</v>
      </c>
      <c r="P32" t="b">
        <v>0</v>
      </c>
      <c r="Q32" t="b">
        <v>0</v>
      </c>
      <c r="T32" s="10">
        <f t="shared" si="0"/>
        <v>6581</v>
      </c>
    </row>
    <row r="33" spans="1:20" x14ac:dyDescent="0.25">
      <c r="A33" t="e">
        <v>#N/A</v>
      </c>
      <c r="B33">
        <v>0</v>
      </c>
      <c r="C33">
        <v>-5.4137063829787166</v>
      </c>
      <c r="D33">
        <v>4.1694838493958137</v>
      </c>
      <c r="G33">
        <v>20.491865795158311</v>
      </c>
      <c r="H33">
        <v>6.9534974992277307</v>
      </c>
      <c r="P33" t="b">
        <v>0</v>
      </c>
      <c r="T33" s="10">
        <v>10001</v>
      </c>
    </row>
    <row r="34" spans="1:20" x14ac:dyDescent="0.25">
      <c r="C34">
        <v>-1.819089361702126</v>
      </c>
      <c r="D34">
        <v>4.4406122053479997</v>
      </c>
      <c r="G34">
        <v>22.647284362093963</v>
      </c>
      <c r="H34">
        <v>7.4056614632052966</v>
      </c>
      <c r="P34" t="b">
        <v>0</v>
      </c>
    </row>
    <row r="35" spans="1:20" x14ac:dyDescent="0.25">
      <c r="C35">
        <v>1.7755276595744647</v>
      </c>
      <c r="D35">
        <v>4.7123760546437454</v>
      </c>
      <c r="G35">
        <v>24.802702929029614</v>
      </c>
      <c r="H35">
        <v>7.8588852469434958</v>
      </c>
      <c r="P35" t="b">
        <v>0</v>
      </c>
    </row>
    <row r="36" spans="1:20" x14ac:dyDescent="0.25">
      <c r="C36">
        <v>5.3701446808510696</v>
      </c>
      <c r="D36">
        <v>4.9828013403563558</v>
      </c>
      <c r="G36">
        <v>26.958121495965251</v>
      </c>
      <c r="H36">
        <v>8.3098766923721765</v>
      </c>
      <c r="P36" t="b">
        <v>0</v>
      </c>
    </row>
    <row r="37" spans="1:20" x14ac:dyDescent="0.25">
      <c r="C37">
        <v>8.964761702127646</v>
      </c>
      <c r="D37">
        <v>5.2498119190890424</v>
      </c>
      <c r="G37">
        <v>29.113540062900903</v>
      </c>
      <c r="H37">
        <v>8.7551733906083733</v>
      </c>
      <c r="P37" t="b">
        <v>0</v>
      </c>
    </row>
    <row r="38" spans="1:20" x14ac:dyDescent="0.25">
      <c r="C38">
        <v>12.559378723404251</v>
      </c>
      <c r="D38">
        <v>5.5112543722768219</v>
      </c>
      <c r="G38">
        <v>31.268958629836554</v>
      </c>
      <c r="H38">
        <v>9.191184060057692</v>
      </c>
      <c r="P38" t="b">
        <v>0</v>
      </c>
    </row>
    <row r="39" spans="1:20" x14ac:dyDescent="0.25">
      <c r="C39">
        <v>16.153995744680856</v>
      </c>
      <c r="D39">
        <v>5.7649256164452849</v>
      </c>
      <c r="G39">
        <v>33.424377196772191</v>
      </c>
      <c r="H39">
        <v>9.6142345923692556</v>
      </c>
      <c r="P39" t="b">
        <v>0</v>
      </c>
    </row>
    <row r="40" spans="1:20" x14ac:dyDescent="0.25">
      <c r="C40">
        <v>19.748612765957432</v>
      </c>
      <c r="D40">
        <v>6.008602852323377</v>
      </c>
      <c r="G40">
        <v>35.579795763707843</v>
      </c>
      <c r="H40">
        <v>10.020617998925102</v>
      </c>
    </row>
    <row r="41" spans="1:20" x14ac:dyDescent="0.25">
      <c r="C41">
        <v>23.343229787234037</v>
      </c>
      <c r="D41">
        <v>6.2400753087995335</v>
      </c>
      <c r="G41">
        <v>37.735214330643494</v>
      </c>
      <c r="H41">
        <v>10.406647350610992</v>
      </c>
      <c r="P41" t="b">
        <v>0</v>
      </c>
    </row>
    <row r="42" spans="1:20" x14ac:dyDescent="0.25">
      <c r="C42">
        <v>26.937846808510614</v>
      </c>
      <c r="D42">
        <v>6.4571771656063914</v>
      </c>
      <c r="G42">
        <v>39.890632897579145</v>
      </c>
      <c r="H42">
        <v>10.7687106833669</v>
      </c>
    </row>
    <row r="43" spans="1:20" x14ac:dyDescent="0.25">
      <c r="C43">
        <v>30.532463829787218</v>
      </c>
      <c r="D43">
        <v>6.6578209812608495</v>
      </c>
      <c r="G43">
        <v>42.046051464514797</v>
      </c>
      <c r="H43">
        <v>11.103326746357759</v>
      </c>
      <c r="P43" t="b">
        <v>0</v>
      </c>
    </row>
    <row r="44" spans="1:20" x14ac:dyDescent="0.25">
      <c r="C44">
        <v>34.127080851063823</v>
      </c>
      <c r="D44">
        <v>6.8400309127106205</v>
      </c>
      <c r="G44">
        <v>44.201470031450434</v>
      </c>
      <c r="H44">
        <v>11.407200402770652</v>
      </c>
      <c r="P44" t="s">
        <v>60</v>
      </c>
    </row>
    <row r="45" spans="1:20" x14ac:dyDescent="0.25">
      <c r="C45">
        <v>37.7216978723404</v>
      </c>
      <c r="D45">
        <v>7.0019749923590151</v>
      </c>
      <c r="G45">
        <v>46.356888598386085</v>
      </c>
      <c r="H45">
        <v>11.677276458590615</v>
      </c>
    </row>
    <row r="46" spans="1:20" x14ac:dyDescent="0.25">
      <c r="C46">
        <v>41.316314893617005</v>
      </c>
      <c r="D46">
        <v>7.1419957280434545</v>
      </c>
      <c r="G46">
        <v>48.512307165321737</v>
      </c>
      <c r="H46">
        <v>11.91079069454643</v>
      </c>
    </row>
    <row r="47" spans="1:20" x14ac:dyDescent="0.25">
      <c r="C47">
        <v>44.910931914893581</v>
      </c>
      <c r="D47">
        <v>7.2586383128122138</v>
      </c>
      <c r="G47">
        <v>50.667725732257374</v>
      </c>
      <c r="H47">
        <v>12.10531691188879</v>
      </c>
    </row>
    <row r="48" spans="1:20" x14ac:dyDescent="0.25">
      <c r="C48">
        <v>48.505548936170186</v>
      </c>
      <c r="D48">
        <v>7.3506757739061523</v>
      </c>
      <c r="G48">
        <v>52.823144299193025</v>
      </c>
      <c r="H48">
        <v>12.258808873644368</v>
      </c>
    </row>
    <row r="49" spans="3:16" x14ac:dyDescent="0.25">
      <c r="C49">
        <v>52.100165957446762</v>
      </c>
      <c r="D49">
        <v>7.4171304533603699</v>
      </c>
      <c r="G49">
        <v>54.978562866128676</v>
      </c>
      <c r="H49">
        <v>12.369636128069121</v>
      </c>
    </row>
    <row r="50" spans="3:16" x14ac:dyDescent="0.25">
      <c r="C50">
        <v>55.694782978723367</v>
      </c>
      <c r="D50">
        <v>7.4572912944887673</v>
      </c>
      <c r="G50">
        <v>57.133981433064328</v>
      </c>
      <c r="H50">
        <v>12.436612837522894</v>
      </c>
    </row>
    <row r="51" spans="3:16" x14ac:dyDescent="0.25">
      <c r="C51">
        <v>59.289399999999972</v>
      </c>
      <c r="D51">
        <v>7.4707265068824942</v>
      </c>
      <c r="G51">
        <v>59.289399999999979</v>
      </c>
      <c r="H51">
        <v>12.459018900037064</v>
      </c>
      <c r="P51" t="b">
        <v>0</v>
      </c>
    </row>
    <row r="52" spans="3:16" x14ac:dyDescent="0.25">
      <c r="C52">
        <v>62.884017021276549</v>
      </c>
      <c r="D52">
        <v>7.4572912944887673</v>
      </c>
      <c r="G52">
        <v>61.444818566935616</v>
      </c>
      <c r="H52">
        <v>12.436612837522897</v>
      </c>
    </row>
    <row r="53" spans="3:16" x14ac:dyDescent="0.25">
      <c r="C53">
        <v>66.478634042553153</v>
      </c>
      <c r="D53">
        <v>7.4171304533603708</v>
      </c>
      <c r="G53">
        <v>63.600237133871268</v>
      </c>
      <c r="H53">
        <v>12.369636128069123</v>
      </c>
    </row>
    <row r="54" spans="3:16" x14ac:dyDescent="0.25">
      <c r="C54">
        <v>70.07325106382973</v>
      </c>
      <c r="D54">
        <v>7.3506757739061523</v>
      </c>
      <c r="G54">
        <v>65.755655700806926</v>
      </c>
      <c r="H54">
        <v>12.258808873644368</v>
      </c>
    </row>
    <row r="55" spans="3:16" x14ac:dyDescent="0.25">
      <c r="C55">
        <v>73.667868085106335</v>
      </c>
      <c r="D55">
        <v>7.2586383128122147</v>
      </c>
      <c r="G55">
        <v>67.911074267742549</v>
      </c>
      <c r="H55">
        <v>12.105316911888792</v>
      </c>
      <c r="P55" t="b">
        <v>0</v>
      </c>
    </row>
    <row r="56" spans="3:16" x14ac:dyDescent="0.25">
      <c r="C56">
        <v>77.26248510638294</v>
      </c>
      <c r="D56">
        <v>7.1419957280434554</v>
      </c>
      <c r="G56">
        <v>70.066492834678201</v>
      </c>
      <c r="H56">
        <v>11.910790694546433</v>
      </c>
      <c r="P56" t="b">
        <v>1</v>
      </c>
    </row>
    <row r="57" spans="3:16" x14ac:dyDescent="0.25">
      <c r="C57">
        <v>80.857102127659516</v>
      </c>
      <c r="D57">
        <v>7.0019749923590178</v>
      </c>
      <c r="G57">
        <v>72.221911401613852</v>
      </c>
      <c r="H57">
        <v>11.677276458590617</v>
      </c>
    </row>
    <row r="58" spans="3:16" x14ac:dyDescent="0.25">
      <c r="C58">
        <v>84.451719148936121</v>
      </c>
      <c r="D58">
        <v>6.8400309127106205</v>
      </c>
      <c r="G58">
        <v>74.377329968549503</v>
      </c>
      <c r="H58">
        <v>11.407200402770654</v>
      </c>
    </row>
    <row r="59" spans="3:16" x14ac:dyDescent="0.25">
      <c r="C59">
        <v>88.046336170212697</v>
      </c>
      <c r="D59">
        <v>6.6578209812608531</v>
      </c>
      <c r="G59">
        <v>76.532748535485155</v>
      </c>
      <c r="H59">
        <v>11.103326746357759</v>
      </c>
    </row>
    <row r="60" spans="3:16" x14ac:dyDescent="0.25">
      <c r="C60">
        <v>91.640953191489302</v>
      </c>
      <c r="D60">
        <v>6.4571771656063923</v>
      </c>
      <c r="G60">
        <v>78.688167102420806</v>
      </c>
      <c r="H60">
        <v>10.768710683366901</v>
      </c>
    </row>
    <row r="61" spans="3:16" x14ac:dyDescent="0.25">
      <c r="C61">
        <v>95.235570212765907</v>
      </c>
      <c r="D61">
        <v>6.2400753087995344</v>
      </c>
      <c r="G61">
        <v>80.843585669356429</v>
      </c>
      <c r="H61">
        <v>10.406647350610998</v>
      </c>
    </row>
    <row r="62" spans="3:16" x14ac:dyDescent="0.25">
      <c r="C62">
        <v>98.830187234042484</v>
      </c>
      <c r="D62">
        <v>6.0086028523233805</v>
      </c>
      <c r="G62">
        <v>82.99900423629208</v>
      </c>
      <c r="H62">
        <v>10.020617998925109</v>
      </c>
    </row>
    <row r="63" spans="3:16" x14ac:dyDescent="0.25">
      <c r="C63">
        <v>102.42480425531909</v>
      </c>
      <c r="D63">
        <v>5.7649256164452849</v>
      </c>
      <c r="G63">
        <v>85.154422803227732</v>
      </c>
      <c r="H63">
        <v>9.6142345923692627</v>
      </c>
    </row>
    <row r="64" spans="3:16" x14ac:dyDescent="0.25">
      <c r="C64">
        <v>106.01942127659566</v>
      </c>
      <c r="D64">
        <v>5.5112543722768255</v>
      </c>
      <c r="G64">
        <v>87.309841370163383</v>
      </c>
      <c r="H64">
        <v>9.1911840600576955</v>
      </c>
    </row>
    <row r="65" spans="3:8" x14ac:dyDescent="0.25">
      <c r="C65">
        <v>109.61403829787227</v>
      </c>
      <c r="D65">
        <v>5.249811919089046</v>
      </c>
      <c r="G65">
        <v>89.465259937099034</v>
      </c>
      <c r="H65">
        <v>8.7551733906083768</v>
      </c>
    </row>
    <row r="66" spans="3:8" x14ac:dyDescent="0.25">
      <c r="C66">
        <v>113.20865531914887</v>
      </c>
      <c r="D66">
        <v>4.9828013403563567</v>
      </c>
      <c r="G66">
        <v>91.620678504034686</v>
      </c>
      <c r="H66">
        <v>8.3098766923721801</v>
      </c>
    </row>
    <row r="67" spans="3:8" x14ac:dyDescent="0.25">
      <c r="C67">
        <v>116.80327234042545</v>
      </c>
      <c r="D67">
        <v>4.7123760546437499</v>
      </c>
      <c r="G67">
        <v>93.776097070970337</v>
      </c>
      <c r="H67">
        <v>7.8588852469434967</v>
      </c>
    </row>
    <row r="68" spans="3:8" x14ac:dyDescent="0.25">
      <c r="C68">
        <v>120.39788936170206</v>
      </c>
      <c r="D68">
        <v>4.4406122053480015</v>
      </c>
      <c r="G68">
        <v>95.931515637905989</v>
      </c>
      <c r="H68">
        <v>7.4056614632052993</v>
      </c>
    </row>
    <row r="69" spans="3:8" x14ac:dyDescent="0.25">
      <c r="C69">
        <v>123.99250638297863</v>
      </c>
      <c r="D69">
        <v>4.1694838493958164</v>
      </c>
      <c r="G69">
        <v>98.08693420484164</v>
      </c>
      <c r="H69">
        <v>6.9534974992277307</v>
      </c>
    </row>
    <row r="70" spans="3:8" x14ac:dyDescent="0.25">
      <c r="C70">
        <v>127.58712340425524</v>
      </c>
      <c r="D70">
        <v>3.9008413125054595</v>
      </c>
      <c r="G70">
        <v>100.24235277177726</v>
      </c>
      <c r="H70">
        <v>6.5054791650821411</v>
      </c>
    </row>
    <row r="71" spans="3:8" x14ac:dyDescent="0.25">
      <c r="C71">
        <v>131.18174042553184</v>
      </c>
      <c r="D71">
        <v>3.6363929808850117</v>
      </c>
      <c r="G71">
        <v>102.39777133871291</v>
      </c>
      <c r="H71">
        <v>6.0644555566409704</v>
      </c>
    </row>
    <row r="72" spans="3:8" x14ac:dyDescent="0.25">
      <c r="C72">
        <v>134.77635744680842</v>
      </c>
      <c r="D72">
        <v>3.3776906996216662</v>
      </c>
      <c r="G72">
        <v>104.55318990564857</v>
      </c>
      <c r="H72">
        <v>5.6330147042990513</v>
      </c>
    </row>
    <row r="73" spans="3:8" x14ac:dyDescent="0.25">
      <c r="C73">
        <v>138.370974468085</v>
      </c>
      <c r="D73">
        <v>3.1261188497379755</v>
      </c>
      <c r="G73">
        <v>106.70860847258422</v>
      </c>
      <c r="H73">
        <v>5.2134653566511791</v>
      </c>
    </row>
    <row r="74" spans="3:8" x14ac:dyDescent="0.25">
      <c r="C74">
        <v>141.96559148936163</v>
      </c>
      <c r="D74">
        <v>2.8828870819344332</v>
      </c>
      <c r="G74">
        <v>108.86402703951987</v>
      </c>
      <c r="H74">
        <v>4.8078248624687303</v>
      </c>
    </row>
    <row r="75" spans="3:8" x14ac:dyDescent="0.25">
      <c r="C75">
        <v>145.5602085106382</v>
      </c>
      <c r="D75">
        <v>2.6490265980443914</v>
      </c>
      <c r="G75">
        <v>111.01944560645552</v>
      </c>
      <c r="H75">
        <v>4.417812969238053</v>
      </c>
    </row>
    <row r="76" spans="3:8" x14ac:dyDescent="0.25">
      <c r="C76">
        <v>149.15482553191478</v>
      </c>
      <c r="D76">
        <v>2.425389793418828</v>
      </c>
      <c r="G76">
        <v>113.17486417339117</v>
      </c>
      <c r="H76">
        <v>4.0448512267613461</v>
      </c>
    </row>
    <row r="77" spans="3:8" x14ac:dyDescent="0.25">
      <c r="C77">
        <v>152.74944255319141</v>
      </c>
      <c r="D77">
        <v>2.2126530065826202</v>
      </c>
      <c r="G77">
        <v>115.33028274032679</v>
      </c>
      <c r="H77">
        <v>3.6900675727909302</v>
      </c>
    </row>
    <row r="78" spans="3:8" x14ac:dyDescent="0.25">
      <c r="C78">
        <v>156.34405957446799</v>
      </c>
      <c r="D78">
        <v>2.0113220678016508</v>
      </c>
      <c r="G78">
        <v>117.48570130726245</v>
      </c>
      <c r="H78">
        <v>3.3543055864401468</v>
      </c>
    </row>
    <row r="79" spans="3:8" x14ac:dyDescent="0.25">
      <c r="C79">
        <v>159.93867659574457</v>
      </c>
      <c r="D79">
        <v>1.8217402963981912</v>
      </c>
      <c r="G79">
        <v>119.6411198741981</v>
      </c>
      <c r="H79">
        <v>3.0381378254008147</v>
      </c>
    </row>
    <row r="80" spans="3:8" x14ac:dyDescent="0.25">
      <c r="C80">
        <v>163.53329361702114</v>
      </c>
      <c r="D80">
        <v>1.6440985679758622</v>
      </c>
      <c r="G80">
        <v>121.79653844113375</v>
      </c>
      <c r="H80">
        <v>2.7418826151732567</v>
      </c>
    </row>
    <row r="81" spans="3:8" x14ac:dyDescent="0.25">
      <c r="C81">
        <v>167.12791063829778</v>
      </c>
      <c r="D81">
        <v>1.478447056921522</v>
      </c>
      <c r="G81">
        <v>123.9519570080694</v>
      </c>
      <c r="H81">
        <v>2.4656236321755034</v>
      </c>
    </row>
    <row r="82" spans="3:8" x14ac:dyDescent="0.25">
      <c r="C82">
        <v>170.72252765957435</v>
      </c>
      <c r="D82">
        <v>1.3247082559777856</v>
      </c>
      <c r="G82">
        <v>126.10737557500505</v>
      </c>
      <c r="H82">
        <v>2.2092316166382688</v>
      </c>
    </row>
    <row r="83" spans="3:8" x14ac:dyDescent="0.25">
      <c r="C83">
        <v>174.31714468085093</v>
      </c>
      <c r="D83">
        <v>1.1826908823068858</v>
      </c>
      <c r="G83">
        <v>128.2627941419407</v>
      </c>
      <c r="H83">
        <v>1.9723875639120305</v>
      </c>
    </row>
    <row r="84" spans="3:8" x14ac:dyDescent="0.25">
      <c r="C84">
        <v>177.91176170212756</v>
      </c>
      <c r="D84">
        <v>1.0521042969895751</v>
      </c>
      <c r="G84">
        <v>130.41821270887635</v>
      </c>
      <c r="H84">
        <v>1.7546067720357936</v>
      </c>
    </row>
    <row r="85" spans="3:8" x14ac:dyDescent="0.25">
      <c r="C85">
        <v>181.50637872340414</v>
      </c>
      <c r="D85">
        <v>0.93257309080677453</v>
      </c>
      <c r="G85">
        <v>132.57363127581201</v>
      </c>
      <c r="H85">
        <v>1.5552631666175292</v>
      </c>
    </row>
    <row r="86" spans="3:8" x14ac:dyDescent="0.25">
      <c r="C86">
        <v>185.10099574468072</v>
      </c>
      <c r="D86">
        <v>0.82365152178993728</v>
      </c>
      <c r="G86">
        <v>134.72904984274763</v>
      </c>
      <c r="H86">
        <v>1.3736133785075977</v>
      </c>
    </row>
    <row r="87" spans="3:8" x14ac:dyDescent="0.25">
      <c r="C87">
        <v>188.69561276595735</v>
      </c>
      <c r="D87">
        <v>0.72483752769425813</v>
      </c>
      <c r="G87">
        <v>136.88446840968328</v>
      </c>
      <c r="H87">
        <v>1.2088201125659235</v>
      </c>
    </row>
    <row r="88" spans="3:8" x14ac:dyDescent="0.25">
      <c r="C88">
        <v>192.29022978723393</v>
      </c>
      <c r="D88">
        <v>0.63558607755437579</v>
      </c>
      <c r="G88">
        <v>139.03988697661893</v>
      </c>
      <c r="H88">
        <v>1.0599744142092651</v>
      </c>
    </row>
    <row r="89" spans="3:8" x14ac:dyDescent="0.25">
      <c r="C89">
        <v>195.8848468085105</v>
      </c>
      <c r="D89">
        <v>0.55532166920664361</v>
      </c>
      <c r="G89">
        <v>141.19530554355458</v>
      </c>
      <c r="H89">
        <v>0.92611651167683806</v>
      </c>
    </row>
    <row r="90" spans="3:8" x14ac:dyDescent="0.25">
      <c r="C90">
        <v>199.47946382978708</v>
      </c>
      <c r="D90">
        <v>0.4834498226120586</v>
      </c>
      <c r="G90">
        <v>143.35072411049023</v>
      </c>
      <c r="H90">
        <v>0.80625498358080117</v>
      </c>
    </row>
    <row r="91" spans="3:8" x14ac:dyDescent="0.25">
      <c r="C91">
        <v>203.07408085106371</v>
      </c>
      <c r="D91">
        <v>0.41936746066252473</v>
      </c>
      <c r="G91">
        <v>145.50614267742588</v>
      </c>
      <c r="H91">
        <v>0.69938407109957057</v>
      </c>
    </row>
    <row r="92" spans="3:8" x14ac:dyDescent="0.25">
      <c r="C92">
        <v>206.66869787234029</v>
      </c>
      <c r="D92">
        <v>0.3624721087692987</v>
      </c>
      <c r="G92">
        <v>147.66156124436154</v>
      </c>
      <c r="H92">
        <v>0.60449902024020308</v>
      </c>
    </row>
    <row r="93" spans="3:8" x14ac:dyDescent="0.25">
      <c r="C93">
        <v>210.26331489361687</v>
      </c>
      <c r="D93">
        <v>0.31216988099860371</v>
      </c>
      <c r="G93">
        <v>149.81697981129716</v>
      </c>
      <c r="H93">
        <v>0.52060940041116999</v>
      </c>
    </row>
    <row r="94" spans="3:8" x14ac:dyDescent="0.25">
      <c r="C94">
        <v>213.8579319148935</v>
      </c>
      <c r="D94">
        <v>0.2678822531392272</v>
      </c>
      <c r="G94">
        <v>151.97239837823281</v>
      </c>
      <c r="H94">
        <v>0.44675039994723359</v>
      </c>
    </row>
    <row r="95" spans="3:8" x14ac:dyDescent="0.25">
      <c r="C95">
        <v>217.45254893617007</v>
      </c>
      <c r="D95">
        <v>0.22905165138218808</v>
      </c>
      <c r="G95">
        <v>154.12781694516846</v>
      </c>
      <c r="H95">
        <v>0.38199214641659374</v>
      </c>
    </row>
    <row r="96" spans="3:8" x14ac:dyDescent="0.25">
      <c r="C96">
        <v>221.04716595744665</v>
      </c>
      <c r="D96">
        <v>0.19514590899280862</v>
      </c>
      <c r="G96">
        <v>156.28323551210411</v>
      </c>
      <c r="H96">
        <v>0.32544713906558209</v>
      </c>
    </row>
    <row r="97" spans="3:16" x14ac:dyDescent="0.25">
      <c r="C97">
        <v>224.64178297872323</v>
      </c>
      <c r="D97">
        <v>0.16566166237967087</v>
      </c>
      <c r="G97">
        <v>158.43865407903976</v>
      </c>
      <c r="H97">
        <v>0.2762759124829976</v>
      </c>
    </row>
    <row r="98" spans="3:16" x14ac:dyDescent="0.25">
      <c r="C98">
        <v>228.23639999999986</v>
      </c>
      <c r="D98">
        <v>0.14012677239855376</v>
      </c>
      <c r="G98">
        <v>160.59407264597542</v>
      </c>
      <c r="H98">
        <v>0.23369107463730571</v>
      </c>
    </row>
    <row r="99" spans="3:16" x14ac:dyDescent="0.25">
      <c r="C99">
        <v>231.83101702127644</v>
      </c>
      <c r="D99">
        <v>0.11810186679844868</v>
      </c>
      <c r="G99">
        <v>162.74949121291107</v>
      </c>
      <c r="H99">
        <v>0.1969598792320876</v>
      </c>
    </row>
    <row r="100" spans="3:16" x14ac:dyDescent="0.25">
      <c r="C100">
        <v>235.42563404255301</v>
      </c>
      <c r="D100">
        <v>9.9181105758780488E-2</v>
      </c>
      <c r="G100">
        <v>164.90490977984672</v>
      </c>
      <c r="H100">
        <v>0.16540550240151575</v>
      </c>
      <c r="P100" t="b">
        <v>1</v>
      </c>
    </row>
    <row r="101" spans="3:16" x14ac:dyDescent="0.25">
      <c r="P101" t="b">
        <v>1</v>
      </c>
    </row>
    <row r="102" spans="3:16" x14ac:dyDescent="0.25">
      <c r="P102" t="b">
        <v>1</v>
      </c>
    </row>
    <row r="103" spans="3:16" x14ac:dyDescent="0.25">
      <c r="P103" t="b">
        <v>1</v>
      </c>
    </row>
    <row r="104" spans="3:16" x14ac:dyDescent="0.25">
      <c r="P104" t="b">
        <v>1</v>
      </c>
    </row>
    <row r="105" spans="3:16" x14ac:dyDescent="0.25">
      <c r="P105" t="b">
        <v>1</v>
      </c>
    </row>
    <row r="106" spans="3:16" x14ac:dyDescent="0.25">
      <c r="P106" t="b">
        <v>1</v>
      </c>
    </row>
    <row r="107" spans="3:16" x14ac:dyDescent="0.25">
      <c r="P107" t="b">
        <v>1</v>
      </c>
    </row>
    <row r="108" spans="3:16" x14ac:dyDescent="0.25">
      <c r="P108" t="b">
        <v>1</v>
      </c>
    </row>
    <row r="109" spans="3:16" x14ac:dyDescent="0.25">
      <c r="P109" t="b">
        <v>1</v>
      </c>
    </row>
    <row r="110" spans="3:16" x14ac:dyDescent="0.25">
      <c r="P110" t="b">
        <v>1</v>
      </c>
    </row>
    <row r="111" spans="3:16" x14ac:dyDescent="0.25">
      <c r="P111" t="b">
        <v>1</v>
      </c>
    </row>
    <row r="112" spans="3:16" x14ac:dyDescent="0.25">
      <c r="P112" t="b">
        <v>1</v>
      </c>
    </row>
    <row r="113" spans="16:16" x14ac:dyDescent="0.25">
      <c r="P113" t="b">
        <v>1</v>
      </c>
    </row>
    <row r="114" spans="16:16" x14ac:dyDescent="0.25">
      <c r="P114" t="b">
        <v>1</v>
      </c>
    </row>
    <row r="115" spans="16:16" x14ac:dyDescent="0.25">
      <c r="P115" t="b">
        <v>1</v>
      </c>
    </row>
    <row r="116" spans="16:16" x14ac:dyDescent="0.25">
      <c r="P116" t="b">
        <v>1</v>
      </c>
    </row>
    <row r="117" spans="16:16" x14ac:dyDescent="0.25">
      <c r="P117" t="b">
        <v>1</v>
      </c>
    </row>
    <row r="118" spans="16:16" x14ac:dyDescent="0.25">
      <c r="P118" t="b">
        <v>1</v>
      </c>
    </row>
    <row r="119" spans="16:16" x14ac:dyDescent="0.25">
      <c r="P119" t="b">
        <v>1</v>
      </c>
    </row>
    <row r="120" spans="16:16" x14ac:dyDescent="0.25">
      <c r="P120" t="b">
        <v>1</v>
      </c>
    </row>
    <row r="121" spans="16:16" x14ac:dyDescent="0.25">
      <c r="P121" t="b">
        <v>1</v>
      </c>
    </row>
    <row r="122" spans="16:16" x14ac:dyDescent="0.25">
      <c r="P122" t="b">
        <v>1</v>
      </c>
    </row>
    <row r="140" spans="16:16" x14ac:dyDescent="0.25">
      <c r="P140" t="b">
        <v>0</v>
      </c>
    </row>
    <row r="142" spans="16:16" x14ac:dyDescent="0.25">
      <c r="P142" t="b">
        <v>0</v>
      </c>
    </row>
    <row r="144" spans="16:16" x14ac:dyDescent="0.25">
      <c r="P144" t="b">
        <v>0</v>
      </c>
    </row>
    <row r="146" spans="16:16" x14ac:dyDescent="0.25">
      <c r="P146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6904-73FD-420F-B53E-58959EC43F0A}">
  <dimension ref="A1:T146"/>
  <sheetViews>
    <sheetView workbookViewId="0">
      <selection activeCell="P1" sqref="P1"/>
    </sheetView>
  </sheetViews>
  <sheetFormatPr baseColWidth="10" defaultRowHeight="15" x14ac:dyDescent="0.25"/>
  <cols>
    <col min="20" max="20" width="11.7109375" bestFit="1" customWidth="1"/>
  </cols>
  <sheetData>
    <row r="1" spans="1:20" x14ac:dyDescent="0.25">
      <c r="A1" t="e">
        <v>#N/A</v>
      </c>
      <c r="B1">
        <v>0</v>
      </c>
      <c r="C1">
        <v>70.531578983933983</v>
      </c>
      <c r="D1">
        <v>0.15213629512904478</v>
      </c>
      <c r="E1">
        <v>70</v>
      </c>
      <c r="F1">
        <v>70</v>
      </c>
      <c r="G1">
        <v>68.928323792247397</v>
      </c>
      <c r="H1">
        <v>0.14203656446902174</v>
      </c>
      <c r="P1" t="s">
        <v>67</v>
      </c>
      <c r="S1">
        <v>60</v>
      </c>
      <c r="T1" s="10">
        <v>1</v>
      </c>
    </row>
    <row r="2" spans="1:20" x14ac:dyDescent="0.25">
      <c r="A2">
        <v>71.91</v>
      </c>
      <c r="B2">
        <v>0</v>
      </c>
      <c r="C2">
        <v>70.982523404255303</v>
      </c>
      <c r="D2">
        <v>0.18181265659434143</v>
      </c>
      <c r="E2">
        <v>0</v>
      </c>
      <c r="F2">
        <v>14</v>
      </c>
      <c r="G2">
        <v>69.411333316402448</v>
      </c>
      <c r="H2">
        <v>0.16974282893994386</v>
      </c>
      <c r="P2" t="s">
        <v>92</v>
      </c>
      <c r="S2">
        <v>130</v>
      </c>
      <c r="T2" s="10">
        <f t="shared" ref="T1:T27" si="0">MIN(MAX(ROUND(1+($A2-$S$1)/($S$2-$S$1)*10000,0),1),10001)</f>
        <v>1702</v>
      </c>
    </row>
    <row r="3" spans="1:20" x14ac:dyDescent="0.25">
      <c r="A3">
        <v>71.91</v>
      </c>
      <c r="B3">
        <v>1</v>
      </c>
      <c r="C3">
        <v>71.433467824576624</v>
      </c>
      <c r="D3">
        <v>0.21649702316891234</v>
      </c>
      <c r="E3">
        <v>120</v>
      </c>
      <c r="F3">
        <v>120</v>
      </c>
      <c r="G3">
        <v>69.894342840557499</v>
      </c>
      <c r="H3">
        <v>0.2021246367449617</v>
      </c>
      <c r="T3" s="10">
        <f t="shared" si="0"/>
        <v>1702</v>
      </c>
    </row>
    <row r="4" spans="1:20" x14ac:dyDescent="0.25">
      <c r="A4">
        <v>77.069999999999993</v>
      </c>
      <c r="B4">
        <v>1</v>
      </c>
      <c r="C4">
        <v>71.884412244897945</v>
      </c>
      <c r="D4">
        <v>0.2568717151806536</v>
      </c>
      <c r="E4">
        <v>0</v>
      </c>
      <c r="F4">
        <v>14</v>
      </c>
      <c r="G4">
        <v>70.37735236471255</v>
      </c>
      <c r="H4">
        <v>0.23981901164727101</v>
      </c>
      <c r="T4" s="10">
        <f t="shared" si="0"/>
        <v>2440</v>
      </c>
    </row>
    <row r="5" spans="1:20" x14ac:dyDescent="0.25">
      <c r="A5">
        <v>77.069999999999993</v>
      </c>
      <c r="B5">
        <v>0</v>
      </c>
      <c r="C5">
        <v>72.335356665219265</v>
      </c>
      <c r="D5">
        <v>0.30368069303781087</v>
      </c>
      <c r="E5">
        <v>95</v>
      </c>
      <c r="F5">
        <v>95</v>
      </c>
      <c r="G5">
        <v>70.860361888867601</v>
      </c>
      <c r="H5">
        <v>0.28352052544775896</v>
      </c>
      <c r="P5" t="s">
        <v>93</v>
      </c>
      <c r="T5" s="10">
        <f t="shared" si="0"/>
        <v>2440</v>
      </c>
    </row>
    <row r="6" spans="1:20" x14ac:dyDescent="0.25">
      <c r="A6">
        <v>77.069999999999993</v>
      </c>
      <c r="B6">
        <v>4</v>
      </c>
      <c r="C6">
        <v>72.786301085540586</v>
      </c>
      <c r="D6">
        <v>0.35772938672201848</v>
      </c>
      <c r="E6">
        <v>0</v>
      </c>
      <c r="F6">
        <v>14</v>
      </c>
      <c r="G6">
        <v>71.343371413022652</v>
      </c>
      <c r="H6">
        <v>0.33398113879733238</v>
      </c>
      <c r="T6" s="10">
        <f t="shared" si="0"/>
        <v>2440</v>
      </c>
    </row>
    <row r="7" spans="1:20" x14ac:dyDescent="0.25">
      <c r="A7">
        <v>82.22999999999999</v>
      </c>
      <c r="B7">
        <v>4</v>
      </c>
      <c r="C7">
        <v>73.237245505861907</v>
      </c>
      <c r="D7">
        <v>0.41988329245290656</v>
      </c>
      <c r="G7">
        <v>71.826380937177703</v>
      </c>
      <c r="H7">
        <v>0.39200889102344344</v>
      </c>
      <c r="P7" t="str">
        <f>"test"</f>
        <v>test</v>
      </c>
      <c r="T7" s="10">
        <f t="shared" si="0"/>
        <v>3177</v>
      </c>
    </row>
    <row r="8" spans="1:20" x14ac:dyDescent="0.25">
      <c r="A8">
        <v>82.22999999999999</v>
      </c>
      <c r="B8">
        <v>0</v>
      </c>
      <c r="C8">
        <v>73.688189926183227</v>
      </c>
      <c r="D8">
        <v>0.4910651451716565</v>
      </c>
      <c r="G8">
        <v>72.309390461332754</v>
      </c>
      <c r="H8">
        <v>0.45846526032134965</v>
      </c>
      <c r="T8" s="10">
        <f t="shared" si="0"/>
        <v>3177</v>
      </c>
    </row>
    <row r="9" spans="1:20" x14ac:dyDescent="0.25">
      <c r="A9">
        <v>82.22999999999999</v>
      </c>
      <c r="B9">
        <v>6</v>
      </c>
      <c r="C9">
        <v>74.139134346504548</v>
      </c>
      <c r="D9">
        <v>0.57225047995667322</v>
      </c>
      <c r="G9">
        <v>72.792399985487819</v>
      </c>
      <c r="H9">
        <v>0.534261019829956</v>
      </c>
      <c r="T9" s="10">
        <f t="shared" si="0"/>
        <v>3177</v>
      </c>
    </row>
    <row r="10" spans="1:20" x14ac:dyDescent="0.25">
      <c r="A10">
        <v>87.389999999999986</v>
      </c>
      <c r="B10">
        <v>6</v>
      </c>
      <c r="C10">
        <v>74.590078766825869</v>
      </c>
      <c r="D10">
        <v>0.66446140656044461</v>
      </c>
      <c r="G10">
        <v>73.27540950964287</v>
      </c>
      <c r="H10">
        <v>0.6203504254526927</v>
      </c>
      <c r="T10" s="10">
        <f t="shared" si="0"/>
        <v>3914</v>
      </c>
    </row>
    <row r="11" spans="1:20" x14ac:dyDescent="0.25">
      <c r="A11">
        <v>87.389999999999986</v>
      </c>
      <c r="B11">
        <v>0</v>
      </c>
      <c r="C11">
        <v>75.041023187147189</v>
      </c>
      <c r="D11">
        <v>0.76875843971447988</v>
      </c>
      <c r="G11">
        <v>73.758419033797921</v>
      </c>
      <c r="H11">
        <v>0.71772358851641327</v>
      </c>
      <c r="T11" s="10">
        <f t="shared" si="0"/>
        <v>3914</v>
      </c>
    </row>
    <row r="12" spans="1:20" x14ac:dyDescent="0.25">
      <c r="A12">
        <v>87.389999999999986</v>
      </c>
      <c r="B12">
        <v>12</v>
      </c>
      <c r="C12">
        <v>75.49196760746851</v>
      </c>
      <c r="D12">
        <v>0.88623025430809088</v>
      </c>
      <c r="G12">
        <v>74.241428557952972</v>
      </c>
      <c r="H12">
        <v>0.82739691106357716</v>
      </c>
      <c r="P12">
        <v>70</v>
      </c>
      <c r="T12" s="10">
        <f t="shared" si="0"/>
        <v>3914</v>
      </c>
    </row>
    <row r="13" spans="1:20" x14ac:dyDescent="0.25">
      <c r="A13">
        <v>92.549999999999983</v>
      </c>
      <c r="B13">
        <v>12</v>
      </c>
      <c r="C13">
        <v>75.942912027789816</v>
      </c>
      <c r="D13">
        <v>1.017981269420617</v>
      </c>
      <c r="G13">
        <v>74.724438082108023</v>
      </c>
      <c r="H13">
        <v>0.95040149413178499</v>
      </c>
      <c r="P13">
        <v>95</v>
      </c>
      <c r="T13" s="10">
        <f t="shared" si="0"/>
        <v>4651</v>
      </c>
    </row>
    <row r="14" spans="1:20" x14ac:dyDescent="0.25">
      <c r="A14">
        <v>92.549999999999983</v>
      </c>
      <c r="B14">
        <v>0</v>
      </c>
      <c r="C14">
        <v>76.393856448111137</v>
      </c>
      <c r="D14">
        <v>1.1651170086325422</v>
      </c>
      <c r="G14">
        <v>75.207447606263074</v>
      </c>
      <c r="H14">
        <v>1.0877694699362779</v>
      </c>
      <c r="P14">
        <v>120</v>
      </c>
      <c r="T14" s="10">
        <f t="shared" si="0"/>
        <v>4651</v>
      </c>
    </row>
    <row r="15" spans="1:20" x14ac:dyDescent="0.25">
      <c r="A15">
        <v>92.549999999999983</v>
      </c>
      <c r="B15">
        <v>14</v>
      </c>
      <c r="C15">
        <v>76.844800868432458</v>
      </c>
      <c r="D15">
        <v>1.3287272359100593</v>
      </c>
      <c r="G15">
        <v>75.690457130418125</v>
      </c>
      <c r="H15">
        <v>1.2405182572968669</v>
      </c>
      <c r="P15" t="s">
        <v>60</v>
      </c>
      <c r="T15" s="10">
        <f t="shared" si="0"/>
        <v>4651</v>
      </c>
    </row>
    <row r="16" spans="1:20" x14ac:dyDescent="0.25">
      <c r="A16">
        <v>97.70999999999998</v>
      </c>
      <c r="B16">
        <v>14</v>
      </c>
      <c r="C16">
        <v>77.295745288753778</v>
      </c>
      <c r="D16">
        <v>1.5098669261543607</v>
      </c>
      <c r="G16">
        <v>76.173466654573176</v>
      </c>
      <c r="H16">
        <v>1.4096327954776462</v>
      </c>
      <c r="P16" t="s">
        <v>60</v>
      </c>
      <c r="T16" s="10">
        <f t="shared" si="0"/>
        <v>5388</v>
      </c>
    </row>
    <row r="17" spans="1:20" x14ac:dyDescent="0.25">
      <c r="A17">
        <v>97.70999999999998</v>
      </c>
      <c r="B17">
        <v>0</v>
      </c>
      <c r="C17">
        <v>77.746689709075099</v>
      </c>
      <c r="D17">
        <v>1.7095351963543224</v>
      </c>
      <c r="G17">
        <v>76.656476178728227</v>
      </c>
      <c r="H17">
        <v>1.5960458740176442</v>
      </c>
      <c r="P17" t="b">
        <v>1</v>
      </c>
      <c r="T17" s="10">
        <f t="shared" si="0"/>
        <v>5388</v>
      </c>
    </row>
    <row r="18" spans="1:20" x14ac:dyDescent="0.25">
      <c r="A18">
        <v>97.70999999999998</v>
      </c>
      <c r="B18">
        <v>8</v>
      </c>
      <c r="C18">
        <v>78.19763412939642</v>
      </c>
      <c r="D18">
        <v>1.9286523959031607</v>
      </c>
      <c r="G18">
        <v>77.139485702883277</v>
      </c>
      <c r="H18">
        <v>1.8006167439313026</v>
      </c>
      <c r="P18" t="b">
        <v>0</v>
      </c>
      <c r="T18" s="10">
        <f t="shared" si="0"/>
        <v>5388</v>
      </c>
    </row>
    <row r="19" spans="1:20" x14ac:dyDescent="0.25">
      <c r="A19">
        <v>102.86999999999998</v>
      </c>
      <c r="B19">
        <v>8</v>
      </c>
      <c r="C19">
        <v>78.64857854971774</v>
      </c>
      <c r="D19">
        <v>2.1680356313539488</v>
      </c>
      <c r="G19">
        <v>77.622495227038328</v>
      </c>
      <c r="H19">
        <v>2.0241082672792876</v>
      </c>
      <c r="P19" t="b">
        <v>0</v>
      </c>
      <c r="T19" s="10">
        <f t="shared" si="0"/>
        <v>6125</v>
      </c>
    </row>
    <row r="20" spans="1:20" x14ac:dyDescent="0.25">
      <c r="A20">
        <v>102.86999999999998</v>
      </c>
      <c r="B20">
        <v>0</v>
      </c>
      <c r="C20">
        <v>79.099522970039061</v>
      </c>
      <c r="D20">
        <v>2.428373079622133</v>
      </c>
      <c r="G20">
        <v>78.105504751193379</v>
      </c>
      <c r="H20">
        <v>2.2671629356165131</v>
      </c>
      <c r="P20" t="s">
        <v>60</v>
      </c>
      <c r="T20" s="10">
        <f t="shared" si="0"/>
        <v>6125</v>
      </c>
    </row>
    <row r="21" spans="1:20" x14ac:dyDescent="0.25">
      <c r="A21">
        <v>102.86999999999998</v>
      </c>
      <c r="B21">
        <v>4</v>
      </c>
      <c r="C21">
        <v>79.550467390360382</v>
      </c>
      <c r="D21">
        <v>2.7101975219629044</v>
      </c>
      <c r="G21">
        <v>78.58851427534843</v>
      </c>
      <c r="H21">
        <v>2.5302781609447456</v>
      </c>
      <c r="P21" t="b">
        <v>1</v>
      </c>
      <c r="T21" s="10">
        <f t="shared" si="0"/>
        <v>6125</v>
      </c>
    </row>
    <row r="22" spans="1:20" x14ac:dyDescent="0.25">
      <c r="A22">
        <v>108.02999999999997</v>
      </c>
      <c r="B22">
        <v>4</v>
      </c>
      <c r="C22">
        <v>80.001411810681702</v>
      </c>
      <c r="D22">
        <v>3.0138596062202176</v>
      </c>
      <c r="G22">
        <v>79.071523799503495</v>
      </c>
      <c r="H22">
        <v>2.8137813129758085</v>
      </c>
      <c r="P22" t="b">
        <v>1</v>
      </c>
      <c r="Q22">
        <v>5013</v>
      </c>
      <c r="T22" s="10">
        <f t="shared" si="0"/>
        <v>6862</v>
      </c>
    </row>
    <row r="23" spans="1:20" x14ac:dyDescent="0.25">
      <c r="A23">
        <v>108.02999999999997</v>
      </c>
      <c r="B23">
        <v>0</v>
      </c>
      <c r="C23">
        <v>80.452356231003023</v>
      </c>
      <c r="D23">
        <v>3.3395014138950136</v>
      </c>
      <c r="G23">
        <v>79.554533323658546</v>
      </c>
      <c r="H23">
        <v>3.117805040978237</v>
      </c>
      <c r="P23" t="b">
        <v>0</v>
      </c>
      <c r="T23" s="10">
        <f t="shared" si="0"/>
        <v>6862</v>
      </c>
    </row>
    <row r="24" spans="1:20" x14ac:dyDescent="0.25">
      <c r="A24">
        <v>108.02999999999997</v>
      </c>
      <c r="B24">
        <v>1</v>
      </c>
      <c r="C24">
        <v>80.903300651324344</v>
      </c>
      <c r="D24">
        <v>3.6870309684107219</v>
      </c>
      <c r="G24">
        <v>80.037542847813597</v>
      </c>
      <c r="H24">
        <v>3.4422634743388683</v>
      </c>
      <c r="P24" t="b">
        <v>1</v>
      </c>
      <c r="T24" s="10">
        <f t="shared" si="0"/>
        <v>6862</v>
      </c>
    </row>
    <row r="25" spans="1:20" x14ac:dyDescent="0.25">
      <c r="A25">
        <v>113.19</v>
      </c>
      <c r="B25">
        <v>1</v>
      </c>
      <c r="C25">
        <v>81.354245071645664</v>
      </c>
      <c r="D25">
        <v>4.0560983684397884</v>
      </c>
      <c r="G25">
        <v>80.520552371968648</v>
      </c>
      <c r="H25">
        <v>3.7868299403039951</v>
      </c>
      <c r="P25" t="b">
        <v>0</v>
      </c>
      <c r="T25" s="10">
        <f t="shared" si="0"/>
        <v>7600</v>
      </c>
    </row>
    <row r="26" spans="1:20" x14ac:dyDescent="0.25">
      <c r="A26">
        <v>113.19</v>
      </c>
      <c r="B26">
        <v>0</v>
      </c>
      <c r="C26">
        <v>81.805189491966985</v>
      </c>
      <c r="D26">
        <v>4.4460742622769125</v>
      </c>
      <c r="G26">
        <v>81.003561896123699</v>
      </c>
      <c r="H26">
        <v>4.1509168673543577</v>
      </c>
      <c r="P26" t="b">
        <v>0</v>
      </c>
      <c r="T26" s="10">
        <f t="shared" si="0"/>
        <v>7600</v>
      </c>
    </row>
    <row r="27" spans="1:20" x14ac:dyDescent="0.25">
      <c r="A27" t="e">
        <v>#N/A</v>
      </c>
      <c r="B27">
        <v>0</v>
      </c>
      <c r="C27">
        <v>82.256133912288306</v>
      </c>
      <c r="D27">
        <v>4.8560313932261616</v>
      </c>
      <c r="G27">
        <v>81.48657142027875</v>
      </c>
      <c r="H27">
        <v>4.5336585557214697</v>
      </c>
      <c r="P27" t="b">
        <v>1</v>
      </c>
      <c r="T27" s="10">
        <v>10001</v>
      </c>
    </row>
    <row r="28" spans="1:20" x14ac:dyDescent="0.25">
      <c r="C28">
        <v>82.707078332609626</v>
      </c>
      <c r="D28">
        <v>5.2847299394179856</v>
      </c>
      <c r="G28">
        <v>81.969580944433801</v>
      </c>
      <c r="H28">
        <v>4.9338974904365678</v>
      </c>
      <c r="P28" t="b">
        <v>1</v>
      </c>
    </row>
    <row r="29" spans="1:20" x14ac:dyDescent="0.25">
      <c r="C29">
        <v>83.158022752930947</v>
      </c>
      <c r="D29">
        <v>5.7306073425198836</v>
      </c>
      <c r="G29">
        <v>82.452590468588852</v>
      </c>
      <c r="H29">
        <v>5.3501748452731883</v>
      </c>
      <c r="P29" t="b">
        <v>0</v>
      </c>
    </row>
    <row r="30" spans="1:20" x14ac:dyDescent="0.25">
      <c r="C30">
        <v>83.608967173252267</v>
      </c>
      <c r="D30">
        <v>6.191773267236929</v>
      </c>
      <c r="G30">
        <v>82.935599992743903</v>
      </c>
      <c r="H30">
        <v>5.7807257768666522</v>
      </c>
      <c r="P30" t="b">
        <v>0</v>
      </c>
    </row>
    <row r="31" spans="1:20" x14ac:dyDescent="0.25">
      <c r="C31">
        <v>84.059911593573588</v>
      </c>
      <c r="D31">
        <v>6.6660102568698232</v>
      </c>
      <c r="G31">
        <v>83.418609516898954</v>
      </c>
      <c r="H31">
        <v>6.223480036752183</v>
      </c>
      <c r="P31" t="b">
        <v>1</v>
      </c>
      <c r="Q31" t="b">
        <v>1</v>
      </c>
    </row>
    <row r="32" spans="1:20" x14ac:dyDescent="0.25">
      <c r="C32">
        <v>84.510856013894909</v>
      </c>
      <c r="D32">
        <v>7.1507805499213131</v>
      </c>
      <c r="G32">
        <v>83.901619041054005</v>
      </c>
      <c r="H32">
        <v>6.6760683354436283</v>
      </c>
      <c r="P32" t="b">
        <v>0</v>
      </c>
      <c r="Q32" t="b">
        <v>0</v>
      </c>
    </row>
    <row r="33" spans="3:16" x14ac:dyDescent="0.25">
      <c r="C33">
        <v>84.961800434216229</v>
      </c>
      <c r="D33">
        <v>7.6432394001489952</v>
      </c>
      <c r="G33">
        <v>84.384628565209056</v>
      </c>
      <c r="H33">
        <v>7.1358347782203086</v>
      </c>
      <c r="P33" t="b">
        <v>0</v>
      </c>
    </row>
    <row r="34" spans="3:16" x14ac:dyDescent="0.25">
      <c r="C34">
        <v>85.41274485453755</v>
      </c>
      <c r="D34">
        <v>8.1402550998288614</v>
      </c>
      <c r="G34">
        <v>84.867638089364107</v>
      </c>
      <c r="H34">
        <v>7.5998555591247978</v>
      </c>
      <c r="P34" t="b">
        <v>0</v>
      </c>
    </row>
    <row r="35" spans="3:16" x14ac:dyDescent="0.25">
      <c r="C35">
        <v>85.863689274858871</v>
      </c>
      <c r="D35">
        <v>8.638435746523152</v>
      </c>
      <c r="G35">
        <v>85.350647613519158</v>
      </c>
      <c r="H35">
        <v>8.0649639507902595</v>
      </c>
      <c r="P35" t="b">
        <v>0</v>
      </c>
    </row>
    <row r="36" spans="3:16" x14ac:dyDescent="0.25">
      <c r="C36">
        <v>86.314633695180191</v>
      </c>
      <c r="D36">
        <v>9.1341626214107148</v>
      </c>
      <c r="G36">
        <v>85.833657137674209</v>
      </c>
      <c r="H36">
        <v>8.5277814669146625</v>
      </c>
      <c r="P36" t="b">
        <v>0</v>
      </c>
    </row>
    <row r="37" spans="3:16" x14ac:dyDescent="0.25">
      <c r="C37">
        <v>86.765578115501512</v>
      </c>
      <c r="D37">
        <v>9.6236298670799858</v>
      </c>
      <c r="G37">
        <v>86.31666666182926</v>
      </c>
      <c r="H37">
        <v>8.9847549060010241</v>
      </c>
      <c r="P37" t="b">
        <v>0</v>
      </c>
    </row>
    <row r="38" spans="3:16" x14ac:dyDescent="0.25">
      <c r="C38">
        <v>87.216522535822833</v>
      </c>
      <c r="D38">
        <v>10.102889970069951</v>
      </c>
      <c r="G38">
        <v>86.79967618598431</v>
      </c>
      <c r="H38">
        <v>9.4321988144912634</v>
      </c>
      <c r="P38" t="b">
        <v>0</v>
      </c>
    </row>
    <row r="39" spans="3:16" x14ac:dyDescent="0.25">
      <c r="C39">
        <v>87.667466956144153</v>
      </c>
      <c r="D39">
        <v>10.567904374285515</v>
      </c>
      <c r="G39">
        <v>87.282685710139376</v>
      </c>
      <c r="H39">
        <v>9.8663427401558419</v>
      </c>
      <c r="P39" t="b">
        <v>0</v>
      </c>
    </row>
    <row r="40" spans="3:16" x14ac:dyDescent="0.25">
      <c r="C40">
        <v>88.118411376465474</v>
      </c>
      <c r="D40">
        <v>11.014598381854993</v>
      </c>
      <c r="G40">
        <v>87.765695234294427</v>
      </c>
      <c r="H40">
        <v>10.283382488299118</v>
      </c>
    </row>
    <row r="41" spans="3:16" x14ac:dyDescent="0.25">
      <c r="C41">
        <v>88.569355796786795</v>
      </c>
      <c r="D41">
        <v>11.438919344183267</v>
      </c>
      <c r="G41">
        <v>88.248704758449477</v>
      </c>
      <c r="H41">
        <v>10.67953444973722</v>
      </c>
      <c r="P41" t="b">
        <v>0</v>
      </c>
    </row>
    <row r="42" spans="3:16" x14ac:dyDescent="0.25">
      <c r="C42">
        <v>89.020300217108115</v>
      </c>
      <c r="D42">
        <v>11.836897013777104</v>
      </c>
      <c r="G42">
        <v>88.731714282604528</v>
      </c>
      <c r="H42">
        <v>11.051091946102881</v>
      </c>
    </row>
    <row r="43" spans="3:16" x14ac:dyDescent="0.25">
      <c r="C43">
        <v>89.471244637429422</v>
      </c>
      <c r="D43">
        <v>12.204704822273248</v>
      </c>
      <c r="G43">
        <v>89.214723806759579</v>
      </c>
      <c r="H43">
        <v>11.394482439866126</v>
      </c>
      <c r="P43" t="b">
        <v>0</v>
      </c>
    </row>
    <row r="44" spans="3:16" x14ac:dyDescent="0.25">
      <c r="C44">
        <v>89.922189057750742</v>
      </c>
      <c r="D44">
        <v>12.538720776635831</v>
      </c>
      <c r="G44">
        <v>89.69773333091463</v>
      </c>
      <c r="H44">
        <v>11.706324387872426</v>
      </c>
      <c r="P44" t="s">
        <v>60</v>
      </c>
    </row>
    <row r="45" spans="3:16" x14ac:dyDescent="0.25">
      <c r="C45">
        <v>90.373133478072063</v>
      </c>
      <c r="D45">
        <v>12.835586627397875</v>
      </c>
      <c r="G45">
        <v>90.180742855069681</v>
      </c>
      <c r="H45">
        <v>11.983482481637282</v>
      </c>
    </row>
    <row r="46" spans="3:16" x14ac:dyDescent="0.25">
      <c r="C46">
        <v>90.824077898393384</v>
      </c>
      <c r="D46">
        <v>13.092263962645555</v>
      </c>
      <c r="G46">
        <v>90.663752379224732</v>
      </c>
      <c r="H46">
        <v>12.223120017471315</v>
      </c>
    </row>
    <row r="47" spans="3:16" x14ac:dyDescent="0.25">
      <c r="C47">
        <v>91.275022318714704</v>
      </c>
      <c r="D47">
        <v>13.306085920432727</v>
      </c>
      <c r="G47">
        <v>91.146761903379783</v>
      </c>
      <c r="H47">
        <v>12.42274717591085</v>
      </c>
    </row>
    <row r="48" spans="3:16" x14ac:dyDescent="0.25">
      <c r="C48">
        <v>91.725966739036025</v>
      </c>
      <c r="D48">
        <v>13.47480329033567</v>
      </c>
      <c r="G48">
        <v>91.629771427534834</v>
      </c>
      <c r="H48">
        <v>12.580264062771651</v>
      </c>
    </row>
    <row r="49" spans="3:16" x14ac:dyDescent="0.25">
      <c r="C49">
        <v>92.176911159357346</v>
      </c>
      <c r="D49">
        <v>13.596623890360863</v>
      </c>
      <c r="G49">
        <v>92.112780951689899</v>
      </c>
      <c r="H49">
        <v>12.693997471978552</v>
      </c>
    </row>
    <row r="50" spans="3:16" x14ac:dyDescent="0.25">
      <c r="C50">
        <v>92.627855579678666</v>
      </c>
      <c r="D50">
        <v>13.670244255457174</v>
      </c>
      <c r="G50">
        <v>92.59579047584495</v>
      </c>
      <c r="H50">
        <v>12.762730470401873</v>
      </c>
    </row>
    <row r="51" spans="3:16" x14ac:dyDescent="0.25">
      <c r="C51">
        <v>93.078799999999987</v>
      </c>
      <c r="D51">
        <v>13.69487285420615</v>
      </c>
      <c r="G51">
        <v>93.078800000000001</v>
      </c>
      <c r="H51">
        <v>12.785724073282916</v>
      </c>
      <c r="P51" t="b">
        <v>0</v>
      </c>
    </row>
    <row r="52" spans="3:16" x14ac:dyDescent="0.25">
      <c r="C52">
        <v>93.529744420321308</v>
      </c>
      <c r="D52">
        <v>13.670244255457174</v>
      </c>
      <c r="G52">
        <v>93.561809524155052</v>
      </c>
      <c r="H52">
        <v>12.76273047040187</v>
      </c>
    </row>
    <row r="53" spans="3:16" x14ac:dyDescent="0.25">
      <c r="C53">
        <v>93.980688840642628</v>
      </c>
      <c r="D53">
        <v>13.596623890360863</v>
      </c>
      <c r="G53">
        <v>94.044819048310103</v>
      </c>
      <c r="H53">
        <v>12.693997471978546</v>
      </c>
    </row>
    <row r="54" spans="3:16" x14ac:dyDescent="0.25">
      <c r="C54">
        <v>94.431633260963949</v>
      </c>
      <c r="D54">
        <v>13.47480329033567</v>
      </c>
      <c r="G54">
        <v>94.527828572465154</v>
      </c>
      <c r="H54">
        <v>12.580264062771647</v>
      </c>
    </row>
    <row r="55" spans="3:16" x14ac:dyDescent="0.25">
      <c r="C55">
        <v>94.882577681285269</v>
      </c>
      <c r="D55">
        <v>13.306085920432727</v>
      </c>
      <c r="G55">
        <v>95.010838096620205</v>
      </c>
      <c r="H55">
        <v>12.422747175910844</v>
      </c>
      <c r="P55" t="b">
        <v>0</v>
      </c>
    </row>
    <row r="56" spans="3:16" x14ac:dyDescent="0.25">
      <c r="C56">
        <v>95.33352210160659</v>
      </c>
      <c r="D56">
        <v>13.092263962645555</v>
      </c>
      <c r="G56">
        <v>95.493847620775256</v>
      </c>
      <c r="H56">
        <v>12.223120017471308</v>
      </c>
      <c r="P56" t="b">
        <v>1</v>
      </c>
    </row>
    <row r="57" spans="3:16" x14ac:dyDescent="0.25">
      <c r="C57">
        <v>95.784466521927911</v>
      </c>
      <c r="D57">
        <v>12.835586627397875</v>
      </c>
      <c r="G57">
        <v>95.976857144930307</v>
      </c>
      <c r="H57">
        <v>11.983482481637274</v>
      </c>
    </row>
    <row r="58" spans="3:16" x14ac:dyDescent="0.25">
      <c r="C58">
        <v>96.235410942249231</v>
      </c>
      <c r="D58">
        <v>12.538720776635831</v>
      </c>
      <c r="G58">
        <v>96.459866669085358</v>
      </c>
      <c r="H58">
        <v>11.706324387872417</v>
      </c>
    </row>
    <row r="59" spans="3:16" x14ac:dyDescent="0.25">
      <c r="C59">
        <v>96.686355362570552</v>
      </c>
      <c r="D59">
        <v>12.204704822273248</v>
      </c>
      <c r="G59">
        <v>96.942876193240409</v>
      </c>
      <c r="H59">
        <v>11.394482439866119</v>
      </c>
    </row>
    <row r="60" spans="3:16" x14ac:dyDescent="0.25">
      <c r="C60">
        <v>97.137299782891873</v>
      </c>
      <c r="D60">
        <v>11.836897013777092</v>
      </c>
      <c r="G60">
        <v>97.42588571739546</v>
      </c>
      <c r="H60">
        <v>11.05109194610287</v>
      </c>
    </row>
    <row r="61" spans="3:16" x14ac:dyDescent="0.25">
      <c r="C61">
        <v>97.588244203213193</v>
      </c>
      <c r="D61">
        <v>11.438919344183255</v>
      </c>
      <c r="G61">
        <v>97.90889524155051</v>
      </c>
      <c r="H61">
        <v>10.679534449737208</v>
      </c>
    </row>
    <row r="62" spans="3:16" x14ac:dyDescent="0.25">
      <c r="C62">
        <v>98.0391886235345</v>
      </c>
      <c r="D62">
        <v>11.014598381854993</v>
      </c>
      <c r="G62">
        <v>98.391904765705561</v>
      </c>
      <c r="H62">
        <v>10.283382488299106</v>
      </c>
    </row>
    <row r="63" spans="3:16" x14ac:dyDescent="0.25">
      <c r="C63">
        <v>98.49013304385582</v>
      </c>
      <c r="D63">
        <v>10.567904374285515</v>
      </c>
      <c r="G63">
        <v>98.874914289860612</v>
      </c>
      <c r="H63">
        <v>9.8663427401558295</v>
      </c>
    </row>
    <row r="64" spans="3:16" x14ac:dyDescent="0.25">
      <c r="C64">
        <v>98.941077464177141</v>
      </c>
      <c r="D64">
        <v>10.102889970069951</v>
      </c>
      <c r="G64">
        <v>99.357923814015663</v>
      </c>
      <c r="H64">
        <v>9.4321988144912634</v>
      </c>
    </row>
    <row r="65" spans="3:8" x14ac:dyDescent="0.25">
      <c r="C65">
        <v>99.392021884498462</v>
      </c>
      <c r="D65">
        <v>9.6236298670799858</v>
      </c>
      <c r="G65">
        <v>99.840933338170714</v>
      </c>
      <c r="H65">
        <v>8.9847549060010241</v>
      </c>
    </row>
    <row r="66" spans="3:8" x14ac:dyDescent="0.25">
      <c r="C66">
        <v>99.842966304819782</v>
      </c>
      <c r="D66">
        <v>9.1341626214107148</v>
      </c>
      <c r="G66">
        <v>100.32394286232577</v>
      </c>
      <c r="H66">
        <v>8.5277814669146625</v>
      </c>
    </row>
    <row r="67" spans="3:8" x14ac:dyDescent="0.25">
      <c r="C67">
        <v>100.2939107251411</v>
      </c>
      <c r="D67">
        <v>8.638435746523152</v>
      </c>
      <c r="G67">
        <v>100.80695238648083</v>
      </c>
      <c r="H67">
        <v>8.0649639507902453</v>
      </c>
    </row>
    <row r="68" spans="3:8" x14ac:dyDescent="0.25">
      <c r="C68">
        <v>100.74485514546242</v>
      </c>
      <c r="D68">
        <v>8.1402550998288614</v>
      </c>
      <c r="G68">
        <v>101.28996191063587</v>
      </c>
      <c r="H68">
        <v>7.5998555591247978</v>
      </c>
    </row>
    <row r="69" spans="3:8" x14ac:dyDescent="0.25">
      <c r="C69">
        <v>101.19579956578374</v>
      </c>
      <c r="D69">
        <v>7.6432394001489952</v>
      </c>
      <c r="G69">
        <v>101.77297143479093</v>
      </c>
      <c r="H69">
        <v>7.1358347782202944</v>
      </c>
    </row>
    <row r="70" spans="3:8" x14ac:dyDescent="0.25">
      <c r="C70">
        <v>101.64674398610507</v>
      </c>
      <c r="D70">
        <v>7.1507805499213131</v>
      </c>
      <c r="G70">
        <v>102.25598095894598</v>
      </c>
      <c r="H70">
        <v>6.6760683354436159</v>
      </c>
    </row>
    <row r="71" spans="3:8" x14ac:dyDescent="0.25">
      <c r="C71">
        <v>102.09768840642639</v>
      </c>
      <c r="D71">
        <v>6.6660102568698232</v>
      </c>
      <c r="G71">
        <v>102.73899048310103</v>
      </c>
      <c r="H71">
        <v>6.2234800367521688</v>
      </c>
    </row>
    <row r="72" spans="3:8" x14ac:dyDescent="0.25">
      <c r="C72">
        <v>102.54863282674771</v>
      </c>
      <c r="D72">
        <v>6.191773267236929</v>
      </c>
      <c r="G72">
        <v>103.22200000725609</v>
      </c>
      <c r="H72">
        <v>5.7807257768666398</v>
      </c>
    </row>
    <row r="73" spans="3:8" x14ac:dyDescent="0.25">
      <c r="C73">
        <v>102.99957724706903</v>
      </c>
      <c r="D73">
        <v>5.7306073425198836</v>
      </c>
      <c r="G73">
        <v>103.70500953141114</v>
      </c>
      <c r="H73">
        <v>5.3501748452731759</v>
      </c>
    </row>
    <row r="74" spans="3:8" x14ac:dyDescent="0.25">
      <c r="C74">
        <v>103.45052166739035</v>
      </c>
      <c r="D74">
        <v>5.2847299394179856</v>
      </c>
      <c r="G74">
        <v>104.18801905556619</v>
      </c>
      <c r="H74">
        <v>4.9338974904365553</v>
      </c>
    </row>
    <row r="75" spans="3:8" x14ac:dyDescent="0.25">
      <c r="C75">
        <v>103.90146608771167</v>
      </c>
      <c r="D75">
        <v>4.8560313932261616</v>
      </c>
      <c r="G75">
        <v>104.67102857972124</v>
      </c>
      <c r="H75">
        <v>4.5336585557214564</v>
      </c>
    </row>
    <row r="76" spans="3:8" x14ac:dyDescent="0.25">
      <c r="C76">
        <v>104.35241050803299</v>
      </c>
      <c r="D76">
        <v>4.4460742622769125</v>
      </c>
      <c r="G76">
        <v>105.1540381038763</v>
      </c>
      <c r="H76">
        <v>4.1509168673543355</v>
      </c>
    </row>
    <row r="77" spans="3:8" x14ac:dyDescent="0.25">
      <c r="C77">
        <v>104.80335492835431</v>
      </c>
      <c r="D77">
        <v>4.0560983684397884</v>
      </c>
      <c r="G77">
        <v>105.63704762803135</v>
      </c>
      <c r="H77">
        <v>3.7868299403039747</v>
      </c>
    </row>
    <row r="78" spans="3:8" x14ac:dyDescent="0.25">
      <c r="C78">
        <v>105.25429934867563</v>
      </c>
      <c r="D78">
        <v>3.6870309684107219</v>
      </c>
      <c r="G78">
        <v>106.1200571521864</v>
      </c>
      <c r="H78">
        <v>3.4422634743388492</v>
      </c>
    </row>
    <row r="79" spans="3:8" x14ac:dyDescent="0.25">
      <c r="C79">
        <v>105.70524376899695</v>
      </c>
      <c r="D79">
        <v>3.3395014138950136</v>
      </c>
      <c r="G79">
        <v>106.60306667634146</v>
      </c>
      <c r="H79">
        <v>3.1178050409782179</v>
      </c>
    </row>
    <row r="80" spans="3:8" x14ac:dyDescent="0.25">
      <c r="C80">
        <v>106.15618818931827</v>
      </c>
      <c r="D80">
        <v>3.0138596062202176</v>
      </c>
      <c r="G80">
        <v>107.08607620049651</v>
      </c>
      <c r="H80">
        <v>2.8137813129757916</v>
      </c>
    </row>
    <row r="81" spans="3:8" x14ac:dyDescent="0.25">
      <c r="C81">
        <v>106.60713260963959</v>
      </c>
      <c r="D81">
        <v>2.7101975219629044</v>
      </c>
      <c r="G81">
        <v>107.56908572465156</v>
      </c>
      <c r="H81">
        <v>2.5302781609447376</v>
      </c>
    </row>
    <row r="82" spans="3:8" x14ac:dyDescent="0.25">
      <c r="C82">
        <v>107.05807702996091</v>
      </c>
      <c r="D82">
        <v>2.428373079622133</v>
      </c>
      <c r="G82">
        <v>108.05209524880661</v>
      </c>
      <c r="H82">
        <v>2.2671629356165059</v>
      </c>
    </row>
    <row r="83" spans="3:8" x14ac:dyDescent="0.25">
      <c r="C83">
        <v>107.50902145028223</v>
      </c>
      <c r="D83">
        <v>2.1680356313539488</v>
      </c>
      <c r="G83">
        <v>108.53510477296166</v>
      </c>
      <c r="H83">
        <v>2.0241082672792805</v>
      </c>
    </row>
    <row r="84" spans="3:8" x14ac:dyDescent="0.25">
      <c r="C84">
        <v>107.95996587060355</v>
      </c>
      <c r="D84">
        <v>1.9286523959031607</v>
      </c>
      <c r="G84">
        <v>109.01811429711671</v>
      </c>
      <c r="H84">
        <v>1.8006167439312968</v>
      </c>
    </row>
    <row r="85" spans="3:8" x14ac:dyDescent="0.25">
      <c r="C85">
        <v>108.41091029092487</v>
      </c>
      <c r="D85">
        <v>1.7095351963543224</v>
      </c>
      <c r="G85">
        <v>109.50112382127176</v>
      </c>
      <c r="H85">
        <v>1.5960458740176384</v>
      </c>
    </row>
    <row r="86" spans="3:8" x14ac:dyDescent="0.25">
      <c r="C86">
        <v>108.8618547112462</v>
      </c>
      <c r="D86">
        <v>1.5098669261543607</v>
      </c>
      <c r="G86">
        <v>109.98413334542681</v>
      </c>
      <c r="H86">
        <v>1.4096327954776413</v>
      </c>
    </row>
    <row r="87" spans="3:8" x14ac:dyDescent="0.25">
      <c r="C87">
        <v>109.31279913156752</v>
      </c>
      <c r="D87">
        <v>1.3287272359100593</v>
      </c>
      <c r="G87">
        <v>110.46714286958186</v>
      </c>
      <c r="H87">
        <v>1.240518257296862</v>
      </c>
    </row>
    <row r="88" spans="3:8" x14ac:dyDescent="0.25">
      <c r="C88">
        <v>109.76374355188884</v>
      </c>
      <c r="D88">
        <v>1.1651170086325422</v>
      </c>
      <c r="G88">
        <v>110.95015239373691</v>
      </c>
      <c r="H88">
        <v>1.0877694699362734</v>
      </c>
    </row>
    <row r="89" spans="3:8" x14ac:dyDescent="0.25">
      <c r="C89">
        <v>110.21468797221016</v>
      </c>
      <c r="D89">
        <v>1.017981269420617</v>
      </c>
      <c r="G89">
        <v>111.43316191789197</v>
      </c>
      <c r="H89">
        <v>0.9504014941317811</v>
      </c>
    </row>
    <row r="90" spans="3:8" x14ac:dyDescent="0.25">
      <c r="C90">
        <v>110.66563239253148</v>
      </c>
      <c r="D90">
        <v>0.88623025430808644</v>
      </c>
      <c r="G90">
        <v>111.91617144204702</v>
      </c>
      <c r="H90">
        <v>0.82739691106357383</v>
      </c>
    </row>
    <row r="91" spans="3:8" x14ac:dyDescent="0.25">
      <c r="C91">
        <v>111.1165768128528</v>
      </c>
      <c r="D91">
        <v>0.76875843971447622</v>
      </c>
      <c r="G91">
        <v>112.39918096620207</v>
      </c>
      <c r="H91">
        <v>0.71772358851641038</v>
      </c>
    </row>
    <row r="92" spans="3:8" x14ac:dyDescent="0.25">
      <c r="C92">
        <v>111.56752123317412</v>
      </c>
      <c r="D92">
        <v>0.66446140656044128</v>
      </c>
      <c r="G92">
        <v>112.88219049035712</v>
      </c>
      <c r="H92">
        <v>0.62035042545269004</v>
      </c>
    </row>
    <row r="93" spans="3:8" x14ac:dyDescent="0.25">
      <c r="C93">
        <v>112.01846565349544</v>
      </c>
      <c r="D93">
        <v>0.57225047995667022</v>
      </c>
      <c r="G93">
        <v>113.36520001451217</v>
      </c>
      <c r="H93">
        <v>0.53426101982995367</v>
      </c>
    </row>
    <row r="94" spans="3:8" x14ac:dyDescent="0.25">
      <c r="C94">
        <v>112.46941007381676</v>
      </c>
      <c r="D94">
        <v>0.49106514517165384</v>
      </c>
      <c r="G94">
        <v>113.84820953866722</v>
      </c>
      <c r="H94">
        <v>0.45846526032134965</v>
      </c>
    </row>
    <row r="95" spans="3:8" x14ac:dyDescent="0.25">
      <c r="C95">
        <v>112.92035449413808</v>
      </c>
      <c r="D95">
        <v>0.41988329245290457</v>
      </c>
      <c r="G95">
        <v>114.33121906282227</v>
      </c>
      <c r="H95">
        <v>0.39200889102344344</v>
      </c>
    </row>
    <row r="96" spans="3:8" x14ac:dyDescent="0.25">
      <c r="C96">
        <v>113.3712989144594</v>
      </c>
      <c r="D96">
        <v>0.35772938672201648</v>
      </c>
      <c r="G96">
        <v>114.81422858697732</v>
      </c>
      <c r="H96">
        <v>0.33398113879733238</v>
      </c>
    </row>
    <row r="97" spans="3:16" x14ac:dyDescent="0.25">
      <c r="C97">
        <v>113.82224333478071</v>
      </c>
      <c r="D97">
        <v>0.30368069303781087</v>
      </c>
      <c r="G97">
        <v>115.29723811113239</v>
      </c>
      <c r="H97">
        <v>0.28352052544775747</v>
      </c>
    </row>
    <row r="98" spans="3:16" x14ac:dyDescent="0.25">
      <c r="C98">
        <v>114.27318775510203</v>
      </c>
      <c r="D98">
        <v>0.2568717151806536</v>
      </c>
      <c r="G98">
        <v>115.78024763528744</v>
      </c>
      <c r="H98">
        <v>0.23981901164726971</v>
      </c>
    </row>
    <row r="99" spans="3:16" x14ac:dyDescent="0.25">
      <c r="C99">
        <v>114.72413217542335</v>
      </c>
      <c r="D99">
        <v>0.21649702316891234</v>
      </c>
      <c r="G99">
        <v>116.26325715944249</v>
      </c>
      <c r="H99">
        <v>0.20212463674496056</v>
      </c>
    </row>
    <row r="100" spans="3:16" x14ac:dyDescent="0.25">
      <c r="C100">
        <v>115.17507659574467</v>
      </c>
      <c r="D100">
        <v>0.18181265659434143</v>
      </c>
      <c r="G100">
        <v>116.74626668359754</v>
      </c>
      <c r="H100">
        <v>0.16974282893994314</v>
      </c>
      <c r="P100" t="b">
        <v>1</v>
      </c>
    </row>
    <row r="101" spans="3:16" x14ac:dyDescent="0.25">
      <c r="P101" t="b">
        <v>1</v>
      </c>
    </row>
    <row r="102" spans="3:16" x14ac:dyDescent="0.25">
      <c r="P102" t="b">
        <v>1</v>
      </c>
    </row>
    <row r="103" spans="3:16" x14ac:dyDescent="0.25">
      <c r="P103" t="b">
        <v>1</v>
      </c>
    </row>
    <row r="104" spans="3:16" x14ac:dyDescent="0.25">
      <c r="P104" t="b">
        <v>1</v>
      </c>
    </row>
    <row r="105" spans="3:16" x14ac:dyDescent="0.25">
      <c r="P105" t="b">
        <v>1</v>
      </c>
    </row>
    <row r="106" spans="3:16" x14ac:dyDescent="0.25">
      <c r="P106" t="b">
        <v>1</v>
      </c>
    </row>
    <row r="107" spans="3:16" x14ac:dyDescent="0.25">
      <c r="P107" t="b">
        <v>1</v>
      </c>
    </row>
    <row r="108" spans="3:16" x14ac:dyDescent="0.25">
      <c r="P108" t="b">
        <v>1</v>
      </c>
    </row>
    <row r="109" spans="3:16" x14ac:dyDescent="0.25">
      <c r="P109" t="b">
        <v>1</v>
      </c>
    </row>
    <row r="110" spans="3:16" x14ac:dyDescent="0.25">
      <c r="P110" t="b">
        <v>1</v>
      </c>
    </row>
    <row r="111" spans="3:16" x14ac:dyDescent="0.25">
      <c r="P111" t="b">
        <v>1</v>
      </c>
    </row>
    <row r="112" spans="3:16" x14ac:dyDescent="0.25">
      <c r="P112" t="b">
        <v>1</v>
      </c>
    </row>
    <row r="113" spans="16:16" x14ac:dyDescent="0.25">
      <c r="P113" t="b">
        <v>1</v>
      </c>
    </row>
    <row r="114" spans="16:16" x14ac:dyDescent="0.25">
      <c r="P114" t="b">
        <v>1</v>
      </c>
    </row>
    <row r="115" spans="16:16" x14ac:dyDescent="0.25">
      <c r="P115" t="b">
        <v>1</v>
      </c>
    </row>
    <row r="116" spans="16:16" x14ac:dyDescent="0.25">
      <c r="P116" t="b">
        <v>1</v>
      </c>
    </row>
    <row r="117" spans="16:16" x14ac:dyDescent="0.25">
      <c r="P117" t="b">
        <v>1</v>
      </c>
    </row>
    <row r="118" spans="16:16" x14ac:dyDescent="0.25">
      <c r="P118" t="b">
        <v>1</v>
      </c>
    </row>
    <row r="119" spans="16:16" x14ac:dyDescent="0.25">
      <c r="P119" t="b">
        <v>1</v>
      </c>
    </row>
    <row r="120" spans="16:16" x14ac:dyDescent="0.25">
      <c r="P120" t="b">
        <v>1</v>
      </c>
    </row>
    <row r="121" spans="16:16" x14ac:dyDescent="0.25">
      <c r="P121" t="b">
        <v>1</v>
      </c>
    </row>
    <row r="122" spans="16:16" x14ac:dyDescent="0.25">
      <c r="P122" t="b">
        <v>1</v>
      </c>
    </row>
    <row r="140" spans="16:16" x14ac:dyDescent="0.25">
      <c r="P140" t="b">
        <v>0</v>
      </c>
    </row>
    <row r="142" spans="16:16" x14ac:dyDescent="0.25">
      <c r="P142" t="b">
        <v>0</v>
      </c>
    </row>
    <row r="144" spans="16:16" x14ac:dyDescent="0.25">
      <c r="P144" t="b">
        <v>0</v>
      </c>
    </row>
    <row r="146" spans="16:16" x14ac:dyDescent="0.25">
      <c r="P146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254F-8344-4016-8B03-C111F57D3658}">
  <dimension ref="A1:T146"/>
  <sheetViews>
    <sheetView workbookViewId="0">
      <selection activeCell="P1" sqref="P1"/>
    </sheetView>
  </sheetViews>
  <sheetFormatPr baseColWidth="10" defaultRowHeight="15" x14ac:dyDescent="0.25"/>
  <cols>
    <col min="20" max="20" width="11.7109375" bestFit="1" customWidth="1"/>
  </cols>
  <sheetData>
    <row r="1" spans="1:20" x14ac:dyDescent="0.25">
      <c r="A1" t="e">
        <v>#N/A</v>
      </c>
      <c r="B1">
        <v>0</v>
      </c>
      <c r="C1">
        <v>70.531578983933983</v>
      </c>
      <c r="D1">
        <v>0.15213629512904478</v>
      </c>
      <c r="E1">
        <v>70</v>
      </c>
      <c r="F1">
        <v>70</v>
      </c>
      <c r="G1">
        <v>68.928323792247397</v>
      </c>
      <c r="H1">
        <v>0.14203656446902174</v>
      </c>
      <c r="P1" t="s">
        <v>67</v>
      </c>
      <c r="S1">
        <v>60</v>
      </c>
      <c r="T1" s="10">
        <v>1</v>
      </c>
    </row>
    <row r="2" spans="1:20" x14ac:dyDescent="0.25">
      <c r="A2">
        <v>71.91</v>
      </c>
      <c r="B2">
        <v>0</v>
      </c>
      <c r="C2">
        <v>70.982523404255303</v>
      </c>
      <c r="D2">
        <v>0.18181265659434143</v>
      </c>
      <c r="E2">
        <v>0</v>
      </c>
      <c r="F2">
        <v>14</v>
      </c>
      <c r="G2">
        <v>69.411333316402448</v>
      </c>
      <c r="H2">
        <v>0.16974282893994386</v>
      </c>
      <c r="P2" t="s">
        <v>96</v>
      </c>
      <c r="S2">
        <v>130</v>
      </c>
      <c r="T2" s="10">
        <f t="shared" ref="T1:T27" si="0">MIN(MAX(ROUND(1+($A2-$S$1)/($S$2-$S$1)*10000,0),1),10001)</f>
        <v>1702</v>
      </c>
    </row>
    <row r="3" spans="1:20" x14ac:dyDescent="0.25">
      <c r="A3">
        <v>71.91</v>
      </c>
      <c r="B3">
        <v>1</v>
      </c>
      <c r="C3">
        <v>71.433467824576624</v>
      </c>
      <c r="D3">
        <v>0.21649702316891234</v>
      </c>
      <c r="E3">
        <v>120</v>
      </c>
      <c r="F3">
        <v>120</v>
      </c>
      <c r="G3">
        <v>69.894342840557499</v>
      </c>
      <c r="H3">
        <v>0.2021246367449617</v>
      </c>
      <c r="T3" s="10">
        <f t="shared" si="0"/>
        <v>1702</v>
      </c>
    </row>
    <row r="4" spans="1:20" x14ac:dyDescent="0.25">
      <c r="A4">
        <v>77.069999999999993</v>
      </c>
      <c r="B4">
        <v>1</v>
      </c>
      <c r="C4">
        <v>71.884412244897945</v>
      </c>
      <c r="D4">
        <v>0.2568717151806536</v>
      </c>
      <c r="E4">
        <v>0</v>
      </c>
      <c r="F4">
        <v>14</v>
      </c>
      <c r="G4">
        <v>70.37735236471255</v>
      </c>
      <c r="H4">
        <v>0.23981901164727101</v>
      </c>
      <c r="T4" s="10">
        <f t="shared" si="0"/>
        <v>2440</v>
      </c>
    </row>
    <row r="5" spans="1:20" x14ac:dyDescent="0.25">
      <c r="A5">
        <v>77.069999999999993</v>
      </c>
      <c r="B5">
        <v>0</v>
      </c>
      <c r="C5">
        <v>72.335356665219265</v>
      </c>
      <c r="D5">
        <v>0.30368069303781087</v>
      </c>
      <c r="E5">
        <v>95</v>
      </c>
      <c r="F5">
        <v>95</v>
      </c>
      <c r="G5">
        <v>70.860361888867601</v>
      </c>
      <c r="H5">
        <v>0.28352052544775896</v>
      </c>
      <c r="P5" s="2" t="s">
        <v>97</v>
      </c>
      <c r="T5" s="10">
        <f t="shared" si="0"/>
        <v>2440</v>
      </c>
    </row>
    <row r="6" spans="1:20" x14ac:dyDescent="0.25">
      <c r="A6">
        <v>77.069999999999993</v>
      </c>
      <c r="B6">
        <v>4</v>
      </c>
      <c r="C6">
        <v>72.786301085540586</v>
      </c>
      <c r="D6">
        <v>0.35772938672201848</v>
      </c>
      <c r="E6">
        <v>0</v>
      </c>
      <c r="F6">
        <v>14</v>
      </c>
      <c r="G6">
        <v>71.343371413022652</v>
      </c>
      <c r="H6">
        <v>0.33398113879733238</v>
      </c>
      <c r="T6" s="10">
        <f t="shared" si="0"/>
        <v>2440</v>
      </c>
    </row>
    <row r="7" spans="1:20" x14ac:dyDescent="0.25">
      <c r="A7">
        <v>82.22999999999999</v>
      </c>
      <c r="B7">
        <v>4</v>
      </c>
      <c r="C7">
        <v>73.237245505861907</v>
      </c>
      <c r="D7">
        <v>0.41988329245290656</v>
      </c>
      <c r="G7">
        <v>71.826380937177703</v>
      </c>
      <c r="H7">
        <v>0.39200889102344344</v>
      </c>
      <c r="P7" t="str">
        <f>"test2"</f>
        <v>test2</v>
      </c>
      <c r="T7" s="10">
        <f t="shared" si="0"/>
        <v>3177</v>
      </c>
    </row>
    <row r="8" spans="1:20" x14ac:dyDescent="0.25">
      <c r="A8">
        <v>82.22999999999999</v>
      </c>
      <c r="B8">
        <v>0</v>
      </c>
      <c r="C8">
        <v>73.688189926183227</v>
      </c>
      <c r="D8">
        <v>0.4910651451716565</v>
      </c>
      <c r="G8">
        <v>72.309390461332754</v>
      </c>
      <c r="H8">
        <v>0.45846526032134965</v>
      </c>
      <c r="T8" s="10">
        <f t="shared" si="0"/>
        <v>3177</v>
      </c>
    </row>
    <row r="9" spans="1:20" x14ac:dyDescent="0.25">
      <c r="A9">
        <v>82.22999999999999</v>
      </c>
      <c r="B9">
        <v>6</v>
      </c>
      <c r="C9">
        <v>74.139134346504548</v>
      </c>
      <c r="D9">
        <v>0.57225047995667322</v>
      </c>
      <c r="G9">
        <v>72.792399985487819</v>
      </c>
      <c r="H9">
        <v>0.534261019829956</v>
      </c>
      <c r="T9" s="10">
        <f t="shared" si="0"/>
        <v>3177</v>
      </c>
    </row>
    <row r="10" spans="1:20" x14ac:dyDescent="0.25">
      <c r="A10">
        <v>87.389999999999986</v>
      </c>
      <c r="B10">
        <v>6</v>
      </c>
      <c r="C10">
        <v>74.590078766825869</v>
      </c>
      <c r="D10">
        <v>0.66446140656044461</v>
      </c>
      <c r="G10">
        <v>73.27540950964287</v>
      </c>
      <c r="H10">
        <v>0.6203504254526927</v>
      </c>
      <c r="T10" s="10">
        <f t="shared" si="0"/>
        <v>3914</v>
      </c>
    </row>
    <row r="11" spans="1:20" x14ac:dyDescent="0.25">
      <c r="A11">
        <v>87.389999999999986</v>
      </c>
      <c r="B11">
        <v>0</v>
      </c>
      <c r="C11">
        <v>75.041023187147189</v>
      </c>
      <c r="D11">
        <v>0.76875843971447988</v>
      </c>
      <c r="G11">
        <v>73.758419033797921</v>
      </c>
      <c r="H11">
        <v>0.71772358851641327</v>
      </c>
      <c r="T11" s="10">
        <f t="shared" si="0"/>
        <v>3914</v>
      </c>
    </row>
    <row r="12" spans="1:20" x14ac:dyDescent="0.25">
      <c r="A12">
        <v>87.389999999999986</v>
      </c>
      <c r="B12">
        <v>12</v>
      </c>
      <c r="C12">
        <v>75.49196760746851</v>
      </c>
      <c r="D12">
        <v>0.88623025430809088</v>
      </c>
      <c r="G12">
        <v>74.241428557952972</v>
      </c>
      <c r="H12">
        <v>0.82739691106357716</v>
      </c>
      <c r="P12">
        <v>70</v>
      </c>
      <c r="T12" s="10">
        <f t="shared" si="0"/>
        <v>3914</v>
      </c>
    </row>
    <row r="13" spans="1:20" x14ac:dyDescent="0.25">
      <c r="A13">
        <v>92.549999999999983</v>
      </c>
      <c r="B13">
        <v>12</v>
      </c>
      <c r="C13">
        <v>75.942912027789816</v>
      </c>
      <c r="D13">
        <v>1.017981269420617</v>
      </c>
      <c r="G13">
        <v>74.724438082108023</v>
      </c>
      <c r="H13">
        <v>0.95040149413178499</v>
      </c>
      <c r="P13">
        <v>95</v>
      </c>
      <c r="T13" s="10">
        <f t="shared" si="0"/>
        <v>4651</v>
      </c>
    </row>
    <row r="14" spans="1:20" x14ac:dyDescent="0.25">
      <c r="A14">
        <v>92.549999999999983</v>
      </c>
      <c r="B14">
        <v>0</v>
      </c>
      <c r="C14">
        <v>76.393856448111137</v>
      </c>
      <c r="D14">
        <v>1.1651170086325422</v>
      </c>
      <c r="G14">
        <v>75.207447606263074</v>
      </c>
      <c r="H14">
        <v>1.0877694699362779</v>
      </c>
      <c r="P14">
        <v>120</v>
      </c>
      <c r="T14" s="10">
        <f t="shared" si="0"/>
        <v>4651</v>
      </c>
    </row>
    <row r="15" spans="1:20" x14ac:dyDescent="0.25">
      <c r="A15">
        <v>92.549999999999983</v>
      </c>
      <c r="B15">
        <v>14</v>
      </c>
      <c r="C15">
        <v>76.844800868432458</v>
      </c>
      <c r="D15">
        <v>1.3287272359100593</v>
      </c>
      <c r="G15">
        <v>75.690457130418125</v>
      </c>
      <c r="H15">
        <v>1.2405182572968669</v>
      </c>
      <c r="P15" t="s">
        <v>60</v>
      </c>
      <c r="T15" s="10">
        <f t="shared" si="0"/>
        <v>4651</v>
      </c>
    </row>
    <row r="16" spans="1:20" x14ac:dyDescent="0.25">
      <c r="A16">
        <v>97.70999999999998</v>
      </c>
      <c r="B16">
        <v>14</v>
      </c>
      <c r="C16">
        <v>77.295745288753778</v>
      </c>
      <c r="D16">
        <v>1.5098669261543607</v>
      </c>
      <c r="G16">
        <v>76.173466654573176</v>
      </c>
      <c r="H16">
        <v>1.4096327954776462</v>
      </c>
      <c r="P16" t="s">
        <v>60</v>
      </c>
      <c r="T16" s="10">
        <f t="shared" si="0"/>
        <v>5388</v>
      </c>
    </row>
    <row r="17" spans="1:20" x14ac:dyDescent="0.25">
      <c r="A17">
        <v>97.70999999999998</v>
      </c>
      <c r="B17">
        <v>0</v>
      </c>
      <c r="C17">
        <v>77.746689709075099</v>
      </c>
      <c r="D17">
        <v>1.7095351963543224</v>
      </c>
      <c r="G17">
        <v>76.656476178728227</v>
      </c>
      <c r="H17">
        <v>1.5960458740176442</v>
      </c>
      <c r="P17" t="b">
        <v>1</v>
      </c>
      <c r="T17" s="10">
        <f t="shared" si="0"/>
        <v>5388</v>
      </c>
    </row>
    <row r="18" spans="1:20" x14ac:dyDescent="0.25">
      <c r="A18">
        <v>97.70999999999998</v>
      </c>
      <c r="B18">
        <v>8</v>
      </c>
      <c r="C18">
        <v>78.19763412939642</v>
      </c>
      <c r="D18">
        <v>1.9286523959031607</v>
      </c>
      <c r="G18">
        <v>77.139485702883277</v>
      </c>
      <c r="H18">
        <v>1.8006167439313026</v>
      </c>
      <c r="P18" t="b">
        <v>0</v>
      </c>
      <c r="T18" s="10">
        <f t="shared" si="0"/>
        <v>5388</v>
      </c>
    </row>
    <row r="19" spans="1:20" x14ac:dyDescent="0.25">
      <c r="A19">
        <v>102.86999999999998</v>
      </c>
      <c r="B19">
        <v>8</v>
      </c>
      <c r="C19">
        <v>78.64857854971774</v>
      </c>
      <c r="D19">
        <v>2.1680356313539488</v>
      </c>
      <c r="G19">
        <v>77.622495227038328</v>
      </c>
      <c r="H19">
        <v>2.0241082672792876</v>
      </c>
      <c r="P19" t="b">
        <v>0</v>
      </c>
      <c r="T19" s="10">
        <f t="shared" si="0"/>
        <v>6125</v>
      </c>
    </row>
    <row r="20" spans="1:20" x14ac:dyDescent="0.25">
      <c r="A20">
        <v>102.86999999999998</v>
      </c>
      <c r="B20">
        <v>0</v>
      </c>
      <c r="C20">
        <v>79.099522970039061</v>
      </c>
      <c r="D20">
        <v>2.428373079622133</v>
      </c>
      <c r="G20">
        <v>78.105504751193379</v>
      </c>
      <c r="H20">
        <v>2.2671629356165131</v>
      </c>
      <c r="P20" t="s">
        <v>60</v>
      </c>
      <c r="T20" s="10">
        <f t="shared" si="0"/>
        <v>6125</v>
      </c>
    </row>
    <row r="21" spans="1:20" x14ac:dyDescent="0.25">
      <c r="A21">
        <v>102.86999999999998</v>
      </c>
      <c r="B21">
        <v>4</v>
      </c>
      <c r="C21">
        <v>79.550467390360382</v>
      </c>
      <c r="D21">
        <v>2.7101975219629044</v>
      </c>
      <c r="G21">
        <v>78.58851427534843</v>
      </c>
      <c r="H21">
        <v>2.5302781609447456</v>
      </c>
      <c r="P21" t="b">
        <v>1</v>
      </c>
      <c r="T21" s="10">
        <f t="shared" si="0"/>
        <v>6125</v>
      </c>
    </row>
    <row r="22" spans="1:20" x14ac:dyDescent="0.25">
      <c r="A22">
        <v>108.02999999999997</v>
      </c>
      <c r="B22">
        <v>4</v>
      </c>
      <c r="C22">
        <v>80.001411810681702</v>
      </c>
      <c r="D22">
        <v>3.0138596062202176</v>
      </c>
      <c r="G22">
        <v>79.071523799503495</v>
      </c>
      <c r="H22">
        <v>2.8137813129758085</v>
      </c>
      <c r="P22" t="b">
        <v>1</v>
      </c>
      <c r="Q22">
        <v>5013</v>
      </c>
      <c r="T22" s="10">
        <f t="shared" si="0"/>
        <v>6862</v>
      </c>
    </row>
    <row r="23" spans="1:20" x14ac:dyDescent="0.25">
      <c r="A23">
        <v>108.02999999999997</v>
      </c>
      <c r="B23">
        <v>0</v>
      </c>
      <c r="C23">
        <v>80.452356231003023</v>
      </c>
      <c r="D23">
        <v>3.3395014138950136</v>
      </c>
      <c r="G23">
        <v>79.554533323658546</v>
      </c>
      <c r="H23">
        <v>3.117805040978237</v>
      </c>
      <c r="P23" t="b">
        <v>0</v>
      </c>
      <c r="T23" s="10">
        <f t="shared" si="0"/>
        <v>6862</v>
      </c>
    </row>
    <row r="24" spans="1:20" x14ac:dyDescent="0.25">
      <c r="A24">
        <v>108.02999999999997</v>
      </c>
      <c r="B24">
        <v>1</v>
      </c>
      <c r="C24">
        <v>80.903300651324344</v>
      </c>
      <c r="D24">
        <v>3.6870309684107219</v>
      </c>
      <c r="G24">
        <v>80.037542847813597</v>
      </c>
      <c r="H24">
        <v>3.4422634743388683</v>
      </c>
      <c r="P24" t="b">
        <v>1</v>
      </c>
      <c r="T24" s="10">
        <f t="shared" si="0"/>
        <v>6862</v>
      </c>
    </row>
    <row r="25" spans="1:20" x14ac:dyDescent="0.25">
      <c r="A25">
        <v>113.19</v>
      </c>
      <c r="B25">
        <v>1</v>
      </c>
      <c r="C25">
        <v>81.354245071645664</v>
      </c>
      <c r="D25">
        <v>4.0560983684397884</v>
      </c>
      <c r="G25">
        <v>80.520552371968648</v>
      </c>
      <c r="H25">
        <v>3.7868299403039951</v>
      </c>
      <c r="P25" t="b">
        <v>0</v>
      </c>
      <c r="T25" s="10">
        <f t="shared" si="0"/>
        <v>7600</v>
      </c>
    </row>
    <row r="26" spans="1:20" x14ac:dyDescent="0.25">
      <c r="A26">
        <v>113.19</v>
      </c>
      <c r="B26">
        <v>0</v>
      </c>
      <c r="C26">
        <v>81.805189491966985</v>
      </c>
      <c r="D26">
        <v>4.4460742622769125</v>
      </c>
      <c r="G26">
        <v>81.003561896123699</v>
      </c>
      <c r="H26">
        <v>4.1509168673543577</v>
      </c>
      <c r="P26" t="b">
        <v>0</v>
      </c>
      <c r="T26" s="10">
        <f t="shared" si="0"/>
        <v>7600</v>
      </c>
    </row>
    <row r="27" spans="1:20" x14ac:dyDescent="0.25">
      <c r="A27" t="e">
        <v>#N/A</v>
      </c>
      <c r="B27">
        <v>0</v>
      </c>
      <c r="C27">
        <v>82.256133912288306</v>
      </c>
      <c r="D27">
        <v>4.8560313932261616</v>
      </c>
      <c r="G27">
        <v>81.48657142027875</v>
      </c>
      <c r="H27">
        <v>4.5336585557214697</v>
      </c>
      <c r="P27" t="b">
        <v>1</v>
      </c>
      <c r="T27" s="10">
        <v>10001</v>
      </c>
    </row>
    <row r="28" spans="1:20" x14ac:dyDescent="0.25">
      <c r="C28">
        <v>82.707078332609626</v>
      </c>
      <c r="D28">
        <v>5.2847299394179856</v>
      </c>
      <c r="G28">
        <v>81.969580944433801</v>
      </c>
      <c r="H28">
        <v>4.9338974904365678</v>
      </c>
      <c r="P28" t="b">
        <v>1</v>
      </c>
    </row>
    <row r="29" spans="1:20" x14ac:dyDescent="0.25">
      <c r="C29">
        <v>83.158022752930947</v>
      </c>
      <c r="D29">
        <v>5.7306073425198836</v>
      </c>
      <c r="G29">
        <v>82.452590468588852</v>
      </c>
      <c r="H29">
        <v>5.3501748452731883</v>
      </c>
      <c r="P29" t="b">
        <v>0</v>
      </c>
    </row>
    <row r="30" spans="1:20" x14ac:dyDescent="0.25">
      <c r="C30">
        <v>83.608967173252267</v>
      </c>
      <c r="D30">
        <v>6.191773267236929</v>
      </c>
      <c r="G30">
        <v>82.935599992743903</v>
      </c>
      <c r="H30">
        <v>5.7807257768666522</v>
      </c>
      <c r="P30" t="b">
        <v>0</v>
      </c>
    </row>
    <row r="31" spans="1:20" x14ac:dyDescent="0.25">
      <c r="C31">
        <v>84.059911593573588</v>
      </c>
      <c r="D31">
        <v>6.6660102568698232</v>
      </c>
      <c r="G31">
        <v>83.418609516898954</v>
      </c>
      <c r="H31">
        <v>6.223480036752183</v>
      </c>
      <c r="P31" t="b">
        <v>1</v>
      </c>
      <c r="Q31" t="b">
        <v>1</v>
      </c>
    </row>
    <row r="32" spans="1:20" x14ac:dyDescent="0.25">
      <c r="C32">
        <v>84.510856013894909</v>
      </c>
      <c r="D32">
        <v>7.1507805499213131</v>
      </c>
      <c r="G32">
        <v>83.901619041054005</v>
      </c>
      <c r="H32">
        <v>6.6760683354436283</v>
      </c>
      <c r="P32" t="b">
        <v>0</v>
      </c>
      <c r="Q32" t="b">
        <v>0</v>
      </c>
    </row>
    <row r="33" spans="3:16" x14ac:dyDescent="0.25">
      <c r="C33">
        <v>84.961800434216229</v>
      </c>
      <c r="D33">
        <v>7.6432394001489952</v>
      </c>
      <c r="G33">
        <v>84.384628565209056</v>
      </c>
      <c r="H33">
        <v>7.1358347782203086</v>
      </c>
      <c r="P33" t="b">
        <v>0</v>
      </c>
    </row>
    <row r="34" spans="3:16" x14ac:dyDescent="0.25">
      <c r="C34">
        <v>85.41274485453755</v>
      </c>
      <c r="D34">
        <v>8.1402550998288614</v>
      </c>
      <c r="G34">
        <v>84.867638089364107</v>
      </c>
      <c r="H34">
        <v>7.5998555591247978</v>
      </c>
      <c r="P34" t="b">
        <v>0</v>
      </c>
    </row>
    <row r="35" spans="3:16" x14ac:dyDescent="0.25">
      <c r="C35">
        <v>85.863689274858871</v>
      </c>
      <c r="D35">
        <v>8.638435746523152</v>
      </c>
      <c r="G35">
        <v>85.350647613519158</v>
      </c>
      <c r="H35">
        <v>8.0649639507902595</v>
      </c>
      <c r="P35" t="b">
        <v>0</v>
      </c>
    </row>
    <row r="36" spans="3:16" x14ac:dyDescent="0.25">
      <c r="C36">
        <v>86.314633695180191</v>
      </c>
      <c r="D36">
        <v>9.1341626214107148</v>
      </c>
      <c r="G36">
        <v>85.833657137674209</v>
      </c>
      <c r="H36">
        <v>8.5277814669146625</v>
      </c>
      <c r="P36" t="b">
        <v>0</v>
      </c>
    </row>
    <row r="37" spans="3:16" x14ac:dyDescent="0.25">
      <c r="C37">
        <v>86.765578115501512</v>
      </c>
      <c r="D37">
        <v>9.6236298670799858</v>
      </c>
      <c r="G37">
        <v>86.31666666182926</v>
      </c>
      <c r="H37">
        <v>8.9847549060010241</v>
      </c>
      <c r="P37" t="b">
        <v>0</v>
      </c>
    </row>
    <row r="38" spans="3:16" x14ac:dyDescent="0.25">
      <c r="C38">
        <v>87.216522535822833</v>
      </c>
      <c r="D38">
        <v>10.102889970069951</v>
      </c>
      <c r="G38">
        <v>86.79967618598431</v>
      </c>
      <c r="H38">
        <v>9.4321988144912634</v>
      </c>
      <c r="P38" t="b">
        <v>0</v>
      </c>
    </row>
    <row r="39" spans="3:16" x14ac:dyDescent="0.25">
      <c r="C39">
        <v>87.667466956144153</v>
      </c>
      <c r="D39">
        <v>10.567904374285515</v>
      </c>
      <c r="G39">
        <v>87.282685710139376</v>
      </c>
      <c r="H39">
        <v>9.8663427401558419</v>
      </c>
      <c r="P39" t="b">
        <v>0</v>
      </c>
    </row>
    <row r="40" spans="3:16" x14ac:dyDescent="0.25">
      <c r="C40">
        <v>88.118411376465474</v>
      </c>
      <c r="D40">
        <v>11.014598381854993</v>
      </c>
      <c r="G40">
        <v>87.765695234294427</v>
      </c>
      <c r="H40">
        <v>10.283382488299118</v>
      </c>
    </row>
    <row r="41" spans="3:16" x14ac:dyDescent="0.25">
      <c r="C41">
        <v>88.569355796786795</v>
      </c>
      <c r="D41">
        <v>11.438919344183267</v>
      </c>
      <c r="G41">
        <v>88.248704758449477</v>
      </c>
      <c r="H41">
        <v>10.67953444973722</v>
      </c>
      <c r="P41" t="b">
        <v>0</v>
      </c>
    </row>
    <row r="42" spans="3:16" x14ac:dyDescent="0.25">
      <c r="C42">
        <v>89.020300217108115</v>
      </c>
      <c r="D42">
        <v>11.836897013777104</v>
      </c>
      <c r="G42">
        <v>88.731714282604528</v>
      </c>
      <c r="H42">
        <v>11.051091946102881</v>
      </c>
    </row>
    <row r="43" spans="3:16" x14ac:dyDescent="0.25">
      <c r="C43">
        <v>89.471244637429422</v>
      </c>
      <c r="D43">
        <v>12.204704822273248</v>
      </c>
      <c r="G43">
        <v>89.214723806759579</v>
      </c>
      <c r="H43">
        <v>11.394482439866126</v>
      </c>
      <c r="P43" t="b">
        <v>0</v>
      </c>
    </row>
    <row r="44" spans="3:16" x14ac:dyDescent="0.25">
      <c r="C44">
        <v>89.922189057750742</v>
      </c>
      <c r="D44">
        <v>12.538720776635831</v>
      </c>
      <c r="G44">
        <v>89.69773333091463</v>
      </c>
      <c r="H44">
        <v>11.706324387872426</v>
      </c>
      <c r="P44" t="s">
        <v>60</v>
      </c>
    </row>
    <row r="45" spans="3:16" x14ac:dyDescent="0.25">
      <c r="C45">
        <v>90.373133478072063</v>
      </c>
      <c r="D45">
        <v>12.835586627397875</v>
      </c>
      <c r="G45">
        <v>90.180742855069681</v>
      </c>
      <c r="H45">
        <v>11.983482481637282</v>
      </c>
    </row>
    <row r="46" spans="3:16" x14ac:dyDescent="0.25">
      <c r="C46">
        <v>90.824077898393384</v>
      </c>
      <c r="D46">
        <v>13.092263962645555</v>
      </c>
      <c r="G46">
        <v>90.663752379224732</v>
      </c>
      <c r="H46">
        <v>12.223120017471315</v>
      </c>
    </row>
    <row r="47" spans="3:16" x14ac:dyDescent="0.25">
      <c r="C47">
        <v>91.275022318714704</v>
      </c>
      <c r="D47">
        <v>13.306085920432727</v>
      </c>
      <c r="G47">
        <v>91.146761903379783</v>
      </c>
      <c r="H47">
        <v>12.42274717591085</v>
      </c>
    </row>
    <row r="48" spans="3:16" x14ac:dyDescent="0.25">
      <c r="C48">
        <v>91.725966739036025</v>
      </c>
      <c r="D48">
        <v>13.47480329033567</v>
      </c>
      <c r="G48">
        <v>91.629771427534834</v>
      </c>
      <c r="H48">
        <v>12.580264062771651</v>
      </c>
    </row>
    <row r="49" spans="3:16" x14ac:dyDescent="0.25">
      <c r="C49">
        <v>92.176911159357346</v>
      </c>
      <c r="D49">
        <v>13.596623890360863</v>
      </c>
      <c r="G49">
        <v>92.112780951689899</v>
      </c>
      <c r="H49">
        <v>12.693997471978552</v>
      </c>
    </row>
    <row r="50" spans="3:16" x14ac:dyDescent="0.25">
      <c r="C50">
        <v>92.627855579678666</v>
      </c>
      <c r="D50">
        <v>13.670244255457174</v>
      </c>
      <c r="G50">
        <v>92.59579047584495</v>
      </c>
      <c r="H50">
        <v>12.762730470401873</v>
      </c>
    </row>
    <row r="51" spans="3:16" x14ac:dyDescent="0.25">
      <c r="C51">
        <v>93.078799999999987</v>
      </c>
      <c r="D51">
        <v>13.69487285420615</v>
      </c>
      <c r="G51">
        <v>93.078800000000001</v>
      </c>
      <c r="H51">
        <v>12.785724073282916</v>
      </c>
      <c r="P51" t="b">
        <v>0</v>
      </c>
    </row>
    <row r="52" spans="3:16" x14ac:dyDescent="0.25">
      <c r="C52">
        <v>93.529744420321308</v>
      </c>
      <c r="D52">
        <v>13.670244255457174</v>
      </c>
      <c r="G52">
        <v>93.561809524155052</v>
      </c>
      <c r="H52">
        <v>12.76273047040187</v>
      </c>
    </row>
    <row r="53" spans="3:16" x14ac:dyDescent="0.25">
      <c r="C53">
        <v>93.980688840642628</v>
      </c>
      <c r="D53">
        <v>13.596623890360863</v>
      </c>
      <c r="G53">
        <v>94.044819048310103</v>
      </c>
      <c r="H53">
        <v>12.693997471978546</v>
      </c>
    </row>
    <row r="54" spans="3:16" x14ac:dyDescent="0.25">
      <c r="C54">
        <v>94.431633260963949</v>
      </c>
      <c r="D54">
        <v>13.47480329033567</v>
      </c>
      <c r="G54">
        <v>94.527828572465154</v>
      </c>
      <c r="H54">
        <v>12.580264062771647</v>
      </c>
    </row>
    <row r="55" spans="3:16" x14ac:dyDescent="0.25">
      <c r="C55">
        <v>94.882577681285269</v>
      </c>
      <c r="D55">
        <v>13.306085920432727</v>
      </c>
      <c r="G55">
        <v>95.010838096620205</v>
      </c>
      <c r="H55">
        <v>12.422747175910844</v>
      </c>
      <c r="P55" t="b">
        <v>1</v>
      </c>
    </row>
    <row r="56" spans="3:16" x14ac:dyDescent="0.25">
      <c r="C56">
        <v>95.33352210160659</v>
      </c>
      <c r="D56">
        <v>13.092263962645555</v>
      </c>
      <c r="G56">
        <v>95.493847620775256</v>
      </c>
      <c r="H56">
        <v>12.223120017471308</v>
      </c>
      <c r="P56" t="b">
        <v>0</v>
      </c>
    </row>
    <row r="57" spans="3:16" x14ac:dyDescent="0.25">
      <c r="C57">
        <v>95.784466521927911</v>
      </c>
      <c r="D57">
        <v>12.835586627397875</v>
      </c>
      <c r="G57">
        <v>95.976857144930307</v>
      </c>
      <c r="H57">
        <v>11.983482481637274</v>
      </c>
    </row>
    <row r="58" spans="3:16" x14ac:dyDescent="0.25">
      <c r="C58">
        <v>96.235410942249231</v>
      </c>
      <c r="D58">
        <v>12.538720776635831</v>
      </c>
      <c r="G58">
        <v>96.459866669085358</v>
      </c>
      <c r="H58">
        <v>11.706324387872417</v>
      </c>
    </row>
    <row r="59" spans="3:16" x14ac:dyDescent="0.25">
      <c r="C59">
        <v>96.686355362570552</v>
      </c>
      <c r="D59">
        <v>12.204704822273248</v>
      </c>
      <c r="G59">
        <v>96.942876193240409</v>
      </c>
      <c r="H59">
        <v>11.394482439866119</v>
      </c>
    </row>
    <row r="60" spans="3:16" x14ac:dyDescent="0.25">
      <c r="C60">
        <v>97.137299782891873</v>
      </c>
      <c r="D60">
        <v>11.836897013777092</v>
      </c>
      <c r="G60">
        <v>97.42588571739546</v>
      </c>
      <c r="H60">
        <v>11.05109194610287</v>
      </c>
    </row>
    <row r="61" spans="3:16" x14ac:dyDescent="0.25">
      <c r="C61">
        <v>97.588244203213193</v>
      </c>
      <c r="D61">
        <v>11.438919344183255</v>
      </c>
      <c r="G61">
        <v>97.90889524155051</v>
      </c>
      <c r="H61">
        <v>10.679534449737208</v>
      </c>
    </row>
    <row r="62" spans="3:16" x14ac:dyDescent="0.25">
      <c r="C62">
        <v>98.0391886235345</v>
      </c>
      <c r="D62">
        <v>11.014598381854993</v>
      </c>
      <c r="G62">
        <v>98.391904765705561</v>
      </c>
      <c r="H62">
        <v>10.283382488299106</v>
      </c>
    </row>
    <row r="63" spans="3:16" x14ac:dyDescent="0.25">
      <c r="C63">
        <v>98.49013304385582</v>
      </c>
      <c r="D63">
        <v>10.567904374285515</v>
      </c>
      <c r="G63">
        <v>98.874914289860612</v>
      </c>
      <c r="H63">
        <v>9.8663427401558295</v>
      </c>
    </row>
    <row r="64" spans="3:16" x14ac:dyDescent="0.25">
      <c r="C64">
        <v>98.941077464177141</v>
      </c>
      <c r="D64">
        <v>10.102889970069951</v>
      </c>
      <c r="G64">
        <v>99.357923814015663</v>
      </c>
      <c r="H64">
        <v>9.4321988144912634</v>
      </c>
    </row>
    <row r="65" spans="3:8" x14ac:dyDescent="0.25">
      <c r="C65">
        <v>99.392021884498462</v>
      </c>
      <c r="D65">
        <v>9.6236298670799858</v>
      </c>
      <c r="G65">
        <v>99.840933338170714</v>
      </c>
      <c r="H65">
        <v>8.9847549060010241</v>
      </c>
    </row>
    <row r="66" spans="3:8" x14ac:dyDescent="0.25">
      <c r="C66">
        <v>99.842966304819782</v>
      </c>
      <c r="D66">
        <v>9.1341626214107148</v>
      </c>
      <c r="G66">
        <v>100.32394286232577</v>
      </c>
      <c r="H66">
        <v>8.5277814669146625</v>
      </c>
    </row>
    <row r="67" spans="3:8" x14ac:dyDescent="0.25">
      <c r="C67">
        <v>100.2939107251411</v>
      </c>
      <c r="D67">
        <v>8.638435746523152</v>
      </c>
      <c r="G67">
        <v>100.80695238648083</v>
      </c>
      <c r="H67">
        <v>8.0649639507902453</v>
      </c>
    </row>
    <row r="68" spans="3:8" x14ac:dyDescent="0.25">
      <c r="C68">
        <v>100.74485514546242</v>
      </c>
      <c r="D68">
        <v>8.1402550998288614</v>
      </c>
      <c r="G68">
        <v>101.28996191063587</v>
      </c>
      <c r="H68">
        <v>7.5998555591247978</v>
      </c>
    </row>
    <row r="69" spans="3:8" x14ac:dyDescent="0.25">
      <c r="C69">
        <v>101.19579956578374</v>
      </c>
      <c r="D69">
        <v>7.6432394001489952</v>
      </c>
      <c r="G69">
        <v>101.77297143479093</v>
      </c>
      <c r="H69">
        <v>7.1358347782202944</v>
      </c>
    </row>
    <row r="70" spans="3:8" x14ac:dyDescent="0.25">
      <c r="C70">
        <v>101.64674398610507</v>
      </c>
      <c r="D70">
        <v>7.1507805499213131</v>
      </c>
      <c r="G70">
        <v>102.25598095894598</v>
      </c>
      <c r="H70">
        <v>6.6760683354436159</v>
      </c>
    </row>
    <row r="71" spans="3:8" x14ac:dyDescent="0.25">
      <c r="C71">
        <v>102.09768840642639</v>
      </c>
      <c r="D71">
        <v>6.6660102568698232</v>
      </c>
      <c r="G71">
        <v>102.73899048310103</v>
      </c>
      <c r="H71">
        <v>6.2234800367521688</v>
      </c>
    </row>
    <row r="72" spans="3:8" x14ac:dyDescent="0.25">
      <c r="C72">
        <v>102.54863282674771</v>
      </c>
      <c r="D72">
        <v>6.191773267236929</v>
      </c>
      <c r="G72">
        <v>103.22200000725609</v>
      </c>
      <c r="H72">
        <v>5.7807257768666398</v>
      </c>
    </row>
    <row r="73" spans="3:8" x14ac:dyDescent="0.25">
      <c r="C73">
        <v>102.99957724706903</v>
      </c>
      <c r="D73">
        <v>5.7306073425198836</v>
      </c>
      <c r="G73">
        <v>103.70500953141114</v>
      </c>
      <c r="H73">
        <v>5.3501748452731759</v>
      </c>
    </row>
    <row r="74" spans="3:8" x14ac:dyDescent="0.25">
      <c r="C74">
        <v>103.45052166739035</v>
      </c>
      <c r="D74">
        <v>5.2847299394179856</v>
      </c>
      <c r="G74">
        <v>104.18801905556619</v>
      </c>
      <c r="H74">
        <v>4.9338974904365553</v>
      </c>
    </row>
    <row r="75" spans="3:8" x14ac:dyDescent="0.25">
      <c r="C75">
        <v>103.90146608771167</v>
      </c>
      <c r="D75">
        <v>4.8560313932261616</v>
      </c>
      <c r="G75">
        <v>104.67102857972124</v>
      </c>
      <c r="H75">
        <v>4.5336585557214564</v>
      </c>
    </row>
    <row r="76" spans="3:8" x14ac:dyDescent="0.25">
      <c r="C76">
        <v>104.35241050803299</v>
      </c>
      <c r="D76">
        <v>4.4460742622769125</v>
      </c>
      <c r="G76">
        <v>105.1540381038763</v>
      </c>
      <c r="H76">
        <v>4.1509168673543355</v>
      </c>
    </row>
    <row r="77" spans="3:8" x14ac:dyDescent="0.25">
      <c r="C77">
        <v>104.80335492835431</v>
      </c>
      <c r="D77">
        <v>4.0560983684397884</v>
      </c>
      <c r="G77">
        <v>105.63704762803135</v>
      </c>
      <c r="H77">
        <v>3.7868299403039747</v>
      </c>
    </row>
    <row r="78" spans="3:8" x14ac:dyDescent="0.25">
      <c r="C78">
        <v>105.25429934867563</v>
      </c>
      <c r="D78">
        <v>3.6870309684107219</v>
      </c>
      <c r="G78">
        <v>106.1200571521864</v>
      </c>
      <c r="H78">
        <v>3.4422634743388492</v>
      </c>
    </row>
    <row r="79" spans="3:8" x14ac:dyDescent="0.25">
      <c r="C79">
        <v>105.70524376899695</v>
      </c>
      <c r="D79">
        <v>3.3395014138950136</v>
      </c>
      <c r="G79">
        <v>106.60306667634146</v>
      </c>
      <c r="H79">
        <v>3.1178050409782179</v>
      </c>
    </row>
    <row r="80" spans="3:8" x14ac:dyDescent="0.25">
      <c r="C80">
        <v>106.15618818931827</v>
      </c>
      <c r="D80">
        <v>3.0138596062202176</v>
      </c>
      <c r="G80">
        <v>107.08607620049651</v>
      </c>
      <c r="H80">
        <v>2.8137813129757916</v>
      </c>
    </row>
    <row r="81" spans="3:8" x14ac:dyDescent="0.25">
      <c r="C81">
        <v>106.60713260963959</v>
      </c>
      <c r="D81">
        <v>2.7101975219629044</v>
      </c>
      <c r="G81">
        <v>107.56908572465156</v>
      </c>
      <c r="H81">
        <v>2.5302781609447376</v>
      </c>
    </row>
    <row r="82" spans="3:8" x14ac:dyDescent="0.25">
      <c r="C82">
        <v>107.05807702996091</v>
      </c>
      <c r="D82">
        <v>2.428373079622133</v>
      </c>
      <c r="G82">
        <v>108.05209524880661</v>
      </c>
      <c r="H82">
        <v>2.2671629356165059</v>
      </c>
    </row>
    <row r="83" spans="3:8" x14ac:dyDescent="0.25">
      <c r="C83">
        <v>107.50902145028223</v>
      </c>
      <c r="D83">
        <v>2.1680356313539488</v>
      </c>
      <c r="G83">
        <v>108.53510477296166</v>
      </c>
      <c r="H83">
        <v>2.0241082672792805</v>
      </c>
    </row>
    <row r="84" spans="3:8" x14ac:dyDescent="0.25">
      <c r="C84">
        <v>107.95996587060355</v>
      </c>
      <c r="D84">
        <v>1.9286523959031607</v>
      </c>
      <c r="G84">
        <v>109.01811429711671</v>
      </c>
      <c r="H84">
        <v>1.8006167439312968</v>
      </c>
    </row>
    <row r="85" spans="3:8" x14ac:dyDescent="0.25">
      <c r="C85">
        <v>108.41091029092487</v>
      </c>
      <c r="D85">
        <v>1.7095351963543224</v>
      </c>
      <c r="G85">
        <v>109.50112382127176</v>
      </c>
      <c r="H85">
        <v>1.5960458740176384</v>
      </c>
    </row>
    <row r="86" spans="3:8" x14ac:dyDescent="0.25">
      <c r="C86">
        <v>108.8618547112462</v>
      </c>
      <c r="D86">
        <v>1.5098669261543607</v>
      </c>
      <c r="G86">
        <v>109.98413334542681</v>
      </c>
      <c r="H86">
        <v>1.4096327954776413</v>
      </c>
    </row>
    <row r="87" spans="3:8" x14ac:dyDescent="0.25">
      <c r="C87">
        <v>109.31279913156752</v>
      </c>
      <c r="D87">
        <v>1.3287272359100593</v>
      </c>
      <c r="G87">
        <v>110.46714286958186</v>
      </c>
      <c r="H87">
        <v>1.240518257296862</v>
      </c>
    </row>
    <row r="88" spans="3:8" x14ac:dyDescent="0.25">
      <c r="C88">
        <v>109.76374355188884</v>
      </c>
      <c r="D88">
        <v>1.1651170086325422</v>
      </c>
      <c r="G88">
        <v>110.95015239373691</v>
      </c>
      <c r="H88">
        <v>1.0877694699362734</v>
      </c>
    </row>
    <row r="89" spans="3:8" x14ac:dyDescent="0.25">
      <c r="C89">
        <v>110.21468797221016</v>
      </c>
      <c r="D89">
        <v>1.017981269420617</v>
      </c>
      <c r="G89">
        <v>111.43316191789197</v>
      </c>
      <c r="H89">
        <v>0.9504014941317811</v>
      </c>
    </row>
    <row r="90" spans="3:8" x14ac:dyDescent="0.25">
      <c r="C90">
        <v>110.66563239253148</v>
      </c>
      <c r="D90">
        <v>0.88623025430808644</v>
      </c>
      <c r="G90">
        <v>111.91617144204702</v>
      </c>
      <c r="H90">
        <v>0.82739691106357383</v>
      </c>
    </row>
    <row r="91" spans="3:8" x14ac:dyDescent="0.25">
      <c r="C91">
        <v>111.1165768128528</v>
      </c>
      <c r="D91">
        <v>0.76875843971447622</v>
      </c>
      <c r="G91">
        <v>112.39918096620207</v>
      </c>
      <c r="H91">
        <v>0.71772358851641038</v>
      </c>
    </row>
    <row r="92" spans="3:8" x14ac:dyDescent="0.25">
      <c r="C92">
        <v>111.56752123317412</v>
      </c>
      <c r="D92">
        <v>0.66446140656044128</v>
      </c>
      <c r="G92">
        <v>112.88219049035712</v>
      </c>
      <c r="H92">
        <v>0.62035042545269004</v>
      </c>
    </row>
    <row r="93" spans="3:8" x14ac:dyDescent="0.25">
      <c r="C93">
        <v>112.01846565349544</v>
      </c>
      <c r="D93">
        <v>0.57225047995667022</v>
      </c>
      <c r="G93">
        <v>113.36520001451217</v>
      </c>
      <c r="H93">
        <v>0.53426101982995367</v>
      </c>
    </row>
    <row r="94" spans="3:8" x14ac:dyDescent="0.25">
      <c r="C94">
        <v>112.46941007381676</v>
      </c>
      <c r="D94">
        <v>0.49106514517165384</v>
      </c>
      <c r="G94">
        <v>113.84820953866722</v>
      </c>
      <c r="H94">
        <v>0.45846526032134965</v>
      </c>
    </row>
    <row r="95" spans="3:8" x14ac:dyDescent="0.25">
      <c r="C95">
        <v>112.92035449413808</v>
      </c>
      <c r="D95">
        <v>0.41988329245290457</v>
      </c>
      <c r="G95">
        <v>114.33121906282227</v>
      </c>
      <c r="H95">
        <v>0.39200889102344344</v>
      </c>
    </row>
    <row r="96" spans="3:8" x14ac:dyDescent="0.25">
      <c r="C96">
        <v>113.3712989144594</v>
      </c>
      <c r="D96">
        <v>0.35772938672201648</v>
      </c>
      <c r="G96">
        <v>114.81422858697732</v>
      </c>
      <c r="H96">
        <v>0.33398113879733238</v>
      </c>
    </row>
    <row r="97" spans="3:16" x14ac:dyDescent="0.25">
      <c r="C97">
        <v>113.82224333478071</v>
      </c>
      <c r="D97">
        <v>0.30368069303781087</v>
      </c>
      <c r="G97">
        <v>115.29723811113239</v>
      </c>
      <c r="H97">
        <v>0.28352052544775747</v>
      </c>
    </row>
    <row r="98" spans="3:16" x14ac:dyDescent="0.25">
      <c r="C98">
        <v>114.27318775510203</v>
      </c>
      <c r="D98">
        <v>0.2568717151806536</v>
      </c>
      <c r="G98">
        <v>115.78024763528744</v>
      </c>
      <c r="H98">
        <v>0.23981901164726971</v>
      </c>
    </row>
    <row r="99" spans="3:16" x14ac:dyDescent="0.25">
      <c r="C99">
        <v>114.72413217542335</v>
      </c>
      <c r="D99">
        <v>0.21649702316891234</v>
      </c>
      <c r="G99">
        <v>116.26325715944249</v>
      </c>
      <c r="H99">
        <v>0.20212463674496056</v>
      </c>
    </row>
    <row r="100" spans="3:16" x14ac:dyDescent="0.25">
      <c r="C100">
        <v>115.17507659574467</v>
      </c>
      <c r="D100">
        <v>0.18181265659434143</v>
      </c>
      <c r="G100">
        <v>116.74626668359754</v>
      </c>
      <c r="H100">
        <v>0.16974282893994314</v>
      </c>
      <c r="P100" t="b">
        <v>1</v>
      </c>
    </row>
    <row r="101" spans="3:16" x14ac:dyDescent="0.25">
      <c r="P101" t="b">
        <v>1</v>
      </c>
    </row>
    <row r="102" spans="3:16" x14ac:dyDescent="0.25">
      <c r="P102" t="b">
        <v>1</v>
      </c>
    </row>
    <row r="103" spans="3:16" x14ac:dyDescent="0.25">
      <c r="P103" t="b">
        <v>1</v>
      </c>
    </row>
    <row r="104" spans="3:16" x14ac:dyDescent="0.25">
      <c r="P104" t="b">
        <v>1</v>
      </c>
    </row>
    <row r="105" spans="3:16" x14ac:dyDescent="0.25">
      <c r="P105" t="b">
        <v>1</v>
      </c>
    </row>
    <row r="106" spans="3:16" x14ac:dyDescent="0.25">
      <c r="P106" t="b">
        <v>1</v>
      </c>
    </row>
    <row r="107" spans="3:16" x14ac:dyDescent="0.25">
      <c r="P107" t="b">
        <v>1</v>
      </c>
    </row>
    <row r="108" spans="3:16" x14ac:dyDescent="0.25">
      <c r="P108" t="b">
        <v>1</v>
      </c>
    </row>
    <row r="109" spans="3:16" x14ac:dyDescent="0.25">
      <c r="P109" t="b">
        <v>1</v>
      </c>
    </row>
    <row r="110" spans="3:16" x14ac:dyDescent="0.25">
      <c r="P110" t="b">
        <v>1</v>
      </c>
    </row>
    <row r="111" spans="3:16" x14ac:dyDescent="0.25">
      <c r="P111" t="b">
        <v>1</v>
      </c>
    </row>
    <row r="112" spans="3:16" x14ac:dyDescent="0.25">
      <c r="P112" t="b">
        <v>1</v>
      </c>
    </row>
    <row r="113" spans="16:16" x14ac:dyDescent="0.25">
      <c r="P113" t="b">
        <v>1</v>
      </c>
    </row>
    <row r="114" spans="16:16" x14ac:dyDescent="0.25">
      <c r="P114" t="b">
        <v>1</v>
      </c>
    </row>
    <row r="115" spans="16:16" x14ac:dyDescent="0.25">
      <c r="P115" t="b">
        <v>1</v>
      </c>
    </row>
    <row r="116" spans="16:16" x14ac:dyDescent="0.25">
      <c r="P116" t="b">
        <v>1</v>
      </c>
    </row>
    <row r="117" spans="16:16" x14ac:dyDescent="0.25">
      <c r="P117" t="b">
        <v>1</v>
      </c>
    </row>
    <row r="118" spans="16:16" x14ac:dyDescent="0.25">
      <c r="P118" t="b">
        <v>1</v>
      </c>
    </row>
    <row r="119" spans="16:16" x14ac:dyDescent="0.25">
      <c r="P119" t="b">
        <v>1</v>
      </c>
    </row>
    <row r="120" spans="16:16" x14ac:dyDescent="0.25">
      <c r="P120" t="b">
        <v>1</v>
      </c>
    </row>
    <row r="121" spans="16:16" x14ac:dyDescent="0.25">
      <c r="P121" t="b">
        <v>1</v>
      </c>
    </row>
    <row r="122" spans="16:16" x14ac:dyDescent="0.25">
      <c r="P122" t="b">
        <v>1</v>
      </c>
    </row>
    <row r="140" spans="16:16" x14ac:dyDescent="0.25">
      <c r="P140" t="b">
        <v>0</v>
      </c>
    </row>
    <row r="142" spans="16:16" x14ac:dyDescent="0.25">
      <c r="P142" t="b">
        <v>0</v>
      </c>
    </row>
    <row r="144" spans="16:16" x14ac:dyDescent="0.25">
      <c r="P144" t="b">
        <v>0</v>
      </c>
    </row>
    <row r="146" spans="16:16" x14ac:dyDescent="0.25">
      <c r="P146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6B13-2D3F-45B8-A05F-EAD1F5FC6665}">
  <dimension ref="A1:BA52"/>
  <sheetViews>
    <sheetView tabSelected="1" topLeftCell="A9" workbookViewId="0">
      <selection activeCell="D15" sqref="D15"/>
    </sheetView>
  </sheetViews>
  <sheetFormatPr baseColWidth="10" defaultRowHeight="15" x14ac:dyDescent="0.25"/>
  <cols>
    <col min="1" max="1" width="11.42578125" style="1"/>
    <col min="2" max="2" width="11.42578125" style="5"/>
  </cols>
  <sheetData>
    <row r="1" spans="1:53" x14ac:dyDescent="0.25">
      <c r="A1" s="6" t="s">
        <v>0</v>
      </c>
      <c r="B1" s="6" t="s">
        <v>1</v>
      </c>
    </row>
    <row r="2" spans="1:53" x14ac:dyDescent="0.25">
      <c r="A2" s="7">
        <v>1</v>
      </c>
      <c r="B2" s="4">
        <v>79.5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x14ac:dyDescent="0.25">
      <c r="A3" s="7">
        <v>2</v>
      </c>
      <c r="B3" s="4">
        <v>103.8</v>
      </c>
    </row>
    <row r="4" spans="1:53" x14ac:dyDescent="0.25">
      <c r="A4" s="7">
        <v>3</v>
      </c>
      <c r="B4" s="4">
        <v>98.97</v>
      </c>
    </row>
    <row r="5" spans="1:53" x14ac:dyDescent="0.25">
      <c r="A5" s="7">
        <v>4</v>
      </c>
      <c r="B5" s="4">
        <v>93.45</v>
      </c>
    </row>
    <row r="6" spans="1:53" x14ac:dyDescent="0.25">
      <c r="A6" s="7">
        <v>5</v>
      </c>
      <c r="B6" s="4">
        <v>99.49</v>
      </c>
    </row>
    <row r="7" spans="1:53" x14ac:dyDescent="0.25">
      <c r="A7" s="7">
        <v>6</v>
      </c>
      <c r="B7" s="4">
        <v>95.78</v>
      </c>
    </row>
    <row r="8" spans="1:53" x14ac:dyDescent="0.25">
      <c r="A8" s="7">
        <v>7</v>
      </c>
      <c r="B8" s="4">
        <v>98.34</v>
      </c>
    </row>
    <row r="9" spans="1:53" x14ac:dyDescent="0.25">
      <c r="A9" s="7">
        <v>8</v>
      </c>
      <c r="B9" s="4">
        <v>101.12</v>
      </c>
    </row>
    <row r="10" spans="1:53" x14ac:dyDescent="0.25">
      <c r="A10" s="7">
        <v>9</v>
      </c>
      <c r="B10" s="4">
        <v>97.28</v>
      </c>
    </row>
    <row r="11" spans="1:53" x14ac:dyDescent="0.25">
      <c r="A11" s="7">
        <v>10</v>
      </c>
      <c r="B11" s="4">
        <v>96.1</v>
      </c>
    </row>
    <row r="12" spans="1:53" x14ac:dyDescent="0.25">
      <c r="A12" s="7">
        <v>11</v>
      </c>
      <c r="B12" s="4">
        <v>91.81</v>
      </c>
    </row>
    <row r="13" spans="1:53" x14ac:dyDescent="0.25">
      <c r="A13" s="7">
        <v>12</v>
      </c>
      <c r="B13" s="4">
        <v>84.65</v>
      </c>
    </row>
    <row r="14" spans="1:53" x14ac:dyDescent="0.25">
      <c r="A14" s="7">
        <v>13</v>
      </c>
      <c r="B14" s="4">
        <v>100.5</v>
      </c>
    </row>
    <row r="15" spans="1:53" x14ac:dyDescent="0.25">
      <c r="A15" s="7">
        <v>14</v>
      </c>
      <c r="B15" s="4">
        <v>81.39</v>
      </c>
    </row>
    <row r="16" spans="1:53" x14ac:dyDescent="0.25">
      <c r="A16" s="7">
        <v>15</v>
      </c>
      <c r="B16" s="4">
        <v>90.02</v>
      </c>
    </row>
    <row r="17" spans="1:2" x14ac:dyDescent="0.25">
      <c r="A17" s="7">
        <v>16</v>
      </c>
      <c r="B17" s="4">
        <v>94.07</v>
      </c>
    </row>
    <row r="18" spans="1:2" x14ac:dyDescent="0.25">
      <c r="A18" s="7">
        <v>17</v>
      </c>
      <c r="B18" s="4">
        <v>87.69</v>
      </c>
    </row>
    <row r="19" spans="1:2" x14ac:dyDescent="0.25">
      <c r="A19" s="7">
        <v>18</v>
      </c>
      <c r="B19" s="4">
        <v>96.51</v>
      </c>
    </row>
    <row r="20" spans="1:2" x14ac:dyDescent="0.25">
      <c r="A20" s="7">
        <v>19</v>
      </c>
      <c r="B20" s="4">
        <v>85.54</v>
      </c>
    </row>
    <row r="21" spans="1:2" x14ac:dyDescent="0.25">
      <c r="A21" s="7">
        <v>20</v>
      </c>
      <c r="B21" s="4">
        <v>87.64</v>
      </c>
    </row>
    <row r="22" spans="1:2" x14ac:dyDescent="0.25">
      <c r="A22" s="7">
        <v>21</v>
      </c>
      <c r="B22" s="4">
        <v>107.09</v>
      </c>
    </row>
    <row r="23" spans="1:2" x14ac:dyDescent="0.25">
      <c r="A23" s="7">
        <v>22</v>
      </c>
      <c r="B23" s="4">
        <v>94.58</v>
      </c>
    </row>
    <row r="24" spans="1:2" x14ac:dyDescent="0.25">
      <c r="A24" s="7">
        <v>23</v>
      </c>
      <c r="B24" s="4">
        <v>97.24</v>
      </c>
    </row>
    <row r="25" spans="1:2" x14ac:dyDescent="0.25">
      <c r="A25" s="7">
        <v>24</v>
      </c>
      <c r="B25" s="4">
        <v>91.24</v>
      </c>
    </row>
    <row r="26" spans="1:2" x14ac:dyDescent="0.25">
      <c r="A26" s="7">
        <v>25</v>
      </c>
      <c r="B26" s="4">
        <v>100.89</v>
      </c>
    </row>
    <row r="27" spans="1:2" x14ac:dyDescent="0.25">
      <c r="A27" s="7">
        <v>26</v>
      </c>
      <c r="B27" s="4">
        <v>102.58</v>
      </c>
    </row>
    <row r="28" spans="1:2" x14ac:dyDescent="0.25">
      <c r="A28" s="7">
        <v>27</v>
      </c>
      <c r="B28" s="4">
        <v>83.02</v>
      </c>
    </row>
    <row r="29" spans="1:2" x14ac:dyDescent="0.25">
      <c r="A29" s="7">
        <v>28</v>
      </c>
      <c r="B29" s="4">
        <v>95.21</v>
      </c>
    </row>
    <row r="30" spans="1:2" x14ac:dyDescent="0.25">
      <c r="A30" s="7">
        <v>29</v>
      </c>
      <c r="B30" s="4">
        <v>84</v>
      </c>
    </row>
    <row r="31" spans="1:2" x14ac:dyDescent="0.25">
      <c r="A31" s="7">
        <v>30</v>
      </c>
      <c r="B31" s="4">
        <v>92.23</v>
      </c>
    </row>
    <row r="32" spans="1:2" x14ac:dyDescent="0.25">
      <c r="A32" s="7">
        <v>31</v>
      </c>
      <c r="B32" s="4">
        <v>81.63</v>
      </c>
    </row>
    <row r="33" spans="1:2" x14ac:dyDescent="0.25">
      <c r="A33" s="7">
        <v>32</v>
      </c>
      <c r="B33" s="4">
        <v>91.43</v>
      </c>
    </row>
    <row r="34" spans="1:2" x14ac:dyDescent="0.25">
      <c r="A34" s="7">
        <v>33</v>
      </c>
      <c r="B34" s="4">
        <v>91</v>
      </c>
    </row>
    <row r="35" spans="1:2" x14ac:dyDescent="0.25">
      <c r="A35" s="7">
        <v>34</v>
      </c>
      <c r="B35" s="4">
        <v>97.57</v>
      </c>
    </row>
    <row r="36" spans="1:2" x14ac:dyDescent="0.25">
      <c r="A36" s="7">
        <v>35</v>
      </c>
      <c r="B36" s="4">
        <v>79.930000000000007</v>
      </c>
    </row>
    <row r="37" spans="1:2" x14ac:dyDescent="0.25">
      <c r="A37" s="7">
        <v>36</v>
      </c>
      <c r="B37" s="4">
        <v>85.04</v>
      </c>
    </row>
    <row r="38" spans="1:2" x14ac:dyDescent="0.25">
      <c r="A38" s="7">
        <v>37</v>
      </c>
      <c r="B38" s="4">
        <v>92.59</v>
      </c>
    </row>
    <row r="39" spans="1:2" x14ac:dyDescent="0.25">
      <c r="A39" s="7">
        <v>38</v>
      </c>
      <c r="B39" s="4">
        <v>92.42</v>
      </c>
    </row>
    <row r="40" spans="1:2" x14ac:dyDescent="0.25">
      <c r="A40" s="7">
        <v>39</v>
      </c>
      <c r="B40" s="4">
        <v>88.9</v>
      </c>
    </row>
    <row r="41" spans="1:2" x14ac:dyDescent="0.25">
      <c r="A41" s="7">
        <v>40</v>
      </c>
      <c r="B41" s="4">
        <v>71.91</v>
      </c>
    </row>
    <row r="42" spans="1:2" x14ac:dyDescent="0.25">
      <c r="A42" s="7">
        <v>41</v>
      </c>
      <c r="B42" s="4">
        <v>92.43</v>
      </c>
    </row>
    <row r="43" spans="1:2" x14ac:dyDescent="0.25">
      <c r="A43" s="7">
        <v>42</v>
      </c>
      <c r="B43" s="4">
        <v>97.8</v>
      </c>
    </row>
    <row r="44" spans="1:2" x14ac:dyDescent="0.25">
      <c r="A44" s="7">
        <v>43</v>
      </c>
      <c r="B44" s="4">
        <v>83.36</v>
      </c>
    </row>
    <row r="45" spans="1:2" x14ac:dyDescent="0.25">
      <c r="A45" s="7">
        <v>44</v>
      </c>
      <c r="B45" s="4">
        <v>94.53</v>
      </c>
    </row>
    <row r="46" spans="1:2" x14ac:dyDescent="0.25">
      <c r="A46" s="7">
        <v>45</v>
      </c>
      <c r="B46" s="4">
        <v>93.66</v>
      </c>
    </row>
    <row r="47" spans="1:2" x14ac:dyDescent="0.25">
      <c r="A47" s="7">
        <v>46</v>
      </c>
      <c r="B47" s="4">
        <v>87.69</v>
      </c>
    </row>
    <row r="48" spans="1:2" x14ac:dyDescent="0.25">
      <c r="A48" s="7">
        <v>47</v>
      </c>
      <c r="B48" s="4">
        <v>97.37</v>
      </c>
    </row>
    <row r="49" spans="1:2" x14ac:dyDescent="0.25">
      <c r="A49" s="7">
        <v>48</v>
      </c>
      <c r="B49" s="4">
        <v>104.49</v>
      </c>
    </row>
    <row r="50" spans="1:2" x14ac:dyDescent="0.25">
      <c r="A50" s="7">
        <v>49</v>
      </c>
      <c r="B50" s="4">
        <v>113.19</v>
      </c>
    </row>
    <row r="51" spans="1:2" x14ac:dyDescent="0.25">
      <c r="A51" s="7">
        <v>50</v>
      </c>
      <c r="B51" s="4">
        <v>105.27</v>
      </c>
    </row>
    <row r="52" spans="1:2" x14ac:dyDescent="0.25">
      <c r="A52" s="7"/>
    </row>
  </sheetData>
  <pageMargins left="0.7" right="0.7" top="0.75" bottom="0.75" header="0.3" footer="0.3"/>
  <customProperties>
    <customPr name="__ai3_dataset_478055208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9A63-2634-4948-8830-AEF40F60B17E}">
  <dimension ref="B1:KO709"/>
  <sheetViews>
    <sheetView showGridLines="0" showRowColHeaders="0" topLeftCell="A65" zoomScaleNormal="100" workbookViewId="0"/>
  </sheetViews>
  <sheetFormatPr baseColWidth="10" defaultColWidth="11.140625" defaultRowHeight="12" customHeight="1" x14ac:dyDescent="0.25"/>
  <cols>
    <col min="1" max="2" width="1.140625" style="11" customWidth="1"/>
    <col min="3" max="3" width="19.28515625" style="11" customWidth="1"/>
    <col min="4" max="9" width="11.140625" style="11"/>
    <col min="10" max="10" width="11.140625" style="11" customWidth="1"/>
    <col min="11" max="16384" width="11.140625" style="11"/>
  </cols>
  <sheetData>
    <row r="1" spans="2:301" s="14" customFormat="1" ht="5.0999999999999996" customHeight="1" x14ac:dyDescent="0.25">
      <c r="KO1" s="14">
        <v>0</v>
      </c>
    </row>
    <row r="2" spans="2:301" s="14" customFormat="1" ht="20.100000000000001" customHeight="1" x14ac:dyDescent="0.25">
      <c r="B2" s="15" t="s">
        <v>73</v>
      </c>
      <c r="C2" s="16"/>
      <c r="D2" s="16"/>
      <c r="E2" s="16"/>
      <c r="F2" s="16"/>
      <c r="G2" s="16"/>
      <c r="H2" s="16"/>
      <c r="J2" s="17" t="s">
        <v>72</v>
      </c>
      <c r="KO2" s="14">
        <v>50</v>
      </c>
    </row>
    <row r="3" spans="2:301" s="14" customFormat="1" ht="12" hidden="1" customHeight="1" x14ac:dyDescent="0.25">
      <c r="KO3" s="14">
        <v>93.078799999999987</v>
      </c>
    </row>
    <row r="4" spans="2:301" s="14" customFormat="1" ht="20.100000000000001" customHeight="1" x14ac:dyDescent="0.25">
      <c r="B4" s="18" t="s">
        <v>74</v>
      </c>
      <c r="C4" s="16"/>
      <c r="D4" s="16"/>
      <c r="E4" s="16"/>
      <c r="F4" s="16"/>
      <c r="G4" s="16"/>
      <c r="H4" s="16"/>
      <c r="I4" s="16"/>
      <c r="J4" s="16"/>
      <c r="KO4" s="14">
        <v>93.078799999999987</v>
      </c>
    </row>
    <row r="5" spans="2:301" s="14" customFormat="1" ht="20.100000000000001" customHeight="1" x14ac:dyDescent="0.25">
      <c r="B5" s="18" t="s">
        <v>75</v>
      </c>
      <c r="C5" s="16"/>
      <c r="D5" s="16"/>
      <c r="E5" s="16"/>
      <c r="F5" s="16"/>
      <c r="G5" s="16"/>
      <c r="H5" s="16"/>
      <c r="I5" s="16"/>
      <c r="J5" s="16"/>
      <c r="KO5" s="14">
        <v>0.5</v>
      </c>
    </row>
    <row r="6" spans="2:301" s="14" customFormat="1" ht="6" customHeight="1" x14ac:dyDescent="0.25">
      <c r="KO6" s="14">
        <v>1.5</v>
      </c>
    </row>
    <row r="7" spans="2:301" s="14" customFormat="1" ht="14.1" customHeight="1" x14ac:dyDescent="0.25">
      <c r="B7" s="19" t="s">
        <v>76</v>
      </c>
      <c r="KO7" s="14">
        <v>2.5</v>
      </c>
    </row>
    <row r="8" spans="2:301" s="20" customFormat="1" ht="8.1" customHeight="1" x14ac:dyDescent="0.25">
      <c r="KO8" s="20">
        <v>3.5</v>
      </c>
    </row>
    <row r="9" spans="2:301" ht="24.95" customHeight="1" x14ac:dyDescent="0.25">
      <c r="KO9" s="11">
        <v>4.5</v>
      </c>
    </row>
    <row r="10" spans="2:301" s="22" customFormat="1" ht="15.95" customHeight="1" x14ac:dyDescent="0.25">
      <c r="B10" s="21" t="s">
        <v>77</v>
      </c>
      <c r="KO10" s="22">
        <v>5.5</v>
      </c>
    </row>
    <row r="11" spans="2:301" ht="9.9499999999999993" customHeight="1" x14ac:dyDescent="0.25">
      <c r="KO11" s="11">
        <v>6.5</v>
      </c>
    </row>
    <row r="12" spans="2:301" ht="12" customHeight="1" x14ac:dyDescent="0.25">
      <c r="KO12" s="11">
        <v>7.5</v>
      </c>
    </row>
    <row r="13" spans="2:301" ht="12" customHeight="1" x14ac:dyDescent="0.25">
      <c r="KO13" s="11">
        <v>8.5</v>
      </c>
    </row>
    <row r="14" spans="2:301" ht="12" customHeight="1" x14ac:dyDescent="0.25">
      <c r="KO14" s="11">
        <v>9.5</v>
      </c>
    </row>
    <row r="15" spans="2:301" ht="12" customHeight="1" x14ac:dyDescent="0.25">
      <c r="KO15" s="11">
        <v>10.5</v>
      </c>
    </row>
    <row r="16" spans="2:301" ht="12" customHeight="1" x14ac:dyDescent="0.25">
      <c r="KO16" s="11">
        <v>11.5</v>
      </c>
    </row>
    <row r="17" spans="301:301" ht="12" customHeight="1" x14ac:dyDescent="0.25">
      <c r="KO17" s="11">
        <v>12.5</v>
      </c>
    </row>
    <row r="18" spans="301:301" ht="12" customHeight="1" x14ac:dyDescent="0.25">
      <c r="KO18" s="11">
        <v>13.5</v>
      </c>
    </row>
    <row r="19" spans="301:301" ht="12" customHeight="1" x14ac:dyDescent="0.25">
      <c r="KO19" s="11">
        <v>14.5</v>
      </c>
    </row>
    <row r="20" spans="301:301" ht="12" customHeight="1" x14ac:dyDescent="0.25">
      <c r="KO20" s="11">
        <v>15.5</v>
      </c>
    </row>
    <row r="21" spans="301:301" ht="12" customHeight="1" x14ac:dyDescent="0.25">
      <c r="KO21" s="11">
        <v>16.5</v>
      </c>
    </row>
    <row r="22" spans="301:301" ht="12" customHeight="1" x14ac:dyDescent="0.25">
      <c r="KO22" s="11">
        <v>17.5</v>
      </c>
    </row>
    <row r="23" spans="301:301" ht="12" customHeight="1" x14ac:dyDescent="0.25">
      <c r="KO23" s="11">
        <v>18.5</v>
      </c>
    </row>
    <row r="24" spans="301:301" ht="12" customHeight="1" x14ac:dyDescent="0.25">
      <c r="KO24" s="11">
        <v>19.5</v>
      </c>
    </row>
    <row r="25" spans="301:301" ht="12" customHeight="1" x14ac:dyDescent="0.25">
      <c r="KO25" s="11">
        <v>20.5</v>
      </c>
    </row>
    <row r="26" spans="301:301" ht="12" customHeight="1" x14ac:dyDescent="0.25">
      <c r="KO26" s="11">
        <v>21.5</v>
      </c>
    </row>
    <row r="27" spans="301:301" ht="12" customHeight="1" x14ac:dyDescent="0.25">
      <c r="KO27" s="11">
        <v>22.5</v>
      </c>
    </row>
    <row r="28" spans="301:301" ht="6.75" customHeight="1" x14ac:dyDescent="0.25">
      <c r="KO28" s="11">
        <v>23.5</v>
      </c>
    </row>
    <row r="29" spans="301:301" ht="12" customHeight="1" x14ac:dyDescent="0.25">
      <c r="KO29" s="11">
        <v>24.5</v>
      </c>
    </row>
    <row r="30" spans="301:301" ht="12" customHeight="1" x14ac:dyDescent="0.25">
      <c r="KO30" s="11">
        <v>25.5</v>
      </c>
    </row>
    <row r="31" spans="301:301" ht="12" customHeight="1" x14ac:dyDescent="0.25">
      <c r="KO31" s="11">
        <v>26.5</v>
      </c>
    </row>
    <row r="32" spans="301:301" ht="12" customHeight="1" x14ac:dyDescent="0.25">
      <c r="KO32" s="11">
        <v>27.5</v>
      </c>
    </row>
    <row r="33" spans="2:301" ht="12" customHeight="1" x14ac:dyDescent="0.25">
      <c r="KO33" s="11">
        <v>28.5</v>
      </c>
    </row>
    <row r="34" spans="2:301" ht="12" customHeight="1" x14ac:dyDescent="0.25">
      <c r="KO34" s="11">
        <v>29.5</v>
      </c>
    </row>
    <row r="35" spans="2:301" ht="12" customHeight="1" x14ac:dyDescent="0.25">
      <c r="KO35" s="11">
        <v>30.5</v>
      </c>
    </row>
    <row r="36" spans="2:301" ht="12" customHeight="1" x14ac:dyDescent="0.25">
      <c r="KO36" s="11">
        <v>31.5</v>
      </c>
    </row>
    <row r="37" spans="2:301" ht="12" customHeight="1" x14ac:dyDescent="0.25">
      <c r="KO37" s="11">
        <v>32.5</v>
      </c>
    </row>
    <row r="38" spans="2:301" ht="12" customHeight="1" x14ac:dyDescent="0.25">
      <c r="KO38" s="11">
        <v>33.5</v>
      </c>
    </row>
    <row r="39" spans="2:301" ht="12" customHeight="1" x14ac:dyDescent="0.25">
      <c r="KO39" s="11">
        <v>34.5</v>
      </c>
    </row>
    <row r="40" spans="2:301" ht="12" customHeight="1" x14ac:dyDescent="0.25">
      <c r="KO40" s="11">
        <v>35.5</v>
      </c>
    </row>
    <row r="41" spans="2:301" ht="12" customHeight="1" x14ac:dyDescent="0.25">
      <c r="KO41" s="11">
        <v>36.5</v>
      </c>
    </row>
    <row r="42" spans="2:301" ht="12" customHeight="1" x14ac:dyDescent="0.25">
      <c r="KO42" s="11">
        <v>37.5</v>
      </c>
    </row>
    <row r="43" spans="2:301" ht="12" customHeight="1" x14ac:dyDescent="0.25">
      <c r="KO43" s="11">
        <v>38.5</v>
      </c>
    </row>
    <row r="44" spans="2:301" ht="12" customHeight="1" x14ac:dyDescent="0.25">
      <c r="KO44" s="11">
        <v>39.5</v>
      </c>
    </row>
    <row r="45" spans="2:301" ht="6.75" customHeight="1" x14ac:dyDescent="0.25">
      <c r="KO45" s="11">
        <v>40.5</v>
      </c>
    </row>
    <row r="46" spans="2:301" ht="0.6" customHeight="1" x14ac:dyDescent="0.25">
      <c r="KO46" s="11">
        <v>41.5</v>
      </c>
    </row>
    <row r="47" spans="2:301" ht="30" customHeight="1" x14ac:dyDescent="0.25">
      <c r="KO47" s="11">
        <v>42.5</v>
      </c>
    </row>
    <row r="48" spans="2:301" s="22" customFormat="1" ht="15.95" customHeight="1" x14ac:dyDescent="0.25">
      <c r="B48" s="21" t="s">
        <v>71</v>
      </c>
      <c r="KO48" s="22">
        <v>43.5</v>
      </c>
    </row>
    <row r="49" spans="301:301" ht="9.9499999999999993" customHeight="1" x14ac:dyDescent="0.25">
      <c r="KO49" s="11">
        <v>44.5</v>
      </c>
    </row>
    <row r="50" spans="301:301" ht="12" customHeight="1" x14ac:dyDescent="0.25">
      <c r="KO50" s="11">
        <v>45.5</v>
      </c>
    </row>
    <row r="51" spans="301:301" ht="12" customHeight="1" x14ac:dyDescent="0.25">
      <c r="KO51" s="11">
        <v>46.5</v>
      </c>
    </row>
    <row r="52" spans="301:301" ht="12" customHeight="1" x14ac:dyDescent="0.25">
      <c r="KO52" s="11">
        <v>47.5</v>
      </c>
    </row>
    <row r="53" spans="301:301" ht="12" customHeight="1" x14ac:dyDescent="0.25">
      <c r="KO53" s="11">
        <v>48.5</v>
      </c>
    </row>
    <row r="54" spans="301:301" ht="4.5" customHeight="1" x14ac:dyDescent="0.25">
      <c r="KO54" s="11">
        <v>49.5</v>
      </c>
    </row>
    <row r="55" spans="301:301" ht="12" customHeight="1" x14ac:dyDescent="0.25">
      <c r="KO55" s="11">
        <v>79.5</v>
      </c>
    </row>
    <row r="56" spans="301:301" ht="12" customHeight="1" x14ac:dyDescent="0.25">
      <c r="KO56" s="11">
        <v>103.8</v>
      </c>
    </row>
    <row r="57" spans="301:301" ht="12" customHeight="1" x14ac:dyDescent="0.25">
      <c r="KO57" s="11">
        <v>98.97</v>
      </c>
    </row>
    <row r="58" spans="301:301" ht="12" customHeight="1" x14ac:dyDescent="0.25">
      <c r="KO58" s="11">
        <v>93.45</v>
      </c>
    </row>
    <row r="59" spans="301:301" ht="12" customHeight="1" x14ac:dyDescent="0.25">
      <c r="KO59" s="11">
        <v>99.49</v>
      </c>
    </row>
    <row r="60" spans="301:301" ht="12" customHeight="1" x14ac:dyDescent="0.25">
      <c r="KO60" s="11">
        <v>95.78</v>
      </c>
    </row>
    <row r="61" spans="301:301" ht="12" customHeight="1" x14ac:dyDescent="0.25">
      <c r="KO61" s="11">
        <v>98.34</v>
      </c>
    </row>
    <row r="62" spans="301:301" ht="12" customHeight="1" x14ac:dyDescent="0.25">
      <c r="KO62" s="11">
        <v>101.12</v>
      </c>
    </row>
    <row r="63" spans="301:301" ht="12" customHeight="1" x14ac:dyDescent="0.25">
      <c r="KO63" s="11">
        <v>97.28</v>
      </c>
    </row>
    <row r="64" spans="301:301" ht="12" customHeight="1" x14ac:dyDescent="0.25">
      <c r="KO64" s="11">
        <v>96.1</v>
      </c>
    </row>
    <row r="65" spans="3:301" ht="12" customHeight="1" x14ac:dyDescent="0.25">
      <c r="KO65" s="11">
        <v>91.81</v>
      </c>
    </row>
    <row r="66" spans="3:301" ht="12" customHeight="1" x14ac:dyDescent="0.25">
      <c r="KO66" s="11">
        <v>84.65</v>
      </c>
    </row>
    <row r="67" spans="3:301" ht="12" customHeight="1" x14ac:dyDescent="0.25">
      <c r="KO67" s="11">
        <v>100.5</v>
      </c>
    </row>
    <row r="68" spans="3:301" ht="12" customHeight="1" x14ac:dyDescent="0.25">
      <c r="KO68" s="11">
        <v>81.39</v>
      </c>
    </row>
    <row r="69" spans="3:301" ht="12" customHeight="1" x14ac:dyDescent="0.25">
      <c r="KO69" s="11">
        <v>90.02</v>
      </c>
    </row>
    <row r="70" spans="3:301" ht="12" customHeight="1" x14ac:dyDescent="0.25">
      <c r="KO70" s="11">
        <v>94.07</v>
      </c>
    </row>
    <row r="71" spans="3:301" ht="12" customHeight="1" x14ac:dyDescent="0.25">
      <c r="KO71" s="11">
        <v>87.69</v>
      </c>
    </row>
    <row r="72" spans="3:301" ht="12" customHeight="1" x14ac:dyDescent="0.25">
      <c r="KO72" s="11">
        <v>96.51</v>
      </c>
    </row>
    <row r="73" spans="3:301" ht="6" customHeight="1" x14ac:dyDescent="0.25">
      <c r="KO73" s="11">
        <v>85.54</v>
      </c>
    </row>
    <row r="74" spans="3:301" ht="0.6" customHeight="1" x14ac:dyDescent="0.25">
      <c r="KO74" s="11">
        <v>87.64</v>
      </c>
    </row>
    <row r="75" spans="3:301" ht="15" customHeight="1" x14ac:dyDescent="0.25">
      <c r="KO75" s="11">
        <v>107.09</v>
      </c>
    </row>
    <row r="76" spans="3:301" s="13" customFormat="1" ht="12" customHeight="1" x14ac:dyDescent="0.25">
      <c r="C76" s="12" t="s">
        <v>78</v>
      </c>
      <c r="KO76" s="13">
        <v>94.58</v>
      </c>
    </row>
    <row r="77" spans="3:301" ht="8.1" customHeight="1" x14ac:dyDescent="0.25">
      <c r="KO77" s="11">
        <v>97.24</v>
      </c>
    </row>
    <row r="78" spans="3:301" ht="12" customHeight="1" x14ac:dyDescent="0.25">
      <c r="KO78" s="11">
        <v>91.24</v>
      </c>
    </row>
    <row r="79" spans="3:301" ht="12" customHeight="1" x14ac:dyDescent="0.25">
      <c r="KO79" s="11">
        <v>100.89</v>
      </c>
    </row>
    <row r="80" spans="3:301" ht="12" customHeight="1" x14ac:dyDescent="0.25">
      <c r="KO80" s="11">
        <v>102.58</v>
      </c>
    </row>
    <row r="81" spans="301:301" ht="12" customHeight="1" x14ac:dyDescent="0.25">
      <c r="KO81" s="11">
        <v>83.02</v>
      </c>
    </row>
    <row r="82" spans="301:301" ht="12" customHeight="1" x14ac:dyDescent="0.25">
      <c r="KO82" s="11">
        <v>95.21</v>
      </c>
    </row>
    <row r="83" spans="301:301" ht="12" customHeight="1" x14ac:dyDescent="0.25">
      <c r="KO83" s="11">
        <v>84</v>
      </c>
    </row>
    <row r="84" spans="301:301" ht="12" customHeight="1" x14ac:dyDescent="0.25">
      <c r="KO84" s="11">
        <v>92.23</v>
      </c>
    </row>
    <row r="85" spans="301:301" ht="12" customHeight="1" x14ac:dyDescent="0.25">
      <c r="KO85" s="11">
        <v>81.63</v>
      </c>
    </row>
    <row r="86" spans="301:301" ht="12" customHeight="1" x14ac:dyDescent="0.25">
      <c r="KO86" s="11">
        <v>91.43</v>
      </c>
    </row>
    <row r="87" spans="301:301" ht="12" customHeight="1" x14ac:dyDescent="0.25">
      <c r="KO87" s="11">
        <v>91</v>
      </c>
    </row>
    <row r="88" spans="301:301" ht="12" customHeight="1" x14ac:dyDescent="0.25">
      <c r="KO88" s="11">
        <v>97.57</v>
      </c>
    </row>
    <row r="89" spans="301:301" ht="12" customHeight="1" x14ac:dyDescent="0.25">
      <c r="KO89" s="11">
        <v>79.930000000000007</v>
      </c>
    </row>
    <row r="90" spans="301:301" ht="12" customHeight="1" x14ac:dyDescent="0.25">
      <c r="KO90" s="11">
        <v>85.04</v>
      </c>
    </row>
    <row r="91" spans="301:301" ht="12" customHeight="1" x14ac:dyDescent="0.25">
      <c r="KO91" s="11">
        <v>92.59</v>
      </c>
    </row>
    <row r="92" spans="301:301" ht="12" customHeight="1" x14ac:dyDescent="0.25">
      <c r="KO92" s="11">
        <v>92.42</v>
      </c>
    </row>
    <row r="93" spans="301:301" ht="12" customHeight="1" x14ac:dyDescent="0.25">
      <c r="KO93" s="11">
        <v>88.9</v>
      </c>
    </row>
    <row r="94" spans="301:301" ht="12" customHeight="1" x14ac:dyDescent="0.25">
      <c r="KO94" s="11">
        <v>71.91</v>
      </c>
    </row>
    <row r="95" spans="301:301" ht="12" customHeight="1" x14ac:dyDescent="0.25">
      <c r="KO95" s="11">
        <v>92.43</v>
      </c>
    </row>
    <row r="96" spans="301:301" ht="12" customHeight="1" x14ac:dyDescent="0.25">
      <c r="KO96" s="11">
        <v>97.8</v>
      </c>
    </row>
    <row r="97" spans="2:301" ht="12" customHeight="1" x14ac:dyDescent="0.25">
      <c r="KO97" s="11">
        <v>83.36</v>
      </c>
    </row>
    <row r="98" spans="2:301" ht="12" customHeight="1" x14ac:dyDescent="0.25">
      <c r="KO98" s="11">
        <v>94.53</v>
      </c>
    </row>
    <row r="99" spans="2:301" ht="8.1" customHeight="1" x14ac:dyDescent="0.25">
      <c r="KO99" s="11">
        <v>93.66</v>
      </c>
    </row>
    <row r="100" spans="2:301" ht="30" customHeight="1" x14ac:dyDescent="0.25">
      <c r="KO100" s="11">
        <v>87.69</v>
      </c>
    </row>
    <row r="101" spans="2:301" s="22" customFormat="1" ht="15.95" customHeight="1" x14ac:dyDescent="0.25">
      <c r="B101" s="21" t="s">
        <v>79</v>
      </c>
      <c r="KO101" s="22">
        <v>97.37</v>
      </c>
    </row>
    <row r="102" spans="2:301" ht="9.9499999999999993" customHeight="1" x14ac:dyDescent="0.25">
      <c r="KO102" s="11">
        <v>104.49</v>
      </c>
    </row>
    <row r="103" spans="2:301" ht="12" customHeight="1" x14ac:dyDescent="0.25">
      <c r="B103" s="23"/>
      <c r="C103" s="24" t="s">
        <v>80</v>
      </c>
      <c r="D103" s="25">
        <v>70</v>
      </c>
      <c r="E103" s="26">
        <v>120</v>
      </c>
      <c r="KO103" s="11">
        <v>113.19</v>
      </c>
    </row>
    <row r="104" spans="2:301" ht="12" customHeight="1" x14ac:dyDescent="0.25">
      <c r="B104" s="23"/>
      <c r="C104" s="24" t="s">
        <v>81</v>
      </c>
      <c r="D104" s="25">
        <v>95</v>
      </c>
      <c r="E104" s="13"/>
      <c r="KO104" s="11">
        <v>105.27</v>
      </c>
    </row>
    <row r="105" spans="2:301" ht="15" customHeight="1" x14ac:dyDescent="0.25">
      <c r="KO105" s="11">
        <v>0</v>
      </c>
    </row>
    <row r="106" spans="2:301" ht="12" customHeight="1" x14ac:dyDescent="0.25">
      <c r="B106" s="23"/>
      <c r="C106" s="24" t="s">
        <v>82</v>
      </c>
      <c r="D106" s="27">
        <v>93.078799999999987</v>
      </c>
      <c r="KO106" s="11">
        <v>0</v>
      </c>
    </row>
    <row r="107" spans="2:301" ht="12" customHeight="1" x14ac:dyDescent="0.25">
      <c r="B107" s="23"/>
      <c r="C107" s="24" t="s">
        <v>83</v>
      </c>
      <c r="D107" s="27">
        <v>8.0501587359175328</v>
      </c>
      <c r="KO107" s="11">
        <v>0</v>
      </c>
    </row>
    <row r="108" spans="2:301" ht="15" customHeight="1" x14ac:dyDescent="0.25">
      <c r="KO108" s="11">
        <v>0</v>
      </c>
    </row>
    <row r="109" spans="2:301" ht="12" customHeight="1" x14ac:dyDescent="0.2">
      <c r="C109" s="28" t="s">
        <v>84</v>
      </c>
      <c r="D109" s="30" t="s">
        <v>85</v>
      </c>
      <c r="E109" s="29" t="s">
        <v>86</v>
      </c>
      <c r="F109" s="31"/>
      <c r="KO109" s="11">
        <v>0</v>
      </c>
    </row>
    <row r="110" spans="2:301" ht="12" customHeight="1" x14ac:dyDescent="0.25">
      <c r="C110" s="32" t="s">
        <v>69</v>
      </c>
      <c r="D110" s="33">
        <v>1.0351762749909956</v>
      </c>
      <c r="E110" s="27">
        <v>0.83071066720052367</v>
      </c>
      <c r="F110" s="34">
        <v>1.2392363560135922</v>
      </c>
      <c r="KO110" s="11">
        <v>0</v>
      </c>
    </row>
    <row r="111" spans="2:301" ht="12" customHeight="1" x14ac:dyDescent="0.25">
      <c r="C111" s="32" t="s">
        <v>87</v>
      </c>
      <c r="D111" s="33">
        <v>0.95562504861048703</v>
      </c>
      <c r="E111" s="27">
        <v>0.77892163167512152</v>
      </c>
      <c r="F111" s="34">
        <v>1.1323284655458525</v>
      </c>
      <c r="KO111" s="11">
        <v>0</v>
      </c>
    </row>
    <row r="112" spans="2:301" ht="12" customHeight="1" x14ac:dyDescent="0.25">
      <c r="C112" s="32" t="s">
        <v>88</v>
      </c>
      <c r="D112" s="33">
        <v>1.1147275013715043</v>
      </c>
      <c r="E112" s="27">
        <v>0.91393411025207105</v>
      </c>
      <c r="F112" s="34">
        <v>1.3155208924909374</v>
      </c>
      <c r="KO112" s="11">
        <v>0</v>
      </c>
    </row>
    <row r="113" spans="3:301" ht="12" customHeight="1" x14ac:dyDescent="0.25">
      <c r="C113" s="32" t="s">
        <v>70</v>
      </c>
      <c r="D113" s="33">
        <v>0.95562504861048703</v>
      </c>
      <c r="E113" s="27">
        <v>0.74506994056700449</v>
      </c>
      <c r="F113" s="34">
        <v>1.1661801566539696</v>
      </c>
      <c r="KO113" s="11">
        <v>0</v>
      </c>
    </row>
    <row r="114" spans="3:301" ht="12" customHeight="1" x14ac:dyDescent="0.25">
      <c r="C114" s="32" t="s">
        <v>89</v>
      </c>
      <c r="D114" s="33">
        <v>1.006899075918992</v>
      </c>
      <c r="E114" s="27">
        <v>0.8048044325494127</v>
      </c>
      <c r="F114" s="34">
        <v>1.2085914105317028</v>
      </c>
      <c r="KO114" s="11">
        <v>0</v>
      </c>
    </row>
    <row r="115" spans="3:301" ht="30" customHeight="1" x14ac:dyDescent="0.25">
      <c r="KO115" s="11">
        <v>0</v>
      </c>
    </row>
    <row r="116" spans="3:301" ht="12" customHeight="1" x14ac:dyDescent="0.25">
      <c r="KO116" s="11">
        <v>0</v>
      </c>
    </row>
    <row r="117" spans="3:301" ht="12" customHeight="1" x14ac:dyDescent="0.25">
      <c r="KO117" s="11">
        <v>0</v>
      </c>
    </row>
    <row r="118" spans="3:301" ht="12" customHeight="1" x14ac:dyDescent="0.25">
      <c r="KO118" s="11">
        <v>0</v>
      </c>
    </row>
    <row r="119" spans="3:301" ht="12" customHeight="1" x14ac:dyDescent="0.25">
      <c r="KO119" s="11">
        <v>0</v>
      </c>
    </row>
    <row r="120" spans="3:301" ht="12" customHeight="1" x14ac:dyDescent="0.25">
      <c r="KO120" s="11">
        <v>0</v>
      </c>
    </row>
    <row r="121" spans="3:301" ht="12" customHeight="1" x14ac:dyDescent="0.25">
      <c r="KO121" s="11">
        <v>0</v>
      </c>
    </row>
    <row r="122" spans="3:301" ht="12" customHeight="1" x14ac:dyDescent="0.25">
      <c r="KO122" s="11">
        <v>0</v>
      </c>
    </row>
    <row r="123" spans="3:301" ht="12" customHeight="1" x14ac:dyDescent="0.25">
      <c r="KO123" s="11">
        <v>0</v>
      </c>
    </row>
    <row r="124" spans="3:301" ht="12" customHeight="1" x14ac:dyDescent="0.25">
      <c r="KO124" s="11">
        <v>0</v>
      </c>
    </row>
    <row r="125" spans="3:301" ht="12" customHeight="1" x14ac:dyDescent="0.25">
      <c r="KO125" s="11">
        <v>0</v>
      </c>
    </row>
    <row r="126" spans="3:301" ht="12" customHeight="1" x14ac:dyDescent="0.25">
      <c r="KO126" s="11">
        <v>0</v>
      </c>
    </row>
    <row r="127" spans="3:301" ht="12" customHeight="1" x14ac:dyDescent="0.25">
      <c r="KO127" s="11">
        <v>0</v>
      </c>
    </row>
    <row r="128" spans="3:301" ht="12" customHeight="1" x14ac:dyDescent="0.25">
      <c r="KO128" s="11">
        <v>0</v>
      </c>
    </row>
    <row r="129" spans="301:301" ht="12" customHeight="1" x14ac:dyDescent="0.25">
      <c r="KO129" s="11">
        <v>0</v>
      </c>
    </row>
    <row r="130" spans="301:301" ht="12" customHeight="1" x14ac:dyDescent="0.25">
      <c r="KO130" s="11">
        <v>0</v>
      </c>
    </row>
    <row r="131" spans="301:301" ht="12" customHeight="1" x14ac:dyDescent="0.25">
      <c r="KO131" s="11">
        <v>0</v>
      </c>
    </row>
    <row r="132" spans="301:301" ht="12" customHeight="1" x14ac:dyDescent="0.25">
      <c r="KO132" s="11">
        <v>0</v>
      </c>
    </row>
    <row r="133" spans="301:301" ht="12" customHeight="1" x14ac:dyDescent="0.25">
      <c r="KO133" s="11">
        <v>0</v>
      </c>
    </row>
    <row r="134" spans="301:301" ht="12" customHeight="1" x14ac:dyDescent="0.25">
      <c r="KO134" s="11">
        <v>0</v>
      </c>
    </row>
    <row r="135" spans="301:301" ht="12" customHeight="1" x14ac:dyDescent="0.25">
      <c r="KO135" s="11">
        <v>0</v>
      </c>
    </row>
    <row r="136" spans="301:301" ht="12" customHeight="1" x14ac:dyDescent="0.25">
      <c r="KO136" s="11">
        <v>0</v>
      </c>
    </row>
    <row r="137" spans="301:301" ht="12" customHeight="1" x14ac:dyDescent="0.25">
      <c r="KO137" s="11">
        <v>0</v>
      </c>
    </row>
    <row r="138" spans="301:301" ht="12" customHeight="1" x14ac:dyDescent="0.25">
      <c r="KO138" s="11">
        <v>0</v>
      </c>
    </row>
    <row r="139" spans="301:301" ht="12" customHeight="1" x14ac:dyDescent="0.25">
      <c r="KO139" s="11">
        <v>0</v>
      </c>
    </row>
    <row r="140" spans="301:301" ht="12" customHeight="1" x14ac:dyDescent="0.25">
      <c r="KO140" s="11">
        <v>0</v>
      </c>
    </row>
    <row r="141" spans="301:301" ht="12" customHeight="1" x14ac:dyDescent="0.25">
      <c r="KO141" s="11">
        <v>0</v>
      </c>
    </row>
    <row r="142" spans="301:301" ht="12" customHeight="1" x14ac:dyDescent="0.25">
      <c r="KO142" s="11">
        <v>0</v>
      </c>
    </row>
    <row r="143" spans="301:301" ht="12" customHeight="1" x14ac:dyDescent="0.25">
      <c r="KO143" s="11">
        <v>0</v>
      </c>
    </row>
    <row r="144" spans="301:301" ht="12" customHeight="1" x14ac:dyDescent="0.25">
      <c r="KO144" s="11">
        <v>0</v>
      </c>
    </row>
    <row r="145" spans="301:301" ht="12" customHeight="1" x14ac:dyDescent="0.25">
      <c r="KO145" s="11">
        <v>0</v>
      </c>
    </row>
    <row r="146" spans="301:301" ht="12" customHeight="1" x14ac:dyDescent="0.25">
      <c r="KO146" s="11">
        <v>0</v>
      </c>
    </row>
    <row r="147" spans="301:301" ht="12" customHeight="1" x14ac:dyDescent="0.25">
      <c r="KO147" s="11">
        <v>0</v>
      </c>
    </row>
    <row r="148" spans="301:301" ht="12" customHeight="1" x14ac:dyDescent="0.25">
      <c r="KO148" s="11">
        <v>0</v>
      </c>
    </row>
    <row r="149" spans="301:301" ht="12" customHeight="1" x14ac:dyDescent="0.25">
      <c r="KO149" s="11">
        <v>0</v>
      </c>
    </row>
    <row r="150" spans="301:301" ht="12" customHeight="1" x14ac:dyDescent="0.25">
      <c r="KO150" s="11">
        <v>0</v>
      </c>
    </row>
    <row r="151" spans="301:301" ht="12" customHeight="1" x14ac:dyDescent="0.25">
      <c r="KO151" s="11">
        <v>0</v>
      </c>
    </row>
    <row r="152" spans="301:301" ht="12" customHeight="1" x14ac:dyDescent="0.25">
      <c r="KO152" s="11">
        <v>0</v>
      </c>
    </row>
    <row r="153" spans="301:301" ht="12" customHeight="1" x14ac:dyDescent="0.25">
      <c r="KO153" s="11">
        <v>0</v>
      </c>
    </row>
    <row r="154" spans="301:301" ht="12" customHeight="1" x14ac:dyDescent="0.25">
      <c r="KO154" s="11">
        <v>0</v>
      </c>
    </row>
    <row r="155" spans="301:301" ht="12" customHeight="1" x14ac:dyDescent="0.25">
      <c r="KO155" s="11" t="s">
        <v>6</v>
      </c>
    </row>
    <row r="156" spans="301:301" ht="12" customHeight="1" x14ac:dyDescent="0.25">
      <c r="KO156" s="11" t="s">
        <v>7</v>
      </c>
    </row>
    <row r="157" spans="301:301" ht="12" customHeight="1" x14ac:dyDescent="0.25">
      <c r="KO157" s="11" t="s">
        <v>8</v>
      </c>
    </row>
    <row r="158" spans="301:301" ht="12" customHeight="1" x14ac:dyDescent="0.25">
      <c r="KO158" s="11" t="s">
        <v>9</v>
      </c>
    </row>
    <row r="159" spans="301:301" ht="12" customHeight="1" x14ac:dyDescent="0.25">
      <c r="KO159" s="11" t="s">
        <v>10</v>
      </c>
    </row>
    <row r="160" spans="301:301" ht="12" customHeight="1" x14ac:dyDescent="0.25">
      <c r="KO160" s="11" t="s">
        <v>11</v>
      </c>
    </row>
    <row r="161" spans="301:301" ht="12" customHeight="1" x14ac:dyDescent="0.25">
      <c r="KO161" s="11" t="s">
        <v>12</v>
      </c>
    </row>
    <row r="162" spans="301:301" ht="12" customHeight="1" x14ac:dyDescent="0.25">
      <c r="KO162" s="11" t="s">
        <v>13</v>
      </c>
    </row>
    <row r="163" spans="301:301" ht="12" customHeight="1" x14ac:dyDescent="0.25">
      <c r="KO163" s="11" t="s">
        <v>14</v>
      </c>
    </row>
    <row r="164" spans="301:301" ht="12" customHeight="1" x14ac:dyDescent="0.25">
      <c r="KO164" s="11" t="s">
        <v>15</v>
      </c>
    </row>
    <row r="165" spans="301:301" ht="12" customHeight="1" x14ac:dyDescent="0.25">
      <c r="KO165" s="11" t="s">
        <v>16</v>
      </c>
    </row>
    <row r="166" spans="301:301" ht="12" customHeight="1" x14ac:dyDescent="0.25">
      <c r="KO166" s="11" t="s">
        <v>17</v>
      </c>
    </row>
    <row r="167" spans="301:301" ht="12" customHeight="1" x14ac:dyDescent="0.25">
      <c r="KO167" s="11" t="s">
        <v>18</v>
      </c>
    </row>
    <row r="168" spans="301:301" ht="12" customHeight="1" x14ac:dyDescent="0.25">
      <c r="KO168" s="11" t="s">
        <v>19</v>
      </c>
    </row>
    <row r="169" spans="301:301" ht="12" customHeight="1" x14ac:dyDescent="0.25">
      <c r="KO169" s="11" t="s">
        <v>20</v>
      </c>
    </row>
    <row r="170" spans="301:301" ht="12" customHeight="1" x14ac:dyDescent="0.25">
      <c r="KO170" s="11" t="s">
        <v>21</v>
      </c>
    </row>
    <row r="171" spans="301:301" ht="12" customHeight="1" x14ac:dyDescent="0.25">
      <c r="KO171" s="11" t="s">
        <v>22</v>
      </c>
    </row>
    <row r="172" spans="301:301" ht="12" customHeight="1" x14ac:dyDescent="0.25">
      <c r="KO172" s="11" t="s">
        <v>23</v>
      </c>
    </row>
    <row r="173" spans="301:301" ht="12" customHeight="1" x14ac:dyDescent="0.25">
      <c r="KO173" s="11" t="s">
        <v>24</v>
      </c>
    </row>
    <row r="174" spans="301:301" ht="12" customHeight="1" x14ac:dyDescent="0.25">
      <c r="KO174" s="11" t="s">
        <v>25</v>
      </c>
    </row>
    <row r="175" spans="301:301" ht="12" customHeight="1" x14ac:dyDescent="0.25">
      <c r="KO175" s="11" t="s">
        <v>26</v>
      </c>
    </row>
    <row r="176" spans="301:301" ht="12" customHeight="1" x14ac:dyDescent="0.25">
      <c r="KO176" s="11" t="s">
        <v>27</v>
      </c>
    </row>
    <row r="177" spans="301:301" ht="12" customHeight="1" x14ac:dyDescent="0.25">
      <c r="KO177" s="11" t="s">
        <v>28</v>
      </c>
    </row>
    <row r="178" spans="301:301" ht="12" customHeight="1" x14ac:dyDescent="0.25">
      <c r="KO178" s="11" t="s">
        <v>29</v>
      </c>
    </row>
    <row r="179" spans="301:301" ht="12" customHeight="1" x14ac:dyDescent="0.25">
      <c r="KO179" s="11" t="s">
        <v>30</v>
      </c>
    </row>
    <row r="180" spans="301:301" ht="12" customHeight="1" x14ac:dyDescent="0.25">
      <c r="KO180" s="11" t="s">
        <v>31</v>
      </c>
    </row>
    <row r="181" spans="301:301" ht="12" customHeight="1" x14ac:dyDescent="0.25">
      <c r="KO181" s="11" t="s">
        <v>32</v>
      </c>
    </row>
    <row r="182" spans="301:301" ht="12" customHeight="1" x14ac:dyDescent="0.25">
      <c r="KO182" s="11" t="s">
        <v>33</v>
      </c>
    </row>
    <row r="183" spans="301:301" ht="12" customHeight="1" x14ac:dyDescent="0.25">
      <c r="KO183" s="11" t="s">
        <v>34</v>
      </c>
    </row>
    <row r="184" spans="301:301" ht="12" customHeight="1" x14ac:dyDescent="0.25">
      <c r="KO184" s="11" t="s">
        <v>35</v>
      </c>
    </row>
    <row r="185" spans="301:301" ht="12" customHeight="1" x14ac:dyDescent="0.25">
      <c r="KO185" s="11" t="s">
        <v>36</v>
      </c>
    </row>
    <row r="186" spans="301:301" ht="12" customHeight="1" x14ac:dyDescent="0.25">
      <c r="KO186" s="11" t="s">
        <v>37</v>
      </c>
    </row>
    <row r="187" spans="301:301" ht="12" customHeight="1" x14ac:dyDescent="0.25">
      <c r="KO187" s="11" t="s">
        <v>38</v>
      </c>
    </row>
    <row r="188" spans="301:301" ht="12" customHeight="1" x14ac:dyDescent="0.25">
      <c r="KO188" s="11" t="s">
        <v>39</v>
      </c>
    </row>
    <row r="189" spans="301:301" ht="12" customHeight="1" x14ac:dyDescent="0.25">
      <c r="KO189" s="11" t="s">
        <v>40</v>
      </c>
    </row>
    <row r="190" spans="301:301" ht="12" customHeight="1" x14ac:dyDescent="0.25">
      <c r="KO190" s="11" t="s">
        <v>41</v>
      </c>
    </row>
    <row r="191" spans="301:301" ht="12" customHeight="1" x14ac:dyDescent="0.25">
      <c r="KO191" s="11" t="s">
        <v>42</v>
      </c>
    </row>
    <row r="192" spans="301:301" ht="12" customHeight="1" x14ac:dyDescent="0.25">
      <c r="KO192" s="11" t="s">
        <v>43</v>
      </c>
    </row>
    <row r="193" spans="301:301" ht="12" customHeight="1" x14ac:dyDescent="0.25">
      <c r="KO193" s="11" t="s">
        <v>44</v>
      </c>
    </row>
    <row r="194" spans="301:301" ht="12" customHeight="1" x14ac:dyDescent="0.25">
      <c r="KO194" s="11" t="s">
        <v>45</v>
      </c>
    </row>
    <row r="195" spans="301:301" ht="12" customHeight="1" x14ac:dyDescent="0.25">
      <c r="KO195" s="11" t="s">
        <v>46</v>
      </c>
    </row>
    <row r="196" spans="301:301" ht="12" customHeight="1" x14ac:dyDescent="0.25">
      <c r="KO196" s="11" t="s">
        <v>47</v>
      </c>
    </row>
    <row r="197" spans="301:301" ht="12" customHeight="1" x14ac:dyDescent="0.25">
      <c r="KO197" s="11" t="s">
        <v>48</v>
      </c>
    </row>
    <row r="198" spans="301:301" ht="12" customHeight="1" x14ac:dyDescent="0.25">
      <c r="KO198" s="11" t="s">
        <v>49</v>
      </c>
    </row>
    <row r="199" spans="301:301" ht="12" customHeight="1" x14ac:dyDescent="0.25">
      <c r="KO199" s="11" t="s">
        <v>50</v>
      </c>
    </row>
    <row r="200" spans="301:301" ht="12" customHeight="1" x14ac:dyDescent="0.25">
      <c r="KO200" s="11" t="s">
        <v>51</v>
      </c>
    </row>
    <row r="201" spans="301:301" ht="12" customHeight="1" x14ac:dyDescent="0.25">
      <c r="KO201" s="11" t="s">
        <v>52</v>
      </c>
    </row>
    <row r="202" spans="301:301" ht="12" customHeight="1" x14ac:dyDescent="0.25">
      <c r="KO202" s="11" t="s">
        <v>53</v>
      </c>
    </row>
    <row r="203" spans="301:301" ht="12" customHeight="1" x14ac:dyDescent="0.25">
      <c r="KO203" s="11" t="s">
        <v>54</v>
      </c>
    </row>
    <row r="204" spans="301:301" ht="12" customHeight="1" x14ac:dyDescent="0.25">
      <c r="KO204" s="11" t="s">
        <v>55</v>
      </c>
    </row>
    <row r="205" spans="301:301" ht="12" customHeight="1" x14ac:dyDescent="0.25">
      <c r="KO205" s="11">
        <v>0</v>
      </c>
    </row>
    <row r="206" spans="301:301" ht="12" customHeight="1" x14ac:dyDescent="0.25">
      <c r="KO206" s="11">
        <v>0</v>
      </c>
    </row>
    <row r="207" spans="301:301" ht="12" customHeight="1" x14ac:dyDescent="0.25">
      <c r="KO207" s="11">
        <v>0</v>
      </c>
    </row>
    <row r="208" spans="301:301" ht="12" customHeight="1" x14ac:dyDescent="0.25">
      <c r="KO208" s="11">
        <v>0</v>
      </c>
    </row>
    <row r="209" spans="301:301" ht="12" customHeight="1" x14ac:dyDescent="0.25">
      <c r="KO209" s="11">
        <v>0</v>
      </c>
    </row>
    <row r="210" spans="301:301" ht="12" customHeight="1" x14ac:dyDescent="0.25">
      <c r="KO210" s="11">
        <v>0</v>
      </c>
    </row>
    <row r="211" spans="301:301" ht="12" customHeight="1" x14ac:dyDescent="0.25">
      <c r="KO211" s="11">
        <v>0</v>
      </c>
    </row>
    <row r="212" spans="301:301" ht="12" customHeight="1" x14ac:dyDescent="0.25">
      <c r="KO212" s="11">
        <v>0</v>
      </c>
    </row>
    <row r="213" spans="301:301" ht="12" customHeight="1" x14ac:dyDescent="0.25">
      <c r="KO213" s="11">
        <v>0</v>
      </c>
    </row>
    <row r="214" spans="301:301" ht="12" customHeight="1" x14ac:dyDescent="0.25">
      <c r="KO214" s="11">
        <v>0</v>
      </c>
    </row>
    <row r="215" spans="301:301" ht="12" customHeight="1" x14ac:dyDescent="0.25">
      <c r="KO215" s="11">
        <v>0</v>
      </c>
    </row>
    <row r="216" spans="301:301" ht="12" customHeight="1" x14ac:dyDescent="0.25">
      <c r="KO216" s="11">
        <v>0</v>
      </c>
    </row>
    <row r="217" spans="301:301" ht="12" customHeight="1" x14ac:dyDescent="0.25">
      <c r="KO217" s="11">
        <v>0</v>
      </c>
    </row>
    <row r="218" spans="301:301" ht="12" customHeight="1" x14ac:dyDescent="0.25">
      <c r="KO218" s="11">
        <v>0</v>
      </c>
    </row>
    <row r="219" spans="301:301" ht="12" customHeight="1" x14ac:dyDescent="0.25">
      <c r="KO219" s="11">
        <v>0</v>
      </c>
    </row>
    <row r="220" spans="301:301" ht="12" customHeight="1" x14ac:dyDescent="0.25">
      <c r="KO220" s="11">
        <v>0</v>
      </c>
    </row>
    <row r="221" spans="301:301" ht="12" customHeight="1" x14ac:dyDescent="0.25">
      <c r="KO221" s="11">
        <v>0</v>
      </c>
    </row>
    <row r="222" spans="301:301" ht="12" customHeight="1" x14ac:dyDescent="0.25">
      <c r="KO222" s="11">
        <v>0</v>
      </c>
    </row>
    <row r="223" spans="301:301" ht="12" customHeight="1" x14ac:dyDescent="0.25">
      <c r="KO223" s="11">
        <v>0</v>
      </c>
    </row>
    <row r="224" spans="301:301" ht="12" customHeight="1" x14ac:dyDescent="0.25">
      <c r="KO224" s="11">
        <v>0</v>
      </c>
    </row>
    <row r="225" spans="301:301" ht="12" customHeight="1" x14ac:dyDescent="0.25">
      <c r="KO225" s="11">
        <v>0</v>
      </c>
    </row>
    <row r="226" spans="301:301" ht="12" customHeight="1" x14ac:dyDescent="0.25">
      <c r="KO226" s="11">
        <v>0</v>
      </c>
    </row>
    <row r="227" spans="301:301" ht="12" customHeight="1" x14ac:dyDescent="0.25">
      <c r="KO227" s="11">
        <v>0</v>
      </c>
    </row>
    <row r="228" spans="301:301" ht="12" customHeight="1" x14ac:dyDescent="0.25">
      <c r="KO228" s="11">
        <v>0</v>
      </c>
    </row>
    <row r="229" spans="301:301" ht="12" customHeight="1" x14ac:dyDescent="0.25">
      <c r="KO229" s="11">
        <v>0</v>
      </c>
    </row>
    <row r="230" spans="301:301" ht="12" customHeight="1" x14ac:dyDescent="0.25">
      <c r="KO230" s="11">
        <v>0</v>
      </c>
    </row>
    <row r="231" spans="301:301" ht="12" customHeight="1" x14ac:dyDescent="0.25">
      <c r="KO231" s="11">
        <v>0</v>
      </c>
    </row>
    <row r="232" spans="301:301" ht="12" customHeight="1" x14ac:dyDescent="0.25">
      <c r="KO232" s="11">
        <v>0</v>
      </c>
    </row>
    <row r="233" spans="301:301" ht="12" customHeight="1" x14ac:dyDescent="0.25">
      <c r="KO233" s="11">
        <v>0</v>
      </c>
    </row>
    <row r="234" spans="301:301" ht="12" customHeight="1" x14ac:dyDescent="0.25">
      <c r="KO234" s="11">
        <v>0</v>
      </c>
    </row>
    <row r="235" spans="301:301" ht="12" customHeight="1" x14ac:dyDescent="0.25">
      <c r="KO235" s="11">
        <v>0</v>
      </c>
    </row>
    <row r="236" spans="301:301" ht="12" customHeight="1" x14ac:dyDescent="0.25">
      <c r="KO236" s="11">
        <v>0</v>
      </c>
    </row>
    <row r="237" spans="301:301" ht="12" customHeight="1" x14ac:dyDescent="0.25">
      <c r="KO237" s="11">
        <v>0</v>
      </c>
    </row>
    <row r="238" spans="301:301" ht="12" customHeight="1" x14ac:dyDescent="0.25">
      <c r="KO238" s="11">
        <v>0</v>
      </c>
    </row>
    <row r="239" spans="301:301" ht="12" customHeight="1" x14ac:dyDescent="0.25">
      <c r="KO239" s="11">
        <v>0</v>
      </c>
    </row>
    <row r="240" spans="301:301" ht="12" customHeight="1" x14ac:dyDescent="0.25">
      <c r="KO240" s="11">
        <v>0</v>
      </c>
    </row>
    <row r="241" spans="301:301" ht="12" customHeight="1" x14ac:dyDescent="0.25">
      <c r="KO241" s="11">
        <v>0</v>
      </c>
    </row>
    <row r="242" spans="301:301" ht="12" customHeight="1" x14ac:dyDescent="0.25">
      <c r="KO242" s="11">
        <v>0</v>
      </c>
    </row>
    <row r="243" spans="301:301" ht="12" customHeight="1" x14ac:dyDescent="0.25">
      <c r="KO243" s="11">
        <v>0</v>
      </c>
    </row>
    <row r="244" spans="301:301" ht="12" customHeight="1" x14ac:dyDescent="0.25">
      <c r="KO244" s="11">
        <v>0</v>
      </c>
    </row>
    <row r="245" spans="301:301" ht="12" customHeight="1" x14ac:dyDescent="0.25">
      <c r="KO245" s="11">
        <v>0</v>
      </c>
    </row>
    <row r="246" spans="301:301" ht="12" customHeight="1" x14ac:dyDescent="0.25">
      <c r="KO246" s="11">
        <v>0</v>
      </c>
    </row>
    <row r="247" spans="301:301" ht="12" customHeight="1" x14ac:dyDescent="0.25">
      <c r="KO247" s="11">
        <v>0</v>
      </c>
    </row>
    <row r="248" spans="301:301" ht="12" customHeight="1" x14ac:dyDescent="0.25">
      <c r="KO248" s="11">
        <v>0</v>
      </c>
    </row>
    <row r="249" spans="301:301" ht="12" customHeight="1" x14ac:dyDescent="0.25">
      <c r="KO249" s="11">
        <v>0</v>
      </c>
    </row>
    <row r="250" spans="301:301" ht="12" customHeight="1" x14ac:dyDescent="0.25">
      <c r="KO250" s="11">
        <v>0</v>
      </c>
    </row>
    <row r="251" spans="301:301" ht="12" customHeight="1" x14ac:dyDescent="0.25">
      <c r="KO251" s="11">
        <v>0</v>
      </c>
    </row>
    <row r="252" spans="301:301" ht="12" customHeight="1" x14ac:dyDescent="0.25">
      <c r="KO252" s="11">
        <v>0</v>
      </c>
    </row>
    <row r="253" spans="301:301" ht="12" customHeight="1" x14ac:dyDescent="0.25">
      <c r="KO253" s="11">
        <v>0</v>
      </c>
    </row>
    <row r="254" spans="301:301" ht="12" customHeight="1" x14ac:dyDescent="0.25">
      <c r="KO254" s="11">
        <v>0</v>
      </c>
    </row>
    <row r="255" spans="301:301" ht="12" customHeight="1" x14ac:dyDescent="0.25">
      <c r="KO255" s="11" t="s">
        <v>6</v>
      </c>
    </row>
    <row r="256" spans="301:301" ht="12" customHeight="1" x14ac:dyDescent="0.25">
      <c r="KO256" s="11" t="s">
        <v>7</v>
      </c>
    </row>
    <row r="257" spans="301:301" ht="12" customHeight="1" x14ac:dyDescent="0.25">
      <c r="KO257" s="11" t="s">
        <v>8</v>
      </c>
    </row>
    <row r="258" spans="301:301" ht="12" customHeight="1" x14ac:dyDescent="0.25">
      <c r="KO258" s="11" t="s">
        <v>9</v>
      </c>
    </row>
    <row r="259" spans="301:301" ht="12" customHeight="1" x14ac:dyDescent="0.25">
      <c r="KO259" s="11" t="s">
        <v>10</v>
      </c>
    </row>
    <row r="260" spans="301:301" ht="12" customHeight="1" x14ac:dyDescent="0.25">
      <c r="KO260" s="11" t="s">
        <v>11</v>
      </c>
    </row>
    <row r="261" spans="301:301" ht="12" customHeight="1" x14ac:dyDescent="0.25">
      <c r="KO261" s="11" t="s">
        <v>12</v>
      </c>
    </row>
    <row r="262" spans="301:301" ht="12" customHeight="1" x14ac:dyDescent="0.25">
      <c r="KO262" s="11" t="s">
        <v>13</v>
      </c>
    </row>
    <row r="263" spans="301:301" ht="12" customHeight="1" x14ac:dyDescent="0.25">
      <c r="KO263" s="11" t="s">
        <v>14</v>
      </c>
    </row>
    <row r="264" spans="301:301" ht="12" customHeight="1" x14ac:dyDescent="0.25">
      <c r="KO264" s="11" t="s">
        <v>15</v>
      </c>
    </row>
    <row r="265" spans="301:301" ht="12" customHeight="1" x14ac:dyDescent="0.25">
      <c r="KO265" s="11" t="s">
        <v>16</v>
      </c>
    </row>
    <row r="266" spans="301:301" ht="12" customHeight="1" x14ac:dyDescent="0.25">
      <c r="KO266" s="11" t="s">
        <v>17</v>
      </c>
    </row>
    <row r="267" spans="301:301" ht="12" customHeight="1" x14ac:dyDescent="0.25">
      <c r="KO267" s="11" t="s">
        <v>18</v>
      </c>
    </row>
    <row r="268" spans="301:301" ht="12" customHeight="1" x14ac:dyDescent="0.25">
      <c r="KO268" s="11" t="s">
        <v>19</v>
      </c>
    </row>
    <row r="269" spans="301:301" ht="12" customHeight="1" x14ac:dyDescent="0.25">
      <c r="KO269" s="11" t="s">
        <v>20</v>
      </c>
    </row>
    <row r="270" spans="301:301" ht="12" customHeight="1" x14ac:dyDescent="0.25">
      <c r="KO270" s="11" t="s">
        <v>21</v>
      </c>
    </row>
    <row r="271" spans="301:301" ht="12" customHeight="1" x14ac:dyDescent="0.25">
      <c r="KO271" s="11" t="s">
        <v>22</v>
      </c>
    </row>
    <row r="272" spans="301:301" ht="12" customHeight="1" x14ac:dyDescent="0.25">
      <c r="KO272" s="11" t="s">
        <v>23</v>
      </c>
    </row>
    <row r="273" spans="301:301" ht="12" customHeight="1" x14ac:dyDescent="0.25">
      <c r="KO273" s="11" t="s">
        <v>24</v>
      </c>
    </row>
    <row r="274" spans="301:301" ht="12" customHeight="1" x14ac:dyDescent="0.25">
      <c r="KO274" s="11" t="s">
        <v>25</v>
      </c>
    </row>
    <row r="275" spans="301:301" ht="12" customHeight="1" x14ac:dyDescent="0.25">
      <c r="KO275" s="11" t="s">
        <v>26</v>
      </c>
    </row>
    <row r="276" spans="301:301" ht="12" customHeight="1" x14ac:dyDescent="0.25">
      <c r="KO276" s="11" t="s">
        <v>27</v>
      </c>
    </row>
    <row r="277" spans="301:301" ht="12" customHeight="1" x14ac:dyDescent="0.25">
      <c r="KO277" s="11" t="s">
        <v>28</v>
      </c>
    </row>
    <row r="278" spans="301:301" ht="12" customHeight="1" x14ac:dyDescent="0.25">
      <c r="KO278" s="11" t="s">
        <v>29</v>
      </c>
    </row>
    <row r="279" spans="301:301" ht="12" customHeight="1" x14ac:dyDescent="0.25">
      <c r="KO279" s="11" t="s">
        <v>30</v>
      </c>
    </row>
    <row r="280" spans="301:301" ht="12" customHeight="1" x14ac:dyDescent="0.25">
      <c r="KO280" s="11" t="s">
        <v>31</v>
      </c>
    </row>
    <row r="281" spans="301:301" ht="12" customHeight="1" x14ac:dyDescent="0.25">
      <c r="KO281" s="11" t="s">
        <v>32</v>
      </c>
    </row>
    <row r="282" spans="301:301" ht="12" customHeight="1" x14ac:dyDescent="0.25">
      <c r="KO282" s="11" t="s">
        <v>33</v>
      </c>
    </row>
    <row r="283" spans="301:301" ht="12" customHeight="1" x14ac:dyDescent="0.25">
      <c r="KO283" s="11" t="s">
        <v>34</v>
      </c>
    </row>
    <row r="284" spans="301:301" ht="12" customHeight="1" x14ac:dyDescent="0.25">
      <c r="KO284" s="11" t="s">
        <v>35</v>
      </c>
    </row>
    <row r="285" spans="301:301" ht="12" customHeight="1" x14ac:dyDescent="0.25">
      <c r="KO285" s="11" t="s">
        <v>36</v>
      </c>
    </row>
    <row r="286" spans="301:301" ht="12" customHeight="1" x14ac:dyDescent="0.25">
      <c r="KO286" s="11" t="s">
        <v>37</v>
      </c>
    </row>
    <row r="287" spans="301:301" ht="12" customHeight="1" x14ac:dyDescent="0.25">
      <c r="KO287" s="11" t="s">
        <v>38</v>
      </c>
    </row>
    <row r="288" spans="301:301" ht="12" customHeight="1" x14ac:dyDescent="0.25">
      <c r="KO288" s="11" t="s">
        <v>39</v>
      </c>
    </row>
    <row r="289" spans="301:301" ht="12" customHeight="1" x14ac:dyDescent="0.25">
      <c r="KO289" s="11" t="s">
        <v>40</v>
      </c>
    </row>
    <row r="290" spans="301:301" ht="12" customHeight="1" x14ac:dyDescent="0.25">
      <c r="KO290" s="11" t="s">
        <v>41</v>
      </c>
    </row>
    <row r="291" spans="301:301" ht="12" customHeight="1" x14ac:dyDescent="0.25">
      <c r="KO291" s="11" t="s">
        <v>42</v>
      </c>
    </row>
    <row r="292" spans="301:301" ht="12" customHeight="1" x14ac:dyDescent="0.25">
      <c r="KO292" s="11" t="s">
        <v>43</v>
      </c>
    </row>
    <row r="293" spans="301:301" ht="12" customHeight="1" x14ac:dyDescent="0.25">
      <c r="KO293" s="11" t="s">
        <v>44</v>
      </c>
    </row>
    <row r="294" spans="301:301" ht="12" customHeight="1" x14ac:dyDescent="0.25">
      <c r="KO294" s="11" t="s">
        <v>45</v>
      </c>
    </row>
    <row r="295" spans="301:301" ht="12" customHeight="1" x14ac:dyDescent="0.25">
      <c r="KO295" s="11" t="s">
        <v>46</v>
      </c>
    </row>
    <row r="296" spans="301:301" ht="12" customHeight="1" x14ac:dyDescent="0.25">
      <c r="KO296" s="11" t="s">
        <v>47</v>
      </c>
    </row>
    <row r="297" spans="301:301" ht="12" customHeight="1" x14ac:dyDescent="0.25">
      <c r="KO297" s="11" t="s">
        <v>48</v>
      </c>
    </row>
    <row r="298" spans="301:301" ht="12" customHeight="1" x14ac:dyDescent="0.25">
      <c r="KO298" s="11" t="s">
        <v>49</v>
      </c>
    </row>
    <row r="299" spans="301:301" ht="12" customHeight="1" x14ac:dyDescent="0.25">
      <c r="KO299" s="11" t="s">
        <v>50</v>
      </c>
    </row>
    <row r="300" spans="301:301" ht="12" customHeight="1" x14ac:dyDescent="0.25">
      <c r="KO300" s="11" t="s">
        <v>51</v>
      </c>
    </row>
    <row r="301" spans="301:301" ht="12" customHeight="1" x14ac:dyDescent="0.25">
      <c r="KO301" s="11" t="s">
        <v>52</v>
      </c>
    </row>
    <row r="302" spans="301:301" ht="12" customHeight="1" x14ac:dyDescent="0.25">
      <c r="KO302" s="11" t="s">
        <v>53</v>
      </c>
    </row>
    <row r="303" spans="301:301" ht="12" customHeight="1" x14ac:dyDescent="0.25">
      <c r="KO303" s="11" t="s">
        <v>54</v>
      </c>
    </row>
    <row r="304" spans="301:301" ht="12" customHeight="1" x14ac:dyDescent="0.25">
      <c r="KO304" s="11" t="s">
        <v>55</v>
      </c>
    </row>
    <row r="305" spans="301:301" ht="12" customHeight="1" x14ac:dyDescent="0.25">
      <c r="KO305" s="11">
        <v>71.91</v>
      </c>
    </row>
    <row r="306" spans="301:301" ht="12" customHeight="1" x14ac:dyDescent="0.25">
      <c r="KO306" s="11">
        <v>71.91</v>
      </c>
    </row>
    <row r="307" spans="301:301" ht="12" customHeight="1" x14ac:dyDescent="0.25">
      <c r="KO307" s="11">
        <v>71.91</v>
      </c>
    </row>
    <row r="308" spans="301:301" ht="12" customHeight="1" x14ac:dyDescent="0.25">
      <c r="KO308" s="11">
        <v>87.685833333333335</v>
      </c>
    </row>
    <row r="309" spans="301:301" ht="12" customHeight="1" x14ac:dyDescent="0.25">
      <c r="KO309" s="11">
        <v>113.19</v>
      </c>
    </row>
    <row r="310" spans="301:301" ht="12" customHeight="1" x14ac:dyDescent="0.25">
      <c r="KO310" s="11">
        <v>97.844999999999999</v>
      </c>
    </row>
    <row r="311" spans="301:301" ht="12" customHeight="1" x14ac:dyDescent="0.25">
      <c r="KO311" s="11">
        <v>113.19</v>
      </c>
    </row>
    <row r="312" spans="301:301" ht="12" customHeight="1" x14ac:dyDescent="0.25">
      <c r="KO312" s="11">
        <v>113.19</v>
      </c>
    </row>
    <row r="313" spans="301:301" ht="12" customHeight="1" x14ac:dyDescent="0.25">
      <c r="KO313" s="11">
        <v>93.555000000000007</v>
      </c>
    </row>
    <row r="314" spans="301:301" ht="12" customHeight="1" x14ac:dyDescent="0.25">
      <c r="KO314" s="11">
        <v>87.685833333333335</v>
      </c>
    </row>
    <row r="315" spans="301:301" ht="12" customHeight="1" x14ac:dyDescent="0.25">
      <c r="KO315" s="11">
        <v>87.685833333333335</v>
      </c>
    </row>
    <row r="316" spans="301:301" ht="12" customHeight="1" x14ac:dyDescent="0.25">
      <c r="KO316" s="11">
        <v>93.555000000000007</v>
      </c>
    </row>
    <row r="317" spans="301:301" ht="12" customHeight="1" x14ac:dyDescent="0.25">
      <c r="KO317" s="11">
        <v>93.555000000000007</v>
      </c>
    </row>
    <row r="318" spans="301:301" ht="12" customHeight="1" x14ac:dyDescent="0.25">
      <c r="KO318" s="11">
        <v>93.555000000000007</v>
      </c>
    </row>
    <row r="319" spans="301:301" ht="12" customHeight="1" x14ac:dyDescent="0.25">
      <c r="KO319" s="11">
        <v>93.555000000000007</v>
      </c>
    </row>
    <row r="320" spans="301:301" ht="12" customHeight="1" x14ac:dyDescent="0.25">
      <c r="KO320" s="11">
        <v>97.844999999999999</v>
      </c>
    </row>
    <row r="321" spans="301:301" ht="12" customHeight="1" x14ac:dyDescent="0.25">
      <c r="KO321" s="11">
        <v>97.844999999999999</v>
      </c>
    </row>
    <row r="322" spans="301:301" ht="12" customHeight="1" x14ac:dyDescent="0.25">
      <c r="KO322" s="11">
        <v>93.555000000000007</v>
      </c>
    </row>
    <row r="323" spans="301:301" ht="12" customHeight="1" x14ac:dyDescent="0.25">
      <c r="KO323" s="11">
        <v>0.22499999999999998</v>
      </c>
    </row>
    <row r="324" spans="301:301" ht="12" customHeight="1" x14ac:dyDescent="0.25">
      <c r="KO324" s="11">
        <v>0.375</v>
      </c>
    </row>
    <row r="325" spans="301:301" ht="12" customHeight="1" x14ac:dyDescent="0.25">
      <c r="KO325" s="11">
        <v>0.3</v>
      </c>
    </row>
    <row r="326" spans="301:301" ht="12" customHeight="1" x14ac:dyDescent="0.25">
      <c r="KO326" s="11">
        <v>0.3</v>
      </c>
    </row>
    <row r="327" spans="301:301" ht="12" customHeight="1" x14ac:dyDescent="0.25">
      <c r="KO327" s="11">
        <v>0.3</v>
      </c>
    </row>
    <row r="328" spans="301:301" ht="12" customHeight="1" x14ac:dyDescent="0.25">
      <c r="KO328" s="11">
        <v>0.3</v>
      </c>
    </row>
    <row r="329" spans="301:301" ht="12" customHeight="1" x14ac:dyDescent="0.25">
      <c r="KO329" s="11">
        <v>0.22499999999999998</v>
      </c>
    </row>
    <row r="330" spans="301:301" ht="12" customHeight="1" x14ac:dyDescent="0.25">
      <c r="KO330" s="11">
        <v>0.375</v>
      </c>
    </row>
    <row r="331" spans="301:301" ht="12" customHeight="1" x14ac:dyDescent="0.25">
      <c r="KO331" s="11">
        <v>0.125</v>
      </c>
    </row>
    <row r="332" spans="301:301" ht="12" customHeight="1" x14ac:dyDescent="0.25">
      <c r="KO332" s="11">
        <v>0.125</v>
      </c>
    </row>
    <row r="333" spans="301:301" ht="12" customHeight="1" x14ac:dyDescent="0.25">
      <c r="KO333" s="11">
        <v>0.47499999999999998</v>
      </c>
    </row>
    <row r="334" spans="301:301" ht="12" customHeight="1" x14ac:dyDescent="0.25">
      <c r="KO334" s="11">
        <v>0.47499999999999998</v>
      </c>
    </row>
    <row r="335" spans="301:301" ht="12" customHeight="1" x14ac:dyDescent="0.25">
      <c r="KO335" s="11">
        <v>0.125</v>
      </c>
    </row>
    <row r="336" spans="301:301" ht="12" customHeight="1" x14ac:dyDescent="0.25">
      <c r="KO336" s="11">
        <v>0.47499999999999998</v>
      </c>
    </row>
    <row r="337" spans="301:301" ht="12" customHeight="1" x14ac:dyDescent="0.25">
      <c r="KO337" s="11">
        <v>0.125</v>
      </c>
    </row>
    <row r="338" spans="301:301" ht="12" customHeight="1" x14ac:dyDescent="0.25">
      <c r="KO338" s="11">
        <v>0.125</v>
      </c>
    </row>
    <row r="339" spans="301:301" ht="12" customHeight="1" x14ac:dyDescent="0.25">
      <c r="KO339" s="11">
        <v>0.47499999999999998</v>
      </c>
    </row>
    <row r="340" spans="301:301" ht="12" customHeight="1" x14ac:dyDescent="0.25">
      <c r="KO340" s="11">
        <v>0.47499999999999998</v>
      </c>
    </row>
    <row r="341" spans="301:301" ht="12" customHeight="1" x14ac:dyDescent="0.25">
      <c r="KO341" s="11">
        <v>93.078799999999987</v>
      </c>
    </row>
    <row r="342" spans="301:301" ht="12" customHeight="1" x14ac:dyDescent="0.25">
      <c r="KO342" s="11">
        <v>117.22927620775258</v>
      </c>
    </row>
    <row r="343" spans="301:301" ht="12" customHeight="1" x14ac:dyDescent="0.25">
      <c r="KO343" s="11">
        <v>117.22927620775258</v>
      </c>
    </row>
    <row r="344" spans="301:301" ht="12" customHeight="1" x14ac:dyDescent="0.25">
      <c r="KO344" s="11">
        <v>68.928323792247397</v>
      </c>
    </row>
    <row r="345" spans="301:301" ht="12" customHeight="1" x14ac:dyDescent="0.25">
      <c r="KO345" s="11">
        <v>117.22927620775258</v>
      </c>
    </row>
    <row r="346" spans="301:301" ht="12" customHeight="1" x14ac:dyDescent="0.25">
      <c r="KO346" s="11">
        <v>68.928323792247397</v>
      </c>
    </row>
    <row r="347" spans="301:301" ht="12" customHeight="1" x14ac:dyDescent="0.25">
      <c r="KO347" s="11">
        <v>68.928323792247397</v>
      </c>
    </row>
    <row r="348" spans="301:301" ht="12" customHeight="1" x14ac:dyDescent="0.25">
      <c r="KO348" s="11">
        <v>0.7</v>
      </c>
    </row>
    <row r="349" spans="301:301" ht="12" customHeight="1" x14ac:dyDescent="0.25">
      <c r="KO349" s="11">
        <v>0.625</v>
      </c>
    </row>
    <row r="350" spans="301:301" ht="12" customHeight="1" x14ac:dyDescent="0.25">
      <c r="KO350" s="11">
        <v>0.77499999999999991</v>
      </c>
    </row>
    <row r="351" spans="301:301" ht="12" customHeight="1" x14ac:dyDescent="0.25">
      <c r="KO351" s="11">
        <v>0.7</v>
      </c>
    </row>
    <row r="352" spans="301:301" ht="12" customHeight="1" x14ac:dyDescent="0.25">
      <c r="KO352" s="11">
        <v>0.7</v>
      </c>
    </row>
    <row r="353" spans="301:301" ht="12" customHeight="1" x14ac:dyDescent="0.25">
      <c r="KO353" s="11">
        <v>0.625</v>
      </c>
    </row>
    <row r="354" spans="301:301" ht="12" customHeight="1" x14ac:dyDescent="0.25">
      <c r="KO354" s="11">
        <v>0.77499999999999991</v>
      </c>
    </row>
    <row r="355" spans="301:301" ht="12" customHeight="1" x14ac:dyDescent="0.25">
      <c r="KO355" s="11">
        <v>0</v>
      </c>
    </row>
    <row r="356" spans="301:301" ht="12" customHeight="1" x14ac:dyDescent="0.25">
      <c r="KO356" s="11" t="s">
        <v>1</v>
      </c>
    </row>
    <row r="357" spans="301:301" ht="12" customHeight="1" x14ac:dyDescent="0.25">
      <c r="KO357" s="11">
        <v>70</v>
      </c>
    </row>
    <row r="358" spans="301:301" ht="12" customHeight="1" x14ac:dyDescent="0.25">
      <c r="KO358" s="11">
        <v>70</v>
      </c>
    </row>
    <row r="359" spans="301:301" ht="12" customHeight="1" x14ac:dyDescent="0.25">
      <c r="KO359" s="11">
        <v>95</v>
      </c>
    </row>
    <row r="360" spans="301:301" ht="12" customHeight="1" x14ac:dyDescent="0.25">
      <c r="KO360" s="11">
        <v>95</v>
      </c>
    </row>
    <row r="361" spans="301:301" ht="12" customHeight="1" x14ac:dyDescent="0.25">
      <c r="KO361" s="11">
        <v>0</v>
      </c>
    </row>
    <row r="362" spans="301:301" ht="12" customHeight="1" x14ac:dyDescent="0.25">
      <c r="KO362" s="11">
        <v>1</v>
      </c>
    </row>
    <row r="363" spans="301:301" ht="12" customHeight="1" x14ac:dyDescent="0.25">
      <c r="KO363" s="11">
        <v>0</v>
      </c>
    </row>
    <row r="364" spans="301:301" ht="12" customHeight="1" x14ac:dyDescent="0.25">
      <c r="KO364" s="11">
        <v>1</v>
      </c>
    </row>
    <row r="365" spans="301:301" ht="12" customHeight="1" x14ac:dyDescent="0.25">
      <c r="KO365" s="11">
        <v>120</v>
      </c>
    </row>
    <row r="366" spans="301:301" ht="12" customHeight="1" x14ac:dyDescent="0.25">
      <c r="KO366" s="11">
        <v>120</v>
      </c>
    </row>
    <row r="367" spans="301:301" ht="12" customHeight="1" x14ac:dyDescent="0.25">
      <c r="KO367" s="11">
        <v>0</v>
      </c>
    </row>
    <row r="368" spans="301:301" ht="12" customHeight="1" x14ac:dyDescent="0.25">
      <c r="KO368" s="11">
        <v>1</v>
      </c>
    </row>
    <row r="369" spans="301:301" ht="12" customHeight="1" x14ac:dyDescent="0.25">
      <c r="KO369" s="11">
        <v>0</v>
      </c>
    </row>
    <row r="370" spans="301:301" ht="12" customHeight="1" x14ac:dyDescent="0.25">
      <c r="KO370" s="11">
        <v>3</v>
      </c>
    </row>
    <row r="371" spans="301:301" ht="12" customHeight="1" x14ac:dyDescent="0.25">
      <c r="KO371" s="11">
        <v>12</v>
      </c>
    </row>
    <row r="372" spans="301:301" ht="12" customHeight="1" x14ac:dyDescent="0.25">
      <c r="KO372" s="11">
        <v>26.000000000000004</v>
      </c>
    </row>
    <row r="373" spans="301:301" ht="12" customHeight="1" x14ac:dyDescent="0.25">
      <c r="KO373" s="11">
        <v>8</v>
      </c>
    </row>
    <row r="374" spans="301:301" ht="12" customHeight="1" x14ac:dyDescent="0.25">
      <c r="KO374" s="11">
        <v>1</v>
      </c>
    </row>
    <row r="375" spans="301:301" ht="12" customHeight="1" x14ac:dyDescent="0.25">
      <c r="KO375" s="11">
        <v>0</v>
      </c>
    </row>
    <row r="376" spans="301:301" ht="12" customHeight="1" x14ac:dyDescent="0.25">
      <c r="KO376" s="11">
        <v>60</v>
      </c>
    </row>
    <row r="377" spans="301:301" ht="12" customHeight="1" x14ac:dyDescent="0.25">
      <c r="KO377" s="11">
        <v>60</v>
      </c>
    </row>
    <row r="378" spans="301:301" ht="12" customHeight="1" x14ac:dyDescent="0.25">
      <c r="KO378" s="11">
        <v>60.7</v>
      </c>
    </row>
    <row r="379" spans="301:301" ht="12" customHeight="1" x14ac:dyDescent="0.25">
      <c r="KO379" s="11">
        <v>61.400000000000006</v>
      </c>
    </row>
    <row r="380" spans="301:301" ht="12" customHeight="1" x14ac:dyDescent="0.25">
      <c r="KO380" s="11">
        <v>62.100000000000009</v>
      </c>
    </row>
    <row r="381" spans="301:301" ht="12" customHeight="1" x14ac:dyDescent="0.25">
      <c r="KO381" s="11">
        <v>62.800000000000011</v>
      </c>
    </row>
    <row r="382" spans="301:301" ht="12" customHeight="1" x14ac:dyDescent="0.25">
      <c r="KO382" s="11">
        <v>63.500000000000014</v>
      </c>
    </row>
    <row r="383" spans="301:301" ht="12" customHeight="1" x14ac:dyDescent="0.25">
      <c r="KO383" s="11">
        <v>64.200000000000017</v>
      </c>
    </row>
    <row r="384" spans="301:301" ht="12" customHeight="1" x14ac:dyDescent="0.25">
      <c r="KO384" s="11">
        <v>64.90000000000002</v>
      </c>
    </row>
    <row r="385" spans="301:301" ht="12" customHeight="1" x14ac:dyDescent="0.25">
      <c r="KO385" s="11">
        <v>65.600000000000023</v>
      </c>
    </row>
    <row r="386" spans="301:301" ht="12" customHeight="1" x14ac:dyDescent="0.25">
      <c r="KO386" s="11">
        <v>66.300000000000026</v>
      </c>
    </row>
    <row r="387" spans="301:301" ht="12" customHeight="1" x14ac:dyDescent="0.25">
      <c r="KO387" s="11">
        <v>67.000000000000028</v>
      </c>
    </row>
    <row r="388" spans="301:301" ht="12" customHeight="1" x14ac:dyDescent="0.25">
      <c r="KO388" s="11">
        <v>67.700000000000031</v>
      </c>
    </row>
    <row r="389" spans="301:301" ht="12" customHeight="1" x14ac:dyDescent="0.25">
      <c r="KO389" s="11">
        <v>68.400000000000034</v>
      </c>
    </row>
    <row r="390" spans="301:301" ht="12" customHeight="1" x14ac:dyDescent="0.25">
      <c r="KO390" s="11">
        <v>69.100000000000037</v>
      </c>
    </row>
    <row r="391" spans="301:301" ht="12" customHeight="1" x14ac:dyDescent="0.25">
      <c r="KO391" s="11">
        <v>69.80000000000004</v>
      </c>
    </row>
    <row r="392" spans="301:301" ht="12" customHeight="1" x14ac:dyDescent="0.25">
      <c r="KO392" s="11">
        <v>70.500000000000043</v>
      </c>
    </row>
    <row r="393" spans="301:301" ht="12" customHeight="1" x14ac:dyDescent="0.25">
      <c r="KO393" s="11">
        <v>71.200000000000045</v>
      </c>
    </row>
    <row r="394" spans="301:301" ht="12" customHeight="1" x14ac:dyDescent="0.25">
      <c r="KO394" s="11">
        <v>71.900000000000048</v>
      </c>
    </row>
    <row r="395" spans="301:301" ht="12" customHeight="1" x14ac:dyDescent="0.25">
      <c r="KO395" s="11">
        <v>72.600000000000051</v>
      </c>
    </row>
    <row r="396" spans="301:301" ht="12" customHeight="1" x14ac:dyDescent="0.25">
      <c r="KO396" s="11">
        <v>73.300000000000054</v>
      </c>
    </row>
    <row r="397" spans="301:301" ht="12" customHeight="1" x14ac:dyDescent="0.25">
      <c r="KO397" s="11">
        <v>74.000000000000057</v>
      </c>
    </row>
    <row r="398" spans="301:301" ht="12" customHeight="1" x14ac:dyDescent="0.25">
      <c r="KO398" s="11">
        <v>74.70000000000006</v>
      </c>
    </row>
    <row r="399" spans="301:301" ht="12" customHeight="1" x14ac:dyDescent="0.25">
      <c r="KO399" s="11">
        <v>75.400000000000063</v>
      </c>
    </row>
    <row r="400" spans="301:301" ht="12" customHeight="1" x14ac:dyDescent="0.25">
      <c r="KO400" s="11">
        <v>76.100000000000065</v>
      </c>
    </row>
    <row r="401" spans="301:301" ht="12" customHeight="1" x14ac:dyDescent="0.25">
      <c r="KO401" s="11">
        <v>76.800000000000068</v>
      </c>
    </row>
    <row r="402" spans="301:301" ht="12" customHeight="1" x14ac:dyDescent="0.25">
      <c r="KO402" s="11">
        <v>77.500000000000071</v>
      </c>
    </row>
    <row r="403" spans="301:301" ht="12" customHeight="1" x14ac:dyDescent="0.25">
      <c r="KO403" s="11">
        <v>78.200000000000074</v>
      </c>
    </row>
    <row r="404" spans="301:301" ht="12" customHeight="1" x14ac:dyDescent="0.25">
      <c r="KO404" s="11">
        <v>78.900000000000077</v>
      </c>
    </row>
    <row r="405" spans="301:301" ht="12" customHeight="1" x14ac:dyDescent="0.25">
      <c r="KO405" s="11">
        <v>79.60000000000008</v>
      </c>
    </row>
    <row r="406" spans="301:301" ht="12" customHeight="1" x14ac:dyDescent="0.25">
      <c r="KO406" s="11">
        <v>80.300000000000082</v>
      </c>
    </row>
    <row r="407" spans="301:301" ht="12" customHeight="1" x14ac:dyDescent="0.25">
      <c r="KO407" s="11">
        <v>81.000000000000085</v>
      </c>
    </row>
    <row r="408" spans="301:301" ht="12" customHeight="1" x14ac:dyDescent="0.25">
      <c r="KO408" s="11">
        <v>81.700000000000088</v>
      </c>
    </row>
    <row r="409" spans="301:301" ht="12" customHeight="1" x14ac:dyDescent="0.25">
      <c r="KO409" s="11">
        <v>82.400000000000091</v>
      </c>
    </row>
    <row r="410" spans="301:301" ht="12" customHeight="1" x14ac:dyDescent="0.25">
      <c r="KO410" s="11">
        <v>83.100000000000094</v>
      </c>
    </row>
    <row r="411" spans="301:301" ht="12" customHeight="1" x14ac:dyDescent="0.25">
      <c r="KO411" s="11">
        <v>83.800000000000097</v>
      </c>
    </row>
    <row r="412" spans="301:301" ht="12" customHeight="1" x14ac:dyDescent="0.25">
      <c r="KO412" s="11">
        <v>84.500000000000099</v>
      </c>
    </row>
    <row r="413" spans="301:301" ht="12" customHeight="1" x14ac:dyDescent="0.25">
      <c r="KO413" s="11">
        <v>85.200000000000102</v>
      </c>
    </row>
    <row r="414" spans="301:301" ht="12" customHeight="1" x14ac:dyDescent="0.25">
      <c r="KO414" s="11">
        <v>85.900000000000105</v>
      </c>
    </row>
    <row r="415" spans="301:301" ht="12" customHeight="1" x14ac:dyDescent="0.25">
      <c r="KO415" s="11">
        <v>86.600000000000108</v>
      </c>
    </row>
    <row r="416" spans="301:301" ht="12" customHeight="1" x14ac:dyDescent="0.25">
      <c r="KO416" s="11">
        <v>87.300000000000111</v>
      </c>
    </row>
    <row r="417" spans="301:301" ht="12" customHeight="1" x14ac:dyDescent="0.25">
      <c r="KO417" s="11">
        <v>88.000000000000114</v>
      </c>
    </row>
    <row r="418" spans="301:301" ht="12" customHeight="1" x14ac:dyDescent="0.25">
      <c r="KO418" s="11">
        <v>88.700000000000117</v>
      </c>
    </row>
    <row r="419" spans="301:301" ht="12" customHeight="1" x14ac:dyDescent="0.25">
      <c r="KO419" s="11">
        <v>89.400000000000119</v>
      </c>
    </row>
    <row r="420" spans="301:301" ht="12" customHeight="1" x14ac:dyDescent="0.25">
      <c r="KO420" s="11">
        <v>90.100000000000122</v>
      </c>
    </row>
    <row r="421" spans="301:301" ht="12" customHeight="1" x14ac:dyDescent="0.25">
      <c r="KO421" s="11">
        <v>90.800000000000125</v>
      </c>
    </row>
    <row r="422" spans="301:301" ht="12" customHeight="1" x14ac:dyDescent="0.25">
      <c r="KO422" s="11">
        <v>91.500000000000128</v>
      </c>
    </row>
    <row r="423" spans="301:301" ht="12" customHeight="1" x14ac:dyDescent="0.25">
      <c r="KO423" s="11">
        <v>92.200000000000131</v>
      </c>
    </row>
    <row r="424" spans="301:301" ht="12" customHeight="1" x14ac:dyDescent="0.25">
      <c r="KO424" s="11">
        <v>92.900000000000134</v>
      </c>
    </row>
    <row r="425" spans="301:301" ht="12" customHeight="1" x14ac:dyDescent="0.25">
      <c r="KO425" s="11">
        <v>93.600000000000136</v>
      </c>
    </row>
    <row r="426" spans="301:301" ht="12" customHeight="1" x14ac:dyDescent="0.25">
      <c r="KO426" s="11">
        <v>94.300000000000139</v>
      </c>
    </row>
    <row r="427" spans="301:301" ht="12" customHeight="1" x14ac:dyDescent="0.25">
      <c r="KO427" s="11">
        <v>95.000000000000142</v>
      </c>
    </row>
    <row r="428" spans="301:301" ht="12" customHeight="1" x14ac:dyDescent="0.25">
      <c r="KO428" s="11">
        <v>95.700000000000145</v>
      </c>
    </row>
    <row r="429" spans="301:301" ht="12" customHeight="1" x14ac:dyDescent="0.25">
      <c r="KO429" s="11">
        <v>96.400000000000148</v>
      </c>
    </row>
    <row r="430" spans="301:301" ht="12" customHeight="1" x14ac:dyDescent="0.25">
      <c r="KO430" s="11">
        <v>97.100000000000151</v>
      </c>
    </row>
    <row r="431" spans="301:301" ht="12" customHeight="1" x14ac:dyDescent="0.25">
      <c r="KO431" s="11">
        <v>97.800000000000153</v>
      </c>
    </row>
    <row r="432" spans="301:301" ht="12" customHeight="1" x14ac:dyDescent="0.25">
      <c r="KO432" s="11">
        <v>98.500000000000156</v>
      </c>
    </row>
    <row r="433" spans="301:301" ht="12" customHeight="1" x14ac:dyDescent="0.25">
      <c r="KO433" s="11">
        <v>99.200000000000159</v>
      </c>
    </row>
    <row r="434" spans="301:301" ht="12" customHeight="1" x14ac:dyDescent="0.25">
      <c r="KO434" s="11">
        <v>99.900000000000162</v>
      </c>
    </row>
    <row r="435" spans="301:301" ht="12" customHeight="1" x14ac:dyDescent="0.25">
      <c r="KO435" s="11">
        <v>100.60000000000016</v>
      </c>
    </row>
    <row r="436" spans="301:301" ht="12" customHeight="1" x14ac:dyDescent="0.25">
      <c r="KO436" s="11">
        <v>101.30000000000017</v>
      </c>
    </row>
    <row r="437" spans="301:301" ht="12" customHeight="1" x14ac:dyDescent="0.25">
      <c r="KO437" s="11">
        <v>102.00000000000017</v>
      </c>
    </row>
    <row r="438" spans="301:301" ht="12" customHeight="1" x14ac:dyDescent="0.25">
      <c r="KO438" s="11">
        <v>102.70000000000017</v>
      </c>
    </row>
    <row r="439" spans="301:301" ht="12" customHeight="1" x14ac:dyDescent="0.25">
      <c r="KO439" s="11">
        <v>103.40000000000018</v>
      </c>
    </row>
    <row r="440" spans="301:301" ht="12" customHeight="1" x14ac:dyDescent="0.25">
      <c r="KO440" s="11">
        <v>104.10000000000018</v>
      </c>
    </row>
    <row r="441" spans="301:301" ht="12" customHeight="1" x14ac:dyDescent="0.25">
      <c r="KO441" s="11">
        <v>104.80000000000018</v>
      </c>
    </row>
    <row r="442" spans="301:301" ht="12" customHeight="1" x14ac:dyDescent="0.25">
      <c r="KO442" s="11">
        <v>105.50000000000018</v>
      </c>
    </row>
    <row r="443" spans="301:301" ht="12" customHeight="1" x14ac:dyDescent="0.25">
      <c r="KO443" s="11">
        <v>106.20000000000019</v>
      </c>
    </row>
    <row r="444" spans="301:301" ht="12" customHeight="1" x14ac:dyDescent="0.25">
      <c r="KO444" s="11">
        <v>106.90000000000019</v>
      </c>
    </row>
    <row r="445" spans="301:301" ht="12" customHeight="1" x14ac:dyDescent="0.25">
      <c r="KO445" s="11">
        <v>107.60000000000019</v>
      </c>
    </row>
    <row r="446" spans="301:301" ht="12" customHeight="1" x14ac:dyDescent="0.25">
      <c r="KO446" s="11">
        <v>108.3000000000002</v>
      </c>
    </row>
    <row r="447" spans="301:301" ht="12" customHeight="1" x14ac:dyDescent="0.25">
      <c r="KO447" s="11">
        <v>109.0000000000002</v>
      </c>
    </row>
    <row r="448" spans="301:301" ht="12" customHeight="1" x14ac:dyDescent="0.25">
      <c r="KO448" s="11">
        <v>109.7000000000002</v>
      </c>
    </row>
    <row r="449" spans="301:301" ht="12" customHeight="1" x14ac:dyDescent="0.25">
      <c r="KO449" s="11">
        <v>110.4000000000002</v>
      </c>
    </row>
    <row r="450" spans="301:301" ht="12" customHeight="1" x14ac:dyDescent="0.25">
      <c r="KO450" s="11">
        <v>111.10000000000021</v>
      </c>
    </row>
    <row r="451" spans="301:301" ht="12" customHeight="1" x14ac:dyDescent="0.25">
      <c r="KO451" s="11">
        <v>111.80000000000021</v>
      </c>
    </row>
    <row r="452" spans="301:301" ht="12" customHeight="1" x14ac:dyDescent="0.25">
      <c r="KO452" s="11">
        <v>112.50000000000021</v>
      </c>
    </row>
    <row r="453" spans="301:301" ht="12" customHeight="1" x14ac:dyDescent="0.25">
      <c r="KO453" s="11">
        <v>113.20000000000022</v>
      </c>
    </row>
    <row r="454" spans="301:301" ht="12" customHeight="1" x14ac:dyDescent="0.25">
      <c r="KO454" s="11">
        <v>113.90000000000022</v>
      </c>
    </row>
    <row r="455" spans="301:301" ht="12" customHeight="1" x14ac:dyDescent="0.25">
      <c r="KO455" s="11">
        <v>114.60000000000022</v>
      </c>
    </row>
    <row r="456" spans="301:301" ht="12" customHeight="1" x14ac:dyDescent="0.25">
      <c r="KO456" s="11">
        <v>115.30000000000022</v>
      </c>
    </row>
    <row r="457" spans="301:301" ht="12" customHeight="1" x14ac:dyDescent="0.25">
      <c r="KO457" s="11">
        <v>116.00000000000023</v>
      </c>
    </row>
    <row r="458" spans="301:301" ht="12" customHeight="1" x14ac:dyDescent="0.25">
      <c r="KO458" s="11">
        <v>116.70000000000023</v>
      </c>
    </row>
    <row r="459" spans="301:301" ht="12" customHeight="1" x14ac:dyDescent="0.25">
      <c r="KO459" s="11">
        <v>117.40000000000023</v>
      </c>
    </row>
    <row r="460" spans="301:301" ht="12" customHeight="1" x14ac:dyDescent="0.25">
      <c r="KO460" s="11">
        <v>118.10000000000024</v>
      </c>
    </row>
    <row r="461" spans="301:301" ht="12" customHeight="1" x14ac:dyDescent="0.25">
      <c r="KO461" s="11">
        <v>118.80000000000024</v>
      </c>
    </row>
    <row r="462" spans="301:301" ht="12" customHeight="1" x14ac:dyDescent="0.25">
      <c r="KO462" s="11">
        <v>119.50000000000024</v>
      </c>
    </row>
    <row r="463" spans="301:301" ht="12" customHeight="1" x14ac:dyDescent="0.25">
      <c r="KO463" s="11">
        <v>120.20000000000024</v>
      </c>
    </row>
    <row r="464" spans="301:301" ht="12" customHeight="1" x14ac:dyDescent="0.25">
      <c r="KO464" s="11">
        <v>120.90000000000025</v>
      </c>
    </row>
    <row r="465" spans="301:301" ht="12" customHeight="1" x14ac:dyDescent="0.25">
      <c r="KO465" s="11">
        <v>121.60000000000025</v>
      </c>
    </row>
    <row r="466" spans="301:301" ht="12" customHeight="1" x14ac:dyDescent="0.25">
      <c r="KO466" s="11">
        <v>122.30000000000025</v>
      </c>
    </row>
    <row r="467" spans="301:301" ht="12" customHeight="1" x14ac:dyDescent="0.25">
      <c r="KO467" s="11">
        <v>123.00000000000026</v>
      </c>
    </row>
    <row r="468" spans="301:301" ht="12" customHeight="1" x14ac:dyDescent="0.25">
      <c r="KO468" s="11">
        <v>123.70000000000026</v>
      </c>
    </row>
    <row r="469" spans="301:301" ht="12" customHeight="1" x14ac:dyDescent="0.25">
      <c r="KO469" s="11">
        <v>124.40000000000026</v>
      </c>
    </row>
    <row r="470" spans="301:301" ht="12" customHeight="1" x14ac:dyDescent="0.25">
      <c r="KO470" s="11">
        <v>125.10000000000026</v>
      </c>
    </row>
    <row r="471" spans="301:301" ht="12" customHeight="1" x14ac:dyDescent="0.25">
      <c r="KO471" s="11">
        <v>125.80000000000027</v>
      </c>
    </row>
    <row r="472" spans="301:301" ht="12" customHeight="1" x14ac:dyDescent="0.25">
      <c r="KO472" s="11">
        <v>126.50000000000027</v>
      </c>
    </row>
    <row r="473" spans="301:301" ht="12" customHeight="1" x14ac:dyDescent="0.25">
      <c r="KO473" s="11">
        <v>127.20000000000027</v>
      </c>
    </row>
    <row r="474" spans="301:301" ht="12" customHeight="1" x14ac:dyDescent="0.25">
      <c r="KO474" s="11">
        <v>127.90000000000028</v>
      </c>
    </row>
    <row r="475" spans="301:301" ht="12" customHeight="1" x14ac:dyDescent="0.25">
      <c r="KO475" s="11">
        <v>128.60000000000028</v>
      </c>
    </row>
    <row r="476" spans="301:301" ht="12" customHeight="1" x14ac:dyDescent="0.25">
      <c r="KO476" s="11">
        <v>129.30000000000027</v>
      </c>
    </row>
    <row r="477" spans="301:301" ht="12" customHeight="1" x14ac:dyDescent="0.25">
      <c r="KO477" s="11">
        <v>130.00000000000026</v>
      </c>
    </row>
    <row r="478" spans="301:301" ht="12" customHeight="1" x14ac:dyDescent="0.25">
      <c r="KO478" s="11">
        <v>5.3411253982980087E-3</v>
      </c>
    </row>
    <row r="479" spans="301:301" ht="12" customHeight="1" x14ac:dyDescent="0.25">
      <c r="KO479" s="11">
        <v>5.3411253982980087E-3</v>
      </c>
    </row>
    <row r="480" spans="301:301" ht="12" customHeight="1" x14ac:dyDescent="0.25">
      <c r="KO480" s="11">
        <v>7.6061767656294861E-3</v>
      </c>
    </row>
    <row r="481" spans="301:301" ht="12" customHeight="1" x14ac:dyDescent="0.25">
      <c r="KO481" s="11">
        <v>1.0750193786447117E-2</v>
      </c>
    </row>
    <row r="482" spans="301:301" ht="12" customHeight="1" x14ac:dyDescent="0.25">
      <c r="KO482" s="11">
        <v>1.5079342700250915E-2</v>
      </c>
    </row>
    <row r="483" spans="301:301" ht="12" customHeight="1" x14ac:dyDescent="0.25">
      <c r="KO483" s="11">
        <v>2.0992529339473799E-2</v>
      </c>
    </row>
    <row r="484" spans="301:301" ht="12" customHeight="1" x14ac:dyDescent="0.25">
      <c r="KO484" s="11">
        <v>2.9004365257873262E-2</v>
      </c>
    </row>
    <row r="485" spans="301:301" ht="12" customHeight="1" x14ac:dyDescent="0.25">
      <c r="KO485" s="11">
        <v>3.977207060718204E-2</v>
      </c>
    </row>
    <row r="486" spans="301:301" ht="12" customHeight="1" x14ac:dyDescent="0.25">
      <c r="KO486" s="11">
        <v>5.4126416753275647E-2</v>
      </c>
    </row>
    <row r="487" spans="301:301" ht="12" customHeight="1" x14ac:dyDescent="0.25">
      <c r="KO487" s="11">
        <v>7.3106600897018301E-2</v>
      </c>
    </row>
    <row r="488" spans="301:301" ht="12" customHeight="1" x14ac:dyDescent="0.25">
      <c r="KO488" s="11">
        <v>9.7998661892351999E-2</v>
      </c>
    </row>
    <row r="489" spans="301:301" ht="12" customHeight="1" x14ac:dyDescent="0.25">
      <c r="KO489" s="11">
        <v>0.1303766863866257</v>
      </c>
    </row>
    <row r="490" spans="301:301" ht="12" customHeight="1" x14ac:dyDescent="0.25">
      <c r="KO490" s="11">
        <v>0.17214561773306356</v>
      </c>
    </row>
    <row r="491" spans="301:301" ht="12" customHeight="1" x14ac:dyDescent="0.25">
      <c r="KO491" s="11">
        <v>0.22558397405746902</v>
      </c>
    </row>
    <row r="492" spans="301:301" ht="12" customHeight="1" x14ac:dyDescent="0.25">
      <c r="KO492" s="11">
        <v>0.2933842221619925</v>
      </c>
    </row>
    <row r="493" spans="301:301" ht="12" customHeight="1" x14ac:dyDescent="0.25">
      <c r="KO493" s="11">
        <v>0.37868796635278013</v>
      </c>
    </row>
    <row r="494" spans="301:301" ht="12" customHeight="1" x14ac:dyDescent="0.25">
      <c r="KO494" s="11">
        <v>0.48511253236861479</v>
      </c>
    </row>
    <row r="495" spans="301:301" ht="12" customHeight="1" x14ac:dyDescent="0.25">
      <c r="KO495" s="11">
        <v>0.61676500383679655</v>
      </c>
    </row>
    <row r="496" spans="301:301" ht="12" customHeight="1" x14ac:dyDescent="0.25">
      <c r="KO496" s="11">
        <v>0.77823935938665123</v>
      </c>
    </row>
    <row r="497" spans="301:301" ht="12" customHeight="1" x14ac:dyDescent="0.25">
      <c r="KO497" s="11">
        <v>0.97459212742964563</v>
      </c>
    </row>
    <row r="498" spans="301:301" ht="12" customHeight="1" x14ac:dyDescent="0.25">
      <c r="KO498" s="11">
        <v>1.2112919909377304</v>
      </c>
    </row>
    <row r="499" spans="301:301" ht="12" customHeight="1" x14ac:dyDescent="0.25">
      <c r="KO499" s="11">
        <v>1.4941391027872171</v>
      </c>
    </row>
    <row r="500" spans="301:301" ht="12" customHeight="1" x14ac:dyDescent="0.25">
      <c r="KO500" s="11">
        <v>1.8291505713934049</v>
      </c>
    </row>
    <row r="501" spans="301:301" ht="12" customHeight="1" x14ac:dyDescent="0.25">
      <c r="KO501" s="11">
        <v>2.2224096883928333</v>
      </c>
    </row>
    <row r="502" spans="301:301" ht="12" customHeight="1" x14ac:dyDescent="0.25">
      <c r="KO502" s="11">
        <v>2.6798780129719169</v>
      </c>
    </row>
    <row r="503" spans="301:301" ht="12" customHeight="1" x14ac:dyDescent="0.25">
      <c r="KO503" s="11">
        <v>3.2071713874704759</v>
      </c>
    </row>
    <row r="504" spans="301:301" ht="12" customHeight="1" x14ac:dyDescent="0.25">
      <c r="KO504" s="11">
        <v>3.8093032847094674</v>
      </c>
    </row>
    <row r="505" spans="301:301" ht="12" customHeight="1" x14ac:dyDescent="0.25">
      <c r="KO505" s="11">
        <v>4.4904014860300396</v>
      </c>
    </row>
    <row r="506" spans="301:301" ht="12" customHeight="1" x14ac:dyDescent="0.25">
      <c r="KO506" s="11">
        <v>5.2534068248862775</v>
      </c>
    </row>
    <row r="507" spans="301:301" ht="12" customHeight="1" x14ac:dyDescent="0.25">
      <c r="KO507" s="11">
        <v>6.0997654296662009</v>
      </c>
    </row>
    <row r="508" spans="301:301" ht="12" customHeight="1" x14ac:dyDescent="0.25">
      <c r="KO508" s="11">
        <v>7.0291283558402373</v>
      </c>
    </row>
    <row r="509" spans="301:301" ht="12" customHeight="1" x14ac:dyDescent="0.25">
      <c r="KO509" s="11">
        <v>8.0390744876002298</v>
      </c>
    </row>
    <row r="510" spans="301:301" ht="12" customHeight="1" x14ac:dyDescent="0.25">
      <c r="KO510" s="11">
        <v>9.1248738869376282</v>
      </c>
    </row>
    <row r="511" spans="301:301" ht="12" customHeight="1" x14ac:dyDescent="0.25">
      <c r="KO511" s="11">
        <v>10.279309165477029</v>
      </c>
    </row>
    <row r="512" spans="301:301" ht="12" customHeight="1" x14ac:dyDescent="0.25">
      <c r="KO512" s="11">
        <v>11.492571782317981</v>
      </c>
    </row>
    <row r="513" spans="301:301" ht="12" customHeight="1" x14ac:dyDescent="0.25">
      <c r="KO513" s="11">
        <v>12.752248320752928</v>
      </c>
    </row>
    <row r="514" spans="301:301" ht="12" customHeight="1" x14ac:dyDescent="0.25">
      <c r="KO514" s="11">
        <v>14.04340873765369</v>
      </c>
    </row>
    <row r="515" spans="301:301" ht="12" customHeight="1" x14ac:dyDescent="0.25">
      <c r="KO515" s="11">
        <v>15.348804373227457</v>
      </c>
    </row>
    <row r="516" spans="301:301" ht="12" customHeight="1" x14ac:dyDescent="0.25">
      <c r="KO516" s="11">
        <v>16.649178316025345</v>
      </c>
    </row>
    <row r="517" spans="301:301" ht="12" customHeight="1" x14ac:dyDescent="0.25">
      <c r="KO517" s="11">
        <v>17.923684795492353</v>
      </c>
    </row>
    <row r="518" spans="301:301" ht="12" customHeight="1" x14ac:dyDescent="0.25">
      <c r="KO518" s="11">
        <v>19.150407964275583</v>
      </c>
    </row>
    <row r="519" spans="301:301" ht="12" customHeight="1" x14ac:dyDescent="0.25">
      <c r="KO519" s="11">
        <v>20.306964142030619</v>
      </c>
    </row>
    <row r="520" spans="301:301" ht="12" customHeight="1" x14ac:dyDescent="0.25">
      <c r="KO520" s="11">
        <v>21.371165764718576</v>
      </c>
    </row>
    <row r="521" spans="301:301" ht="12" customHeight="1" x14ac:dyDescent="0.25">
      <c r="KO521" s="11">
        <v>22.321720362838668</v>
      </c>
    </row>
    <row r="522" spans="301:301" ht="12" customHeight="1" x14ac:dyDescent="0.25">
      <c r="KO522" s="11">
        <v>23.138934286725807</v>
      </c>
    </row>
    <row r="523" spans="301:301" ht="12" customHeight="1" x14ac:dyDescent="0.25">
      <c r="KO523" s="11">
        <v>23.80538894129424</v>
      </c>
    </row>
    <row r="524" spans="301:301" ht="12" customHeight="1" x14ac:dyDescent="0.25">
      <c r="KO524" s="11">
        <v>24.306557214071951</v>
      </c>
    </row>
    <row r="525" spans="301:301" ht="12" customHeight="1" x14ac:dyDescent="0.25">
      <c r="KO525" s="11">
        <v>24.631329674849063</v>
      </c>
    </row>
    <row r="526" spans="301:301" ht="12" customHeight="1" x14ac:dyDescent="0.25">
      <c r="KO526" s="11">
        <v>24.772423942335198</v>
      </c>
    </row>
    <row r="527" spans="301:301" ht="12" customHeight="1" x14ac:dyDescent="0.25">
      <c r="KO527" s="11">
        <v>24.726656154569891</v>
      </c>
    </row>
    <row r="528" spans="301:301" ht="12" customHeight="1" x14ac:dyDescent="0.25">
      <c r="KO528" s="11">
        <v>24.495060410964957</v>
      </c>
    </row>
    <row r="529" spans="301:301" ht="12" customHeight="1" x14ac:dyDescent="0.25">
      <c r="KO529" s="11">
        <v>24.082849928501666</v>
      </c>
    </row>
    <row r="530" spans="301:301" ht="12" customHeight="1" x14ac:dyDescent="0.25">
      <c r="KO530" s="11">
        <v>23.499221949684049</v>
      </c>
    </row>
    <row r="531" spans="301:301" ht="12" customHeight="1" x14ac:dyDescent="0.25">
      <c r="KO531" s="11">
        <v>22.757016597848384</v>
      </c>
    </row>
    <row r="532" spans="301:301" ht="12" customHeight="1" x14ac:dyDescent="0.25">
      <c r="KO532" s="11">
        <v>21.872247350077501</v>
      </c>
    </row>
    <row r="533" spans="301:301" ht="12" customHeight="1" x14ac:dyDescent="0.25">
      <c r="KO533" s="11">
        <v>20.863527098834108</v>
      </c>
    </row>
    <row r="534" spans="301:301" ht="12" customHeight="1" x14ac:dyDescent="0.25">
      <c r="KO534" s="11">
        <v>19.751418505135579</v>
      </c>
    </row>
    <row r="535" spans="301:301" ht="12" customHeight="1" x14ac:dyDescent="0.25">
      <c r="KO535" s="11">
        <v>18.557740238465687</v>
      </c>
    </row>
    <row r="536" spans="301:301" ht="12" customHeight="1" x14ac:dyDescent="0.25">
      <c r="KO536" s="11">
        <v>17.304861625048197</v>
      </c>
    </row>
    <row r="537" spans="301:301" ht="12" customHeight="1" x14ac:dyDescent="0.25">
      <c r="KO537" s="11">
        <v>16.015017208725112</v>
      </c>
    </row>
    <row r="538" spans="301:301" ht="12" customHeight="1" x14ac:dyDescent="0.25">
      <c r="KO538" s="11">
        <v>14.70966993030399</v>
      </c>
    </row>
    <row r="539" spans="301:301" ht="12" customHeight="1" x14ac:dyDescent="0.25">
      <c r="KO539" s="11">
        <v>13.408947335403415</v>
      </c>
    </row>
    <row r="540" spans="301:301" ht="12" customHeight="1" x14ac:dyDescent="0.25">
      <c r="KO540" s="11">
        <v>12.131169802390611</v>
      </c>
    </row>
    <row r="541" spans="301:301" ht="12" customHeight="1" x14ac:dyDescent="0.25">
      <c r="KO541" s="11">
        <v>10.892483671601878</v>
      </c>
    </row>
    <row r="542" spans="301:301" ht="12" customHeight="1" x14ac:dyDescent="0.25">
      <c r="KO542" s="11">
        <v>9.7066058030893458</v>
      </c>
    </row>
    <row r="543" spans="301:301" ht="12" customHeight="1" x14ac:dyDescent="0.25">
      <c r="KO543" s="11">
        <v>8.5846799221691121</v>
      </c>
    </row>
    <row r="544" spans="301:301" ht="12" customHeight="1" x14ac:dyDescent="0.25">
      <c r="KO544" s="11">
        <v>7.5352395085654873</v>
      </c>
    </row>
    <row r="545" spans="301:301" ht="12" customHeight="1" x14ac:dyDescent="0.25">
      <c r="KO545" s="11">
        <v>6.5642672485156419</v>
      </c>
    </row>
    <row r="546" spans="301:301" ht="12" customHeight="1" x14ac:dyDescent="0.25">
      <c r="KO546" s="11">
        <v>5.6753374103110739</v>
      </c>
    </row>
    <row r="547" spans="301:301" ht="12" customHeight="1" x14ac:dyDescent="0.25">
      <c r="KO547" s="11">
        <v>4.8698250341460758</v>
      </c>
    </row>
    <row r="548" spans="301:301" ht="12" customHeight="1" x14ac:dyDescent="0.25">
      <c r="KO548" s="11">
        <v>4.1471645621746083</v>
      </c>
    </row>
    <row r="549" spans="301:301" ht="12" customHeight="1" x14ac:dyDescent="0.25">
      <c r="KO549" s="11">
        <v>3.5051404035244489</v>
      </c>
    </row>
    <row r="550" spans="301:301" ht="12" customHeight="1" x14ac:dyDescent="0.25">
      <c r="KO550" s="11">
        <v>2.9401927908676733</v>
      </c>
    </row>
    <row r="551" spans="301:301" ht="12" customHeight="1" x14ac:dyDescent="0.25">
      <c r="KO551" s="11">
        <v>2.4477239491528131</v>
      </c>
    </row>
    <row r="552" spans="301:301" ht="12" customHeight="1" x14ac:dyDescent="0.25">
      <c r="KO552" s="11">
        <v>2.0223918438216488</v>
      </c>
    </row>
    <row r="553" spans="301:301" ht="12" customHeight="1" x14ac:dyDescent="0.25">
      <c r="KO553" s="11">
        <v>1.6583813780037957</v>
      </c>
    </row>
    <row r="554" spans="301:301" ht="12" customHeight="1" x14ac:dyDescent="0.25">
      <c r="KO554" s="11">
        <v>1.3496456490993554</v>
      </c>
    </row>
    <row r="555" spans="301:301" ht="12" customHeight="1" x14ac:dyDescent="0.25">
      <c r="KO555" s="11">
        <v>1.0901125633454885</v>
      </c>
    </row>
    <row r="556" spans="301:301" ht="12" customHeight="1" x14ac:dyDescent="0.25">
      <c r="KO556" s="11">
        <v>0.87385458642405989</v>
      </c>
    </row>
    <row r="557" spans="301:301" ht="12" customHeight="1" x14ac:dyDescent="0.25">
      <c r="KO557" s="11">
        <v>0.69522156405071911</v>
      </c>
    </row>
    <row r="558" spans="301:301" ht="12" customHeight="1" x14ac:dyDescent="0.25">
      <c r="KO558" s="11">
        <v>0.54893830640675667</v>
      </c>
    </row>
    <row r="559" spans="301:301" ht="12" customHeight="1" x14ac:dyDescent="0.25">
      <c r="KO559" s="11">
        <v>0.43016996196813845</v>
      </c>
    </row>
    <row r="560" spans="301:301" ht="12" customHeight="1" x14ac:dyDescent="0.25">
      <c r="KO560" s="11">
        <v>0.33455911244741482</v>
      </c>
    </row>
    <row r="561" spans="301:301" ht="12" customHeight="1" x14ac:dyDescent="0.25">
      <c r="KO561" s="11">
        <v>0.25823903186530744</v>
      </c>
    </row>
    <row r="562" spans="301:301" ht="12" customHeight="1" x14ac:dyDescent="0.25">
      <c r="KO562" s="11">
        <v>0.19782772000349114</v>
      </c>
    </row>
    <row r="563" spans="301:301" ht="12" customHeight="1" x14ac:dyDescent="0.25">
      <c r="KO563" s="11">
        <v>0.1504072067080173</v>
      </c>
    </row>
    <row r="564" spans="301:301" ht="12" customHeight="1" x14ac:dyDescent="0.25">
      <c r="KO564" s="11">
        <v>0.11349229682064378</v>
      </c>
    </row>
    <row r="565" spans="301:301" ht="12" customHeight="1" x14ac:dyDescent="0.25">
      <c r="KO565" s="11">
        <v>8.4992453024904782E-2</v>
      </c>
    </row>
    <row r="566" spans="301:301" ht="12" customHeight="1" x14ac:dyDescent="0.25">
      <c r="KO566" s="11">
        <v>6.3169957084048364E-2</v>
      </c>
    </row>
    <row r="567" spans="301:301" ht="12" customHeight="1" x14ac:dyDescent="0.25">
      <c r="KO567" s="11">
        <v>4.6596901522720849E-2</v>
      </c>
    </row>
    <row r="568" spans="301:301" ht="12" customHeight="1" x14ac:dyDescent="0.25">
      <c r="KO568" s="11">
        <v>3.4112985967896685E-2</v>
      </c>
    </row>
    <row r="569" spans="301:301" ht="12" customHeight="1" x14ac:dyDescent="0.25">
      <c r="KO569" s="11">
        <v>2.4785556330233358E-2</v>
      </c>
    </row>
    <row r="570" spans="301:301" ht="12" customHeight="1" x14ac:dyDescent="0.25">
      <c r="KO570" s="11">
        <v>1.7872851481003323E-2</v>
      </c>
    </row>
    <row r="571" spans="301:301" ht="12" customHeight="1" x14ac:dyDescent="0.25">
      <c r="KO571" s="11">
        <v>1.2791022440744499E-2</v>
      </c>
    </row>
    <row r="572" spans="301:301" ht="12" customHeight="1" x14ac:dyDescent="0.25">
      <c r="KO572" s="11">
        <v>9.0851669951929129E-3</v>
      </c>
    </row>
    <row r="573" spans="301:301" ht="12" customHeight="1" x14ac:dyDescent="0.25">
      <c r="KO573" s="11">
        <v>6.4043757948772338E-3</v>
      </c>
    </row>
    <row r="574" spans="301:301" ht="12" customHeight="1" x14ac:dyDescent="0.25">
      <c r="KO574" s="11">
        <v>4.4806078937775877E-3</v>
      </c>
    </row>
    <row r="575" spans="301:301" ht="12" customHeight="1" x14ac:dyDescent="0.25">
      <c r="KO575" s="11">
        <v>3.1110952743234645E-3</v>
      </c>
    </row>
    <row r="576" spans="301:301" ht="12" customHeight="1" x14ac:dyDescent="0.25">
      <c r="KO576" s="11">
        <v>2.1439068996290025E-3</v>
      </c>
    </row>
    <row r="577" spans="301:301" ht="12" customHeight="1" x14ac:dyDescent="0.25">
      <c r="KO577" s="11">
        <v>1.4662727787771643E-3</v>
      </c>
    </row>
    <row r="578" spans="301:301" ht="12" customHeight="1" x14ac:dyDescent="0.25">
      <c r="KO578" s="11">
        <v>9.9526758877511372E-4</v>
      </c>
    </row>
    <row r="579" spans="301:301" ht="12" customHeight="1" x14ac:dyDescent="0.25">
      <c r="KO579" s="11">
        <v>6.704728402346622E-4</v>
      </c>
    </row>
    <row r="580" spans="301:301" ht="12" customHeight="1" x14ac:dyDescent="0.25">
      <c r="KO580" s="11">
        <v>70</v>
      </c>
    </row>
    <row r="581" spans="301:301" ht="12" customHeight="1" x14ac:dyDescent="0.25">
      <c r="KO581" s="11">
        <v>70</v>
      </c>
    </row>
    <row r="582" spans="301:301" ht="12" customHeight="1" x14ac:dyDescent="0.25">
      <c r="KO582" s="11">
        <v>70</v>
      </c>
    </row>
    <row r="583" spans="301:301" ht="12" customHeight="1" x14ac:dyDescent="0.25">
      <c r="KO583" s="11">
        <v>70.822320117474305</v>
      </c>
    </row>
    <row r="584" spans="301:301" ht="12" customHeight="1" x14ac:dyDescent="0.25">
      <c r="KO584" s="11">
        <v>0</v>
      </c>
    </row>
    <row r="585" spans="301:301" ht="12" customHeight="1" x14ac:dyDescent="0.25">
      <c r="KO585" s="11">
        <v>27</v>
      </c>
    </row>
    <row r="586" spans="301:301" ht="12" customHeight="1" x14ac:dyDescent="0.25">
      <c r="KO586" s="11">
        <v>27</v>
      </c>
    </row>
    <row r="587" spans="301:301" ht="12" customHeight="1" x14ac:dyDescent="0.25">
      <c r="KO587" s="11">
        <v>27</v>
      </c>
    </row>
    <row r="588" spans="301:301" ht="12" customHeight="1" x14ac:dyDescent="0.25">
      <c r="KO588" s="11">
        <v>95</v>
      </c>
    </row>
    <row r="589" spans="301:301" ht="12" customHeight="1" x14ac:dyDescent="0.25">
      <c r="KO589" s="11">
        <v>95</v>
      </c>
    </row>
    <row r="590" spans="301:301" ht="12" customHeight="1" x14ac:dyDescent="0.25">
      <c r="KO590" s="11">
        <v>95</v>
      </c>
    </row>
    <row r="591" spans="301:301" ht="12" customHeight="1" x14ac:dyDescent="0.25">
      <c r="KO591" s="11">
        <v>95.822320117474305</v>
      </c>
    </row>
    <row r="592" spans="301:301" ht="12" customHeight="1" x14ac:dyDescent="0.25">
      <c r="KO592" s="11">
        <v>0</v>
      </c>
    </row>
    <row r="593" spans="301:301" ht="12" customHeight="1" x14ac:dyDescent="0.25">
      <c r="KO593" s="11">
        <v>27</v>
      </c>
    </row>
    <row r="594" spans="301:301" ht="12" customHeight="1" x14ac:dyDescent="0.25">
      <c r="KO594" s="11">
        <v>27</v>
      </c>
    </row>
    <row r="595" spans="301:301" ht="12" customHeight="1" x14ac:dyDescent="0.25">
      <c r="KO595" s="11">
        <v>27</v>
      </c>
    </row>
    <row r="596" spans="301:301" ht="12" customHeight="1" x14ac:dyDescent="0.25">
      <c r="KO596" s="11">
        <v>120</v>
      </c>
    </row>
    <row r="597" spans="301:301" ht="12" customHeight="1" x14ac:dyDescent="0.25">
      <c r="KO597" s="11">
        <v>120</v>
      </c>
    </row>
    <row r="598" spans="301:301" ht="12" customHeight="1" x14ac:dyDescent="0.25">
      <c r="KO598" s="11">
        <v>120</v>
      </c>
    </row>
    <row r="599" spans="301:301" ht="12" customHeight="1" x14ac:dyDescent="0.25">
      <c r="KO599" s="11">
        <v>119.31473323543808</v>
      </c>
    </row>
    <row r="600" spans="301:301" ht="12" customHeight="1" x14ac:dyDescent="0.25">
      <c r="KO600" s="11">
        <v>0</v>
      </c>
    </row>
    <row r="601" spans="301:301" ht="12" customHeight="1" x14ac:dyDescent="0.25">
      <c r="KO601" s="11">
        <v>27</v>
      </c>
    </row>
    <row r="602" spans="301:301" ht="12" customHeight="1" x14ac:dyDescent="0.25">
      <c r="KO602" s="11">
        <v>27</v>
      </c>
    </row>
    <row r="603" spans="301:301" ht="12" customHeight="1" x14ac:dyDescent="0.25">
      <c r="KO603" s="11">
        <v>27</v>
      </c>
    </row>
    <row r="604" spans="301:301" ht="12" customHeight="1" x14ac:dyDescent="0.25">
      <c r="KO604" s="11">
        <v>71.91</v>
      </c>
    </row>
    <row r="605" spans="301:301" ht="12" customHeight="1" x14ac:dyDescent="0.25">
      <c r="KO605" s="11">
        <v>79.5</v>
      </c>
    </row>
    <row r="606" spans="301:301" ht="12" customHeight="1" x14ac:dyDescent="0.25">
      <c r="KO606" s="11">
        <v>79.930000000000007</v>
      </c>
    </row>
    <row r="607" spans="301:301" ht="12" customHeight="1" x14ac:dyDescent="0.25">
      <c r="KO607" s="11">
        <v>81.39</v>
      </c>
    </row>
    <row r="608" spans="301:301" ht="12" customHeight="1" x14ac:dyDescent="0.25">
      <c r="KO608" s="11">
        <v>81.63</v>
      </c>
    </row>
    <row r="609" spans="301:301" ht="12" customHeight="1" x14ac:dyDescent="0.25">
      <c r="KO609" s="11">
        <v>83.02</v>
      </c>
    </row>
    <row r="610" spans="301:301" ht="12" customHeight="1" x14ac:dyDescent="0.25">
      <c r="KO610" s="11">
        <v>83.36</v>
      </c>
    </row>
    <row r="611" spans="301:301" ht="12" customHeight="1" x14ac:dyDescent="0.25">
      <c r="KO611" s="11">
        <v>84</v>
      </c>
    </row>
    <row r="612" spans="301:301" ht="12" customHeight="1" x14ac:dyDescent="0.25">
      <c r="KO612" s="11">
        <v>84.65</v>
      </c>
    </row>
    <row r="613" spans="301:301" ht="12" customHeight="1" x14ac:dyDescent="0.25">
      <c r="KO613" s="11">
        <v>85.04</v>
      </c>
    </row>
    <row r="614" spans="301:301" ht="12" customHeight="1" x14ac:dyDescent="0.25">
      <c r="KO614" s="11">
        <v>85.54</v>
      </c>
    </row>
    <row r="615" spans="301:301" ht="12" customHeight="1" x14ac:dyDescent="0.25">
      <c r="KO615" s="11">
        <v>87.64</v>
      </c>
    </row>
    <row r="616" spans="301:301" ht="12" customHeight="1" x14ac:dyDescent="0.25">
      <c r="KO616" s="11">
        <v>87.69</v>
      </c>
    </row>
    <row r="617" spans="301:301" ht="12" customHeight="1" x14ac:dyDescent="0.25">
      <c r="KO617" s="11">
        <v>87.69</v>
      </c>
    </row>
    <row r="618" spans="301:301" ht="12" customHeight="1" x14ac:dyDescent="0.25">
      <c r="KO618" s="11">
        <v>88.9</v>
      </c>
    </row>
    <row r="619" spans="301:301" ht="12" customHeight="1" x14ac:dyDescent="0.25">
      <c r="KO619" s="11">
        <v>90.02</v>
      </c>
    </row>
    <row r="620" spans="301:301" ht="12" customHeight="1" x14ac:dyDescent="0.25">
      <c r="KO620" s="11">
        <v>91</v>
      </c>
    </row>
    <row r="621" spans="301:301" ht="12" customHeight="1" x14ac:dyDescent="0.25">
      <c r="KO621" s="11">
        <v>91.24</v>
      </c>
    </row>
    <row r="622" spans="301:301" ht="12" customHeight="1" x14ac:dyDescent="0.25">
      <c r="KO622" s="11">
        <v>91.43</v>
      </c>
    </row>
    <row r="623" spans="301:301" ht="12" customHeight="1" x14ac:dyDescent="0.25">
      <c r="KO623" s="11">
        <v>91.81</v>
      </c>
    </row>
    <row r="624" spans="301:301" ht="12" customHeight="1" x14ac:dyDescent="0.25">
      <c r="KO624" s="11">
        <v>92.23</v>
      </c>
    </row>
    <row r="625" spans="301:301" ht="12" customHeight="1" x14ac:dyDescent="0.25">
      <c r="KO625" s="11">
        <v>92.42</v>
      </c>
    </row>
    <row r="626" spans="301:301" ht="12" customHeight="1" x14ac:dyDescent="0.25">
      <c r="KO626" s="11">
        <v>92.43</v>
      </c>
    </row>
    <row r="627" spans="301:301" ht="12" customHeight="1" x14ac:dyDescent="0.25">
      <c r="KO627" s="11">
        <v>92.59</v>
      </c>
    </row>
    <row r="628" spans="301:301" ht="12" customHeight="1" x14ac:dyDescent="0.25">
      <c r="KO628" s="11">
        <v>93.45</v>
      </c>
    </row>
    <row r="629" spans="301:301" ht="12" customHeight="1" x14ac:dyDescent="0.25">
      <c r="KO629" s="11">
        <v>93.66</v>
      </c>
    </row>
    <row r="630" spans="301:301" ht="12" customHeight="1" x14ac:dyDescent="0.25">
      <c r="KO630" s="11">
        <v>94.07</v>
      </c>
    </row>
    <row r="631" spans="301:301" ht="12" customHeight="1" x14ac:dyDescent="0.25">
      <c r="KO631" s="11">
        <v>94.53</v>
      </c>
    </row>
    <row r="632" spans="301:301" ht="12" customHeight="1" x14ac:dyDescent="0.25">
      <c r="KO632" s="11">
        <v>94.58</v>
      </c>
    </row>
    <row r="633" spans="301:301" ht="12" customHeight="1" x14ac:dyDescent="0.25">
      <c r="KO633" s="11">
        <v>95.21</v>
      </c>
    </row>
    <row r="634" spans="301:301" ht="12" customHeight="1" x14ac:dyDescent="0.25">
      <c r="KO634" s="11">
        <v>95.78</v>
      </c>
    </row>
    <row r="635" spans="301:301" ht="12" customHeight="1" x14ac:dyDescent="0.25">
      <c r="KO635" s="11">
        <v>96.1</v>
      </c>
    </row>
    <row r="636" spans="301:301" ht="12" customHeight="1" x14ac:dyDescent="0.25">
      <c r="KO636" s="11">
        <v>96.51</v>
      </c>
    </row>
    <row r="637" spans="301:301" ht="12" customHeight="1" x14ac:dyDescent="0.25">
      <c r="KO637" s="11">
        <v>97.24</v>
      </c>
    </row>
    <row r="638" spans="301:301" ht="12" customHeight="1" x14ac:dyDescent="0.25">
      <c r="KO638" s="11">
        <v>97.28</v>
      </c>
    </row>
    <row r="639" spans="301:301" ht="12" customHeight="1" x14ac:dyDescent="0.25">
      <c r="KO639" s="11">
        <v>97.37</v>
      </c>
    </row>
    <row r="640" spans="301:301" ht="12" customHeight="1" x14ac:dyDescent="0.25">
      <c r="KO640" s="11">
        <v>97.57</v>
      </c>
    </row>
    <row r="641" spans="301:301" ht="12" customHeight="1" x14ac:dyDescent="0.25">
      <c r="KO641" s="11">
        <v>97.8</v>
      </c>
    </row>
    <row r="642" spans="301:301" ht="12" customHeight="1" x14ac:dyDescent="0.25">
      <c r="KO642" s="11">
        <v>98.34</v>
      </c>
    </row>
    <row r="643" spans="301:301" ht="12" customHeight="1" x14ac:dyDescent="0.25">
      <c r="KO643" s="11">
        <v>98.97</v>
      </c>
    </row>
    <row r="644" spans="301:301" ht="12" customHeight="1" x14ac:dyDescent="0.25">
      <c r="KO644" s="11">
        <v>99.49</v>
      </c>
    </row>
    <row r="645" spans="301:301" ht="12" customHeight="1" x14ac:dyDescent="0.25">
      <c r="KO645" s="11">
        <v>100.5</v>
      </c>
    </row>
    <row r="646" spans="301:301" ht="12" customHeight="1" x14ac:dyDescent="0.25">
      <c r="KO646" s="11">
        <v>100.89</v>
      </c>
    </row>
    <row r="647" spans="301:301" ht="12" customHeight="1" x14ac:dyDescent="0.25">
      <c r="KO647" s="11">
        <v>101.12</v>
      </c>
    </row>
    <row r="648" spans="301:301" ht="12" customHeight="1" x14ac:dyDescent="0.25">
      <c r="KO648" s="11">
        <v>102.58</v>
      </c>
    </row>
    <row r="649" spans="301:301" ht="12" customHeight="1" x14ac:dyDescent="0.25">
      <c r="KO649" s="11">
        <v>103.8</v>
      </c>
    </row>
    <row r="650" spans="301:301" ht="12" customHeight="1" x14ac:dyDescent="0.25">
      <c r="KO650" s="11">
        <v>104.49</v>
      </c>
    </row>
    <row r="651" spans="301:301" ht="12" customHeight="1" x14ac:dyDescent="0.25">
      <c r="KO651" s="11">
        <v>105.27</v>
      </c>
    </row>
    <row r="652" spans="301:301" ht="12" customHeight="1" x14ac:dyDescent="0.25">
      <c r="KO652" s="11">
        <v>107.09</v>
      </c>
    </row>
    <row r="653" spans="301:301" ht="12" customHeight="1" x14ac:dyDescent="0.25">
      <c r="KO653" s="11">
        <v>113.19</v>
      </c>
    </row>
    <row r="654" spans="301:301" ht="12" customHeight="1" x14ac:dyDescent="0.25">
      <c r="KO654" s="11">
        <v>-2.0619165008094624</v>
      </c>
    </row>
    <row r="655" spans="301:301" ht="12" customHeight="1" x14ac:dyDescent="0.25">
      <c r="KO655" s="11">
        <v>-1.7598610279335334</v>
      </c>
    </row>
    <row r="656" spans="301:301" ht="12" customHeight="1" x14ac:dyDescent="0.25">
      <c r="KO656" s="11">
        <v>-1.5647264713617992</v>
      </c>
    </row>
    <row r="657" spans="301:301" ht="12" customHeight="1" x14ac:dyDescent="0.25">
      <c r="KO657" s="11">
        <v>-1.4157020938005069</v>
      </c>
    </row>
    <row r="658" spans="301:301" ht="12" customHeight="1" x14ac:dyDescent="0.25">
      <c r="KO658" s="11">
        <v>-1.2928052291994159</v>
      </c>
    </row>
    <row r="659" spans="301:301" ht="12" customHeight="1" x14ac:dyDescent="0.25">
      <c r="KO659" s="11">
        <v>-1.1868314327558183</v>
      </c>
    </row>
    <row r="660" spans="301:301" ht="12" customHeight="1" x14ac:dyDescent="0.25">
      <c r="KO660" s="11">
        <v>-1.0927358287257212</v>
      </c>
    </row>
    <row r="661" spans="301:301" ht="12" customHeight="1" x14ac:dyDescent="0.25">
      <c r="KO661" s="11">
        <v>-1.0074356012873076</v>
      </c>
    </row>
    <row r="662" spans="301:301" ht="12" customHeight="1" x14ac:dyDescent="0.25">
      <c r="KO662" s="11">
        <v>-0.92889949164727026</v>
      </c>
    </row>
    <row r="663" spans="301:301" ht="12" customHeight="1" x14ac:dyDescent="0.25">
      <c r="KO663" s="11">
        <v>-0.8557124305929712</v>
      </c>
    </row>
    <row r="664" spans="301:301" ht="12" customHeight="1" x14ac:dyDescent="0.25">
      <c r="KO664" s="11">
        <v>-0.78684509945500491</v>
      </c>
    </row>
    <row r="665" spans="301:301" ht="12" customHeight="1" x14ac:dyDescent="0.25">
      <c r="KO665" s="11">
        <v>-0.72152228398234353</v>
      </c>
    </row>
    <row r="666" spans="301:301" ht="12" customHeight="1" x14ac:dyDescent="0.25">
      <c r="KO666" s="11">
        <v>-0.6289042176321904</v>
      </c>
    </row>
    <row r="667" spans="301:301" ht="12" customHeight="1" x14ac:dyDescent="0.25">
      <c r="KO667" s="11">
        <v>-0.6289042176321904</v>
      </c>
    </row>
    <row r="668" spans="301:301" ht="12" customHeight="1" x14ac:dyDescent="0.25">
      <c r="KO668" s="11">
        <v>-0.54139508512908807</v>
      </c>
    </row>
    <row r="669" spans="301:301" ht="12" customHeight="1" x14ac:dyDescent="0.25">
      <c r="KO669" s="11">
        <v>-0.48531773025496167</v>
      </c>
    </row>
    <row r="670" spans="301:301" ht="12" customHeight="1" x14ac:dyDescent="0.25">
      <c r="KO670" s="11">
        <v>-0.43072729929545767</v>
      </c>
    </row>
    <row r="671" spans="301:301" ht="12" customHeight="1" x14ac:dyDescent="0.25">
      <c r="KO671" s="11">
        <v>-0.37739194382855373</v>
      </c>
    </row>
    <row r="672" spans="301:301" ht="12" customHeight="1" x14ac:dyDescent="0.25">
      <c r="KO672" s="11">
        <v>-0.32510971142528272</v>
      </c>
    </row>
    <row r="673" spans="301:301" ht="12" customHeight="1" x14ac:dyDescent="0.25">
      <c r="KO673" s="11">
        <v>-0.27370188961298292</v>
      </c>
    </row>
    <row r="674" spans="301:301" ht="12" customHeight="1" x14ac:dyDescent="0.25">
      <c r="KO674" s="11">
        <v>-0.2230078309403673</v>
      </c>
    </row>
    <row r="675" spans="301:301" ht="12" customHeight="1" x14ac:dyDescent="0.25">
      <c r="KO675" s="11">
        <v>-0.17288083275076699</v>
      </c>
    </row>
    <row r="676" spans="301:301" ht="12" customHeight="1" x14ac:dyDescent="0.25">
      <c r="KO676" s="11">
        <v>-0.12318477148587954</v>
      </c>
    </row>
    <row r="677" spans="301:301" ht="12" customHeight="1" x14ac:dyDescent="0.25">
      <c r="KO677" s="11">
        <v>-7.3791273808273258E-2</v>
      </c>
    </row>
    <row r="678" spans="301:301" ht="12" customHeight="1" x14ac:dyDescent="0.25">
      <c r="KO678" s="11">
        <v>-2.4577261064027012E-2</v>
      </c>
    </row>
    <row r="679" spans="301:301" ht="12" customHeight="1" x14ac:dyDescent="0.25">
      <c r="KO679" s="11">
        <v>2.4577261064027012E-2</v>
      </c>
    </row>
    <row r="680" spans="301:301" ht="12" customHeight="1" x14ac:dyDescent="0.25">
      <c r="KO680" s="11">
        <v>7.3791273808273258E-2</v>
      </c>
    </row>
    <row r="681" spans="301:301" ht="12" customHeight="1" x14ac:dyDescent="0.25">
      <c r="KO681" s="11">
        <v>0.12318477148587954</v>
      </c>
    </row>
    <row r="682" spans="301:301" ht="12" customHeight="1" x14ac:dyDescent="0.25">
      <c r="KO682" s="11">
        <v>0.17288083275076699</v>
      </c>
    </row>
    <row r="683" spans="301:301" ht="12" customHeight="1" x14ac:dyDescent="0.25">
      <c r="KO683" s="11">
        <v>0.2230078309403673</v>
      </c>
    </row>
    <row r="684" spans="301:301" ht="12" customHeight="1" x14ac:dyDescent="0.25">
      <c r="KO684" s="11">
        <v>0.27370188961298292</v>
      </c>
    </row>
    <row r="685" spans="301:301" ht="12" customHeight="1" x14ac:dyDescent="0.25">
      <c r="KO685" s="11">
        <v>0.32510971142528272</v>
      </c>
    </row>
    <row r="686" spans="301:301" ht="12" customHeight="1" x14ac:dyDescent="0.25">
      <c r="KO686" s="11">
        <v>0.37739194382855373</v>
      </c>
    </row>
    <row r="687" spans="301:301" ht="12" customHeight="1" x14ac:dyDescent="0.25">
      <c r="KO687" s="11">
        <v>0.43072729929545767</v>
      </c>
    </row>
    <row r="688" spans="301:301" ht="12" customHeight="1" x14ac:dyDescent="0.25">
      <c r="KO688" s="11">
        <v>0.48531773025496167</v>
      </c>
    </row>
    <row r="689" spans="301:301" ht="12" customHeight="1" x14ac:dyDescent="0.25">
      <c r="KO689" s="11">
        <v>0.54139508512908807</v>
      </c>
    </row>
    <row r="690" spans="301:301" ht="12" customHeight="1" x14ac:dyDescent="0.25">
      <c r="KO690" s="11">
        <v>0.59922986809934486</v>
      </c>
    </row>
    <row r="691" spans="301:301" ht="12" customHeight="1" x14ac:dyDescent="0.25">
      <c r="KO691" s="11">
        <v>0.6591430371132061</v>
      </c>
    </row>
    <row r="692" spans="301:301" ht="12" customHeight="1" x14ac:dyDescent="0.25">
      <c r="KO692" s="11">
        <v>0.72152228398234353</v>
      </c>
    </row>
    <row r="693" spans="301:301" ht="12" customHeight="1" x14ac:dyDescent="0.25">
      <c r="KO693" s="11">
        <v>0.78684509945500491</v>
      </c>
    </row>
    <row r="694" spans="301:301" ht="12" customHeight="1" x14ac:dyDescent="0.25">
      <c r="KO694" s="11">
        <v>0.8557124305929712</v>
      </c>
    </row>
    <row r="695" spans="301:301" ht="12" customHeight="1" x14ac:dyDescent="0.25">
      <c r="KO695" s="11">
        <v>0.92889949164727026</v>
      </c>
    </row>
    <row r="696" spans="301:301" ht="12" customHeight="1" x14ac:dyDescent="0.25">
      <c r="KO696" s="11">
        <v>1.0074356012873076</v>
      </c>
    </row>
    <row r="697" spans="301:301" ht="12" customHeight="1" x14ac:dyDescent="0.25">
      <c r="KO697" s="11">
        <v>1.0927358287257212</v>
      </c>
    </row>
    <row r="698" spans="301:301" ht="12" customHeight="1" x14ac:dyDescent="0.25">
      <c r="KO698" s="11">
        <v>1.1868314327558183</v>
      </c>
    </row>
    <row r="699" spans="301:301" ht="12" customHeight="1" x14ac:dyDescent="0.25">
      <c r="KO699" s="11">
        <v>1.2928052291994159</v>
      </c>
    </row>
    <row r="700" spans="301:301" ht="12" customHeight="1" x14ac:dyDescent="0.25">
      <c r="KO700" s="11">
        <v>1.4157020938005069</v>
      </c>
    </row>
    <row r="701" spans="301:301" ht="12" customHeight="1" x14ac:dyDescent="0.25">
      <c r="KO701" s="11">
        <v>1.5647264713617992</v>
      </c>
    </row>
    <row r="702" spans="301:301" ht="12" customHeight="1" x14ac:dyDescent="0.25">
      <c r="KO702" s="11">
        <v>1.7598610279335334</v>
      </c>
    </row>
    <row r="703" spans="301:301" ht="12" customHeight="1" x14ac:dyDescent="0.25">
      <c r="KO703" s="11">
        <v>2.0619165008094607</v>
      </c>
    </row>
    <row r="704" spans="301:301" ht="12" customHeight="1" x14ac:dyDescent="0.25">
      <c r="KO704" s="11">
        <v>71.91</v>
      </c>
    </row>
    <row r="705" spans="301:301" ht="12" customHeight="1" x14ac:dyDescent="0.25">
      <c r="KO705" s="11">
        <v>71.91</v>
      </c>
    </row>
    <row r="706" spans="301:301" ht="12" customHeight="1" x14ac:dyDescent="0.25">
      <c r="KO706" s="11">
        <v>113.19</v>
      </c>
    </row>
    <row r="707" spans="301:301" ht="12" customHeight="1" x14ac:dyDescent="0.25">
      <c r="KO707" s="11">
        <v>-2.6296127436035253</v>
      </c>
    </row>
    <row r="708" spans="301:301" ht="12" customHeight="1" x14ac:dyDescent="0.25">
      <c r="KO708" s="11">
        <v>-2.6296127436035253</v>
      </c>
    </row>
    <row r="709" spans="301:301" ht="12" customHeight="1" x14ac:dyDescent="0.25">
      <c r="KO709" s="11">
        <v>2.4982364521918705</v>
      </c>
    </row>
  </sheetData>
  <mergeCells count="3">
    <mergeCell ref="B2:H2"/>
    <mergeCell ref="B4:J4"/>
    <mergeCell ref="B5:J5"/>
  </mergeCells>
  <printOptions horizontalCentered="1"/>
  <pageMargins left="0.19685039255354139" right="0.19685039255354139" top="0.19685039255354139" bottom="0.19685039255354139" header="0.3" footer="0.3"/>
  <pageSetup paperSize="9" orientation="portrait" r:id="rId1"/>
  <headerFooter scaleWithDoc="0"/>
  <rowBreaks count="4" manualBreakCount="4">
    <brk id="11" max="9" man="1"/>
    <brk id="47" max="9" man="1"/>
    <brk id="75" max="9" man="1"/>
    <brk id="100" max="9" man="1"/>
  </rowBreaks>
  <customProperties>
    <customPr name="__ai3_report" r:id="rId2"/>
    <customPr name="__ai3_ribbonstate" r:id="rId3"/>
  </customPropertie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9</vt:i4>
      </vt:variant>
      <vt:variant>
        <vt:lpstr>Navngitte områder</vt:lpstr>
      </vt:variant>
      <vt:variant>
        <vt:i4>8</vt:i4>
      </vt:variant>
    </vt:vector>
  </HeadingPairs>
  <TitlesOfParts>
    <vt:vector size="17" baseType="lpstr">
      <vt:lpstr>WHMcNumber</vt:lpstr>
      <vt:lpstr>spcwhm1</vt:lpstr>
      <vt:lpstr>spcwhm2</vt:lpstr>
      <vt:lpstr>spcwhm3</vt:lpstr>
      <vt:lpstr>spcwhm4</vt:lpstr>
      <vt:lpstr>spcwhm5</vt:lpstr>
      <vt:lpstr>spcwhm6</vt:lpstr>
      <vt:lpstr>Ark1</vt:lpstr>
      <vt:lpstr>x</vt:lpstr>
      <vt:lpstr>x!Utskriftsområde</vt:lpstr>
      <vt:lpstr>x!Utskriftstitler</vt:lpstr>
      <vt:lpstr>whmc4</vt:lpstr>
      <vt:lpstr>whmc5</vt:lpstr>
      <vt:lpstr>whmc6</vt:lpstr>
      <vt:lpstr>whmcdb2</vt:lpstr>
      <vt:lpstr>whmcdb3</vt:lpstr>
      <vt:lpstr>whmcsg3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 Data</dc:title>
  <dc:creator>Nils Kvilvang and QI Macros</dc:creator>
  <dc:description>Charts created with QI Macros for Excel_x000d_
www.qimacros.com</dc:description>
  <cp:lastModifiedBy>Nils Kvilvang</cp:lastModifiedBy>
  <dcterms:created xsi:type="dcterms:W3CDTF">2022-01-17T07:46:59Z</dcterms:created>
  <dcterms:modified xsi:type="dcterms:W3CDTF">2022-01-17T09:23:26Z</dcterms:modified>
</cp:coreProperties>
</file>