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FB7B5D5-8B13-46C2-AA34-11879AFEFC92}" xr6:coauthVersionLast="47" xr6:coauthVersionMax="47" xr10:uidLastSave="{00000000-0000-0000-0000-000000000000}"/>
  <bookViews>
    <workbookView xWindow="-108" yWindow="-108" windowWidth="23256" windowHeight="13896" activeTab="3" xr2:uid="{654053ED-5305-4377-8282-D3529CF1B31F}"/>
  </bookViews>
  <sheets>
    <sheet name="Comp_data" sheetId="1" r:id="rId1"/>
    <sheet name="Perf_data" sheetId="2" r:id="rId2"/>
    <sheet name="Dashboard 1" sheetId="3" r:id="rId3"/>
    <sheet name="Dashboard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<sst xmlns="http://schemas.openxmlformats.org/spreadsheetml/2006/main" count="78" uniqueCount="46">
  <si>
    <t>Metric</t>
  </si>
  <si>
    <t>Value</t>
  </si>
  <si>
    <t>Total Employees</t>
  </si>
  <si>
    <t>Average Base Salary</t>
  </si>
  <si>
    <t>Bonus Eligible %</t>
  </si>
  <si>
    <t xml:space="preserve"> Value</t>
  </si>
  <si>
    <t xml:space="preserve">Total Employees </t>
  </si>
  <si>
    <t>Department</t>
  </si>
  <si>
    <t>Bonus Eligible Employees</t>
  </si>
  <si>
    <t>Sales</t>
  </si>
  <si>
    <t>Marketing</t>
  </si>
  <si>
    <t>Engineering</t>
  </si>
  <si>
    <t>Product</t>
  </si>
  <si>
    <t>Finance</t>
  </si>
  <si>
    <t>Customer Success</t>
  </si>
  <si>
    <t>Support</t>
  </si>
  <si>
    <t>HR</t>
  </si>
  <si>
    <t>Operations</t>
  </si>
  <si>
    <t>Avg Base Salary</t>
  </si>
  <si>
    <t>Avg Bonus %</t>
  </si>
  <si>
    <t>Avg Equity %</t>
  </si>
  <si>
    <t>Equity Grant %</t>
  </si>
  <si>
    <t>Job Level</t>
  </si>
  <si>
    <t>Employee Count</t>
  </si>
  <si>
    <t>Active Employees</t>
  </si>
  <si>
    <t>Avg Performance Rating</t>
  </si>
  <si>
    <t>Avg Current Salary</t>
  </si>
  <si>
    <t>Avg Engagement Score</t>
  </si>
  <si>
    <t>Avg Exit Risk %</t>
  </si>
  <si>
    <t>Avg Salary Growth %</t>
  </si>
  <si>
    <t>High Potential %</t>
  </si>
  <si>
    <t>Performance Band</t>
  </si>
  <si>
    <t>Employee %</t>
  </si>
  <si>
    <t>1.00 - 1.99</t>
  </si>
  <si>
    <t>2.00 - 2.99</t>
  </si>
  <si>
    <t>3.00 - 3.99</t>
  </si>
  <si>
    <t>4.00 - 4.99</t>
  </si>
  <si>
    <t>snapshot_date</t>
  </si>
  <si>
    <t>employee_count</t>
  </si>
  <si>
    <t>avg_current_salary</t>
  </si>
  <si>
    <t>Level 1</t>
  </si>
  <si>
    <t>Level 2</t>
  </si>
  <si>
    <t>Level 3</t>
  </si>
  <si>
    <t>Level 4</t>
  </si>
  <si>
    <t>Level 5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</si>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</sst>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  <xf numFmtId="10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 wrapText="1"/>
    </xf>
    <xf numFmtId="14" fontId="0" fillId="0" borderId="1" xfId="0" applyNumberFormat="1" applyBorder="1"/>
    <xf numFmtId="49" fontId="0" fillId="0" borderId="1" xfId="0" applyNumberFormat="1" applyBorder="1" applyAlignment="1">
      <alignment horizontal="righ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8F5"/>
      <color rgb="FF174A7E"/>
      <color rgb="FF17365D"/>
      <color rgb="FF647D96"/>
      <color rgb="FF2878C8"/>
      <color rgb="FFF3F8FD"/>
      <color rgb="FFE8F0F7"/>
      <color rgb="FF5B9BD5"/>
      <color rgb="FF8EA9C4"/>
      <color rgb="FFA9D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74A7E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Average Base Salary by Department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2.9302186044312034E-2"/>
          <c:y val="3.957662265349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74A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Comp_data!$G$7</c:f>
              <c:strCache>
                <c:ptCount val="1"/>
                <c:pt idx="0">
                  <c:v>Avg Base Salary</c:v>
                </c:pt>
              </c:strCache>
            </c:strRef>
          </c:tx>
          <c:spPr>
            <a:solidFill>
              <a:srgbClr val="2878C8"/>
            </a:solidFill>
            <a:ln>
              <a:noFill/>
            </a:ln>
            <a:effectLst/>
          </c:spPr>
          <c:invertIfNegative val="0"/>
          <c:dLbls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Comp_data!$F$8:$F$16</c:f>
              <c:strCache>
                <c:ptCount val="9"/>
                <c:pt idx="0">
                  <c:v>Engineering</c:v>
                </c:pt>
                <c:pt idx="1">
                  <c:v>Product</c:v>
                </c:pt>
                <c:pt idx="2">
                  <c:v>Sales</c:v>
                </c:pt>
                <c:pt idx="3">
                  <c:v>Finance</c:v>
                </c:pt>
                <c:pt idx="4">
                  <c:v>Marketing</c:v>
                </c:pt>
                <c:pt idx="5">
                  <c:v>HR</c:v>
                </c:pt>
                <c:pt idx="6">
                  <c:v>Customer Success</c:v>
                </c:pt>
                <c:pt idx="7">
                  <c:v>Operations</c:v>
                </c:pt>
                <c:pt idx="8">
                  <c:v>Support</c:v>
                </c:pt>
              </c:strCache>
            </c:strRef>
          </c:cat>
          <c:val>
            <c:numRef>
              <c:f>Comp_data!$G$8:$G$16</c:f>
              <c:numCache>
                <c:formatCode>General</c:formatCode>
                <c:ptCount val="9"/>
                <c:pt idx="0">
                  <c:v>118767.37</c:v>
                </c:pt>
                <c:pt idx="1">
                  <c:v>108567.03</c:v>
                </c:pt>
                <c:pt idx="2">
                  <c:v>90001.64</c:v>
                </c:pt>
                <c:pt idx="3">
                  <c:v>85847.34</c:v>
                </c:pt>
                <c:pt idx="4">
                  <c:v>79111.8</c:v>
                </c:pt>
                <c:pt idx="5">
                  <c:v>75219.78</c:v>
                </c:pt>
                <c:pt idx="6">
                  <c:v>70317.11</c:v>
                </c:pt>
                <c:pt idx="7">
                  <c:v>69991.22</c:v>
                </c:pt>
                <c:pt idx="8">
                  <c:v>67049.52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E-4E39-B377-FF4F14E40B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2262703"/>
        <c:axId val="567535343"/>
      </c:barChart>
      <c:catAx>
        <c:axId val="782262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35343"/>
        <c:crosses val="autoZero"/>
        <c:auto val="1"/>
        <c:lblAlgn val="ctr"/>
        <c:lblOffset val="100"/>
        <c:noMultiLvlLbl val="0"/>
      </c:catAx>
      <c:valAx>
        <c:axId val="567535343"/>
        <c:scaling>
          <c:orientation val="minMax"/>
        </c:scaling>
        <c:delete val="0"/>
        <c:axPos val="b"/>
        <c:numFmt formatCode="&quot;$&quot;0.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6270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74A7E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>
                <a:solidFill>
                  <a:srgbClr val="174A7E"/>
                </a:solidFill>
              </a:rPr>
              <a:t>Compensation</a:t>
            </a:r>
            <a:r>
              <a:rPr lang="az-Latn-AZ" sz="1600" b="1" baseline="0">
                <a:solidFill>
                  <a:srgbClr val="174A7E"/>
                </a:solidFill>
              </a:rPr>
              <a:t> Mix by Department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8.8302362204724406E-3"/>
          <c:y val="2.1469289582949292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74A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426912766225774E-2"/>
          <c:y val="0.26338619649056166"/>
          <c:w val="0.95888399326191942"/>
          <c:h val="0.57981387103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Comp_data!$H$7</c:f>
              <c:strCache>
                <c:ptCount val="1"/>
                <c:pt idx="0">
                  <c:v>Avg Bonus %</c:v>
                </c:pt>
              </c:strCache>
            </c:strRef>
          </c:tx>
          <c:spPr>
            <a:solidFill>
              <a:srgbClr val="2878C8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Comp_data!$F$8:$F$16</c:f>
              <c:strCache>
                <c:ptCount val="9"/>
                <c:pt idx="0">
                  <c:v>Engineering</c:v>
                </c:pt>
                <c:pt idx="1">
                  <c:v>Product</c:v>
                </c:pt>
                <c:pt idx="2">
                  <c:v>Sales</c:v>
                </c:pt>
                <c:pt idx="3">
                  <c:v>Finance</c:v>
                </c:pt>
                <c:pt idx="4">
                  <c:v>Marketing</c:v>
                </c:pt>
                <c:pt idx="5">
                  <c:v>HR</c:v>
                </c:pt>
                <c:pt idx="6">
                  <c:v>Customer Success</c:v>
                </c:pt>
                <c:pt idx="7">
                  <c:v>Operations</c:v>
                </c:pt>
                <c:pt idx="8">
                  <c:v>Support</c:v>
                </c:pt>
              </c:strCache>
            </c:strRef>
          </c:cat>
          <c:val>
            <c:numRef>
              <c:f>Comp_data!$H$8:$H$16</c:f>
              <c:numCache>
                <c:formatCode>0.00%</c:formatCode>
                <c:ptCount val="9"/>
                <c:pt idx="0">
                  <c:v>3.5999999999999997E-2</c:v>
                </c:pt>
                <c:pt idx="1">
                  <c:v>3.3099999999999997E-2</c:v>
                </c:pt>
                <c:pt idx="2">
                  <c:v>9.1499999999999998E-2</c:v>
                </c:pt>
                <c:pt idx="3">
                  <c:v>2.5700000000000001E-2</c:v>
                </c:pt>
                <c:pt idx="4">
                  <c:v>4.4200000000000003E-2</c:v>
                </c:pt>
                <c:pt idx="5">
                  <c:v>8.6E-3</c:v>
                </c:pt>
                <c:pt idx="6">
                  <c:v>1.9199999999999998E-2</c:v>
                </c:pt>
                <c:pt idx="7">
                  <c:v>8.9999999999999993E-3</c:v>
                </c:pt>
                <c:pt idx="8">
                  <c:v>1.49E-2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2-42FF-A651-B24E3A612402}"/>
            </c:ext>
          </c:extLst>
        </c:ser>
        <c:ser>
          <c:idx val="1"/>
          <c:order val="1"/>
          <c:tx>
            <c:strRef>
              <c:f>Comp_data!$I$7</c:f>
              <c:strCache>
                <c:ptCount val="1"/>
                <c:pt idx="0">
                  <c:v>Avg Equity %</c:v>
                </c:pt>
              </c:strCache>
            </c:strRef>
          </c:tx>
          <c:spPr>
            <a:solidFill>
              <a:srgbClr val="A9D0F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Comp_data!$F$8:$F$16</c:f>
              <c:strCache>
                <c:ptCount val="9"/>
                <c:pt idx="0">
                  <c:v>Engineering</c:v>
                </c:pt>
                <c:pt idx="1">
                  <c:v>Product</c:v>
                </c:pt>
                <c:pt idx="2">
                  <c:v>Sales</c:v>
                </c:pt>
                <c:pt idx="3">
                  <c:v>Finance</c:v>
                </c:pt>
                <c:pt idx="4">
                  <c:v>Marketing</c:v>
                </c:pt>
                <c:pt idx="5">
                  <c:v>HR</c:v>
                </c:pt>
                <c:pt idx="6">
                  <c:v>Customer Success</c:v>
                </c:pt>
                <c:pt idx="7">
                  <c:v>Operations</c:v>
                </c:pt>
                <c:pt idx="8">
                  <c:v>Support</c:v>
                </c:pt>
              </c:strCache>
            </c:strRef>
          </c:cat>
          <c:val>
            <c:numRef>
              <c:f>Comp_data!$I$8:$I$16</c:f>
              <c:numCache>
                <c:formatCode>0.00%</c:formatCode>
                <c:ptCount val="9"/>
                <c:pt idx="0">
                  <c:v>4.5999999999999999E-2</c:v>
                </c:pt>
                <c:pt idx="1">
                  <c:v>4.2299999999999997E-2</c:v>
                </c:pt>
                <c:pt idx="2">
                  <c:v>4.4900000000000002E-2</c:v>
                </c:pt>
                <c:pt idx="3">
                  <c:v>4.0800000000000003E-2</c:v>
                </c:pt>
                <c:pt idx="4">
                  <c:v>4.65E-2</c:v>
                </c:pt>
                <c:pt idx="5">
                  <c:v>4.7399999999999998E-2</c:v>
                </c:pt>
                <c:pt idx="6">
                  <c:v>4.2700000000000002E-2</c:v>
                </c:pt>
                <c:pt idx="7">
                  <c:v>4.58E-2</c:v>
                </c:pt>
                <c:pt idx="8">
                  <c:v>4.8399999999999999E-2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2-42FF-A651-B24E3A612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3896927"/>
        <c:axId val="567346223"/>
      </c:barChart>
      <c:catAx>
        <c:axId val="6238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46223"/>
        <c:crosses val="autoZero"/>
        <c:auto val="1"/>
        <c:lblAlgn val="ctr"/>
        <c:lblOffset val="100"/>
        <c:noMultiLvlLbl val="0"/>
      </c:catAx>
      <c:valAx>
        <c:axId val="567346223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D96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74A7E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Average Base Salary by Job Level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1.7692956002338354E-2"/>
          <c:y val="2.6046446762190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74A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Comp_data!$H$19</c:f>
              <c:strCache>
                <c:ptCount val="1"/>
                <c:pt idx="0">
                  <c:v>Avg Base Salary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Comp_data!$F$20:$F$24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Comp_data!$H$20:$H$24</c:f>
              <c:numCache>
                <c:formatCode>General</c:formatCode>
                <c:ptCount val="5"/>
                <c:pt idx="0">
                  <c:v>94430.03</c:v>
                </c:pt>
                <c:pt idx="1">
                  <c:v>92919.360000000001</c:v>
                </c:pt>
                <c:pt idx="2">
                  <c:v>92662.84</c:v>
                </c:pt>
                <c:pt idx="3">
                  <c:v>92454.93</c:v>
                </c:pt>
                <c:pt idx="4">
                  <c:v>90975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2-4BCF-9438-45A663030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6322367"/>
        <c:axId val="567530063"/>
      </c:barChart>
      <c:catAx>
        <c:axId val="80632236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30063"/>
        <c:crosses val="autoZero"/>
        <c:auto val="1"/>
        <c:lblAlgn val="ctr"/>
        <c:lblOffset val="100"/>
        <c:noMultiLvlLbl val="0"/>
      </c:catAx>
      <c:valAx>
        <c:axId val="567530063"/>
        <c:scaling>
          <c:orientation val="minMax"/>
          <c:min val="0"/>
        </c:scaling>
        <c:delete val="0"/>
        <c:axPos val="b"/>
        <c:numFmt formatCode="&quot;$&quot;0.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2236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Bonus Eligibilit</a:t>
            </a:r>
            <a:r>
              <a:rPr lang="az-Latn-AZ" sz="1600" b="1" i="0" u="none" strike="noStrike" baseline="0">
                <a:solidFill>
                  <a:srgbClr val="174A7E"/>
                </a:solidFill>
              </a:rPr>
              <a:t>y </a:t>
            </a:r>
            <a:r>
              <a:rPr lang="en-US" sz="1600" b="1" i="0" u="none" strike="noStrike" baseline="0">
                <a:solidFill>
                  <a:srgbClr val="174A7E"/>
                </a:solidFill>
              </a:rPr>
              <a:t>by Department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3.0993816394716572E-2"/>
          <c:y val="3.2016045113378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923547759253081E-2"/>
          <c:y val="0.19541089949199561"/>
          <c:w val="0.88099384562235006"/>
          <c:h val="0.6343204282535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Comp_data!$D$7</c:f>
              <c:strCache>
                <c:ptCount val="1"/>
                <c:pt idx="0">
                  <c:v>Bonus Eligible %</c:v>
                </c:pt>
              </c:strCache>
            </c:strRef>
          </c:tx>
          <c:spPr>
            <a:solidFill>
              <a:srgbClr val="174A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Comp_data!$A$8:$A$16</c:f>
              <c:strCache>
                <c:ptCount val="9"/>
                <c:pt idx="0">
                  <c:v>Sales</c:v>
                </c:pt>
                <c:pt idx="1">
                  <c:v>Marketing</c:v>
                </c:pt>
                <c:pt idx="2">
                  <c:v>Engineering</c:v>
                </c:pt>
                <c:pt idx="3">
                  <c:v>Product</c:v>
                </c:pt>
                <c:pt idx="4">
                  <c:v>Finance</c:v>
                </c:pt>
                <c:pt idx="5">
                  <c:v>Customer Success</c:v>
                </c:pt>
                <c:pt idx="6">
                  <c:v>Support</c:v>
                </c:pt>
                <c:pt idx="7">
                  <c:v>HR</c:v>
                </c:pt>
                <c:pt idx="8">
                  <c:v>Operations</c:v>
                </c:pt>
              </c:strCache>
            </c:strRef>
          </c:cat>
          <c:val>
            <c:numRef>
              <c:f>Comp_data!$D$8:$D$16</c:f>
              <c:numCache>
                <c:formatCode>0.00%</c:formatCode>
                <c:ptCount val="9"/>
                <c:pt idx="0">
                  <c:v>0.76829999999999998</c:v>
                </c:pt>
                <c:pt idx="1">
                  <c:v>0.38819999999999999</c:v>
                </c:pt>
                <c:pt idx="2">
                  <c:v>0.27750000000000002</c:v>
                </c:pt>
                <c:pt idx="3">
                  <c:v>0.25679999999999997</c:v>
                </c:pt>
                <c:pt idx="4">
                  <c:v>0.19769999999999999</c:v>
                </c:pt>
                <c:pt idx="5">
                  <c:v>0.15790000000000001</c:v>
                </c:pt>
                <c:pt idx="6">
                  <c:v>0.125</c:v>
                </c:pt>
                <c:pt idx="7">
                  <c:v>9.3799999999999994E-2</c:v>
                </c:pt>
                <c:pt idx="8">
                  <c:v>7.4099999999999999E-2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D-414E-A76D-A9CEF75586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81350767"/>
        <c:axId val="567338543"/>
      </c:barChart>
      <c:catAx>
        <c:axId val="68135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38543"/>
        <c:crosses val="autoZero"/>
        <c:auto val="1"/>
        <c:lblAlgn val="ctr"/>
        <c:lblOffset val="100"/>
        <c:noMultiLvlLbl val="0"/>
      </c:catAx>
      <c:valAx>
        <c:axId val="567338543"/>
        <c:scaling>
          <c:orientation val="minMax"/>
          <c:max val="0.8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50767"/>
        <c:crosses val="autoZero"/>
        <c:crossBetween val="between"/>
        <c:majorUnit val="0.2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Performance Rating Distribution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1.1487694472973485E-2"/>
          <c:y val="2.3148036727967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757780277465316"/>
          <c:y val="0.21200861520216949"/>
          <c:w val="0.41563326323340016"/>
          <c:h val="0.66694639914196774"/>
        </c:manualLayout>
      </c:layout>
      <c:doughnutChart>
        <c:varyColors val="1"/>
        <c:ser>
          <c:idx val="1"/>
          <c:order val="0"/>
          <c:tx>
            <c:strRef>
              <c:f>Perf_data!$F$1</c:f>
              <c:strCache>
                <c:ptCount val="1"/>
                <c:pt idx="0">
                  <c:v>Employee %</c:v>
                </c:pt>
              </c:strCache>
            </c:strRef>
          </c:tx>
          <c:spPr>
            <a:solidFill>
              <a:srgbClr val="2878C8"/>
            </a:solidFill>
          </c:spPr>
          <c:dPt>
            <c:idx val="0"/>
            <c:bubble3D val="0"/>
            <c:spPr>
              <a:solidFill>
                <a:srgbClr val="A9D0F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B6-4079-BB88-5C106B35FC35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B6-4079-BB88-5C106B35FC35}"/>
              </c:ext>
            </c:extLst>
          </c:dPt>
          <c:dPt>
            <c:idx val="2"/>
            <c:bubble3D val="0"/>
            <c:spPr>
              <a:solidFill>
                <a:srgbClr val="2878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B6-4079-BB88-5C106B35FC35}"/>
              </c:ext>
            </c:extLst>
          </c:dPt>
          <c:dPt>
            <c:idx val="3"/>
            <c:bubble3D val="0"/>
            <c:spPr>
              <a:solidFill>
                <a:srgbClr val="174A7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B6-4079-BB88-5C106B35FC35}"/>
              </c:ext>
            </c:extLst>
          </c:dPt>
          <c:dPt>
            <c:idx val="4"/>
            <c:bubble3D val="0"/>
            <c:spPr>
              <a:solidFill>
                <a:srgbClr val="8EA9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B6-4079-BB88-5C106B35FC35}"/>
              </c:ext>
            </c:extLst>
          </c:dPt>
          <c:dLbls>
            <c:dLbl>
              <c:idx val="0"/>
              <c:layout>
                <c:manualLayout>
                  <c:x val="9.9378881987577536E-2"/>
                  <c:y val="-9.745293466223699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B6-4079-BB88-5C106B35FC35}"/>
                </c:ext>
              </c:extLst>
            </c:dLbl>
            <c:dLbl>
              <c:idx val="1"/>
              <c:layout>
                <c:manualLayout>
                  <c:x val="7.4534161490683135E-2"/>
                  <c:y val="0.1373200442967884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B6-4079-BB88-5C106B35FC35}"/>
                </c:ext>
              </c:extLst>
            </c:dLbl>
            <c:dLbl>
              <c:idx val="2"/>
              <c:layout>
                <c:manualLayout>
                  <c:x val="-0.10766045548654245"/>
                  <c:y val="0.1107419712070874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B6-4079-BB88-5C106B35FC35}"/>
                </c:ext>
              </c:extLst>
            </c:dLbl>
            <c:dLbl>
              <c:idx val="3"/>
              <c:layout>
                <c:manualLayout>
                  <c:x val="-6.3492063492063544E-2"/>
                  <c:y val="-0.1328903654485050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B6-4079-BB88-5C106B35FC35}"/>
                </c:ext>
              </c:extLst>
            </c:dLbl>
            <c:dLbl>
              <c:idx val="4"/>
              <c:layout>
                <c:manualLayout>
                  <c:x val="6.3492063492063447E-2"/>
                  <c:y val="-0.1417497231450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B6-4079-BB88-5C106B35FC3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Perf_data!$D$2:$D$6</c:f>
              <c:strCache>
                <c:ptCount val="5"/>
                <c:pt idx="0">
                  <c:v>1.00 - 1.99</c:v>
                </c:pt>
                <c:pt idx="1">
                  <c:v>2.00 - 2.99</c:v>
                </c:pt>
                <c:pt idx="2">
                  <c:v>3.00 - 3.99</c:v>
                </c:pt>
                <c:pt idx="3">
                  <c:v>4.00 - 4.99</c:v>
                </c:pt>
                <c:pt idx="4">
                  <c:v>5.00</c:v>
                </c:pt>
              </c:strCache>
            </c:strRef>
          </c:cat>
          <c:val>
            <c:numRef>
              <c:f>Perf_data!$F$2:$F$6</c:f>
              <c:numCache>
                <c:formatCode>0.00%</c:formatCode>
                <c:ptCount val="5"/>
                <c:pt idx="0">
                  <c:v>0.1673</c:v>
                </c:pt>
                <c:pt idx="1">
                  <c:v>0.3569</c:v>
                </c:pt>
                <c:pt idx="2">
                  <c:v>0.31230000000000002</c:v>
                </c:pt>
                <c:pt idx="3">
                  <c:v>0.15240000000000001</c:v>
                </c:pt>
                <c:pt idx="4">
                  <c:v>1.12E-2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6-4079-BB88-5C106B35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D96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Avg Current Salary by Performance Band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1.5548556430446187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Perf_data!$J$1</c:f>
              <c:strCache>
                <c:ptCount val="1"/>
                <c:pt idx="0">
                  <c:v>Avg Current Salary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3"/>
              <c:numFmt formatCode="&quot;$&quot;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2C5-4FCC-8A6F-3623450F363B}"/>
                </c:ext>
              </c:extLst>
            </c:dLbl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Perf_data!$H$2:$H$6</c:f>
              <c:strCache>
                <c:ptCount val="5"/>
                <c:pt idx="0">
                  <c:v>1.00 - 1.99</c:v>
                </c:pt>
                <c:pt idx="1">
                  <c:v>2.00 - 2.99</c:v>
                </c:pt>
                <c:pt idx="2">
                  <c:v>3.00 - 3.99</c:v>
                </c:pt>
                <c:pt idx="3">
                  <c:v>4.00 - 4.99</c:v>
                </c:pt>
                <c:pt idx="4">
                  <c:v>5.00</c:v>
                </c:pt>
              </c:strCache>
            </c:strRef>
          </c:cat>
          <c:val>
            <c:numRef>
              <c:f>Perf_data!$J$2:$J$6</c:f>
              <c:numCache>
                <c:formatCode>General</c:formatCode>
                <c:ptCount val="5"/>
                <c:pt idx="0">
                  <c:v>100823.86</c:v>
                </c:pt>
                <c:pt idx="1">
                  <c:v>97990.6</c:v>
                </c:pt>
                <c:pt idx="2">
                  <c:v>99500.26</c:v>
                </c:pt>
                <c:pt idx="3">
                  <c:v>104515.35</c:v>
                </c:pt>
                <c:pt idx="4">
                  <c:v>86558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5-4FCC-8A6F-3623450F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1711359"/>
        <c:axId val="1992114639"/>
      </c:barChart>
      <c:catAx>
        <c:axId val="66171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14639"/>
        <c:crosses val="autoZero"/>
        <c:auto val="1"/>
        <c:lblAlgn val="ctr"/>
        <c:lblOffset val="100"/>
        <c:noMultiLvlLbl val="0"/>
      </c:catAx>
      <c:valAx>
        <c:axId val="1992114639"/>
        <c:scaling>
          <c:orientation val="minMax"/>
        </c:scaling>
        <c:delete val="0"/>
        <c:axPos val="b"/>
        <c:numFmt formatCode="&quot;$&quot;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1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Average Salary Over Time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1.988888888888888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Perf_data!$N$1</c:f>
              <c:strCache>
                <c:ptCount val="1"/>
                <c:pt idx="0">
                  <c:v>avg_current_salary</c:v>
                </c:pt>
              </c:strCache>
            </c:strRef>
          </c:tx>
          <c:spPr>
            <a:ln w="25400" cap="rnd">
              <a:solidFill>
                <a:srgbClr val="2878C8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2878C8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Perf_data!$L$2:$L$49</c:f>
              <c:numCache>
                <c:formatCode>m/d/yyyy</c:formatCode>
                <c:ptCount val="48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44408</c:v>
                </c:pt>
                <c:pt idx="4">
                  <c:v>44439</c:v>
                </c:pt>
                <c:pt idx="5">
                  <c:v>44469</c:v>
                </c:pt>
                <c:pt idx="6">
                  <c:v>44500</c:v>
                </c:pt>
                <c:pt idx="7">
                  <c:v>44530</c:v>
                </c:pt>
                <c:pt idx="8">
                  <c:v>44561</c:v>
                </c:pt>
                <c:pt idx="9">
                  <c:v>44592</c:v>
                </c:pt>
                <c:pt idx="10">
                  <c:v>44620</c:v>
                </c:pt>
                <c:pt idx="11">
                  <c:v>44651</c:v>
                </c:pt>
                <c:pt idx="12">
                  <c:v>44681</c:v>
                </c:pt>
                <c:pt idx="13">
                  <c:v>44712</c:v>
                </c:pt>
                <c:pt idx="14">
                  <c:v>44742</c:v>
                </c:pt>
                <c:pt idx="15">
                  <c:v>44773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44926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45046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45199</c:v>
                </c:pt>
                <c:pt idx="30">
                  <c:v>45230</c:v>
                </c:pt>
                <c:pt idx="31">
                  <c:v>45260</c:v>
                </c:pt>
                <c:pt idx="32">
                  <c:v>45291</c:v>
                </c:pt>
                <c:pt idx="33">
                  <c:v>45322</c:v>
                </c:pt>
                <c:pt idx="34">
                  <c:v>45351</c:v>
                </c:pt>
                <c:pt idx="35">
                  <c:v>45382</c:v>
                </c:pt>
                <c:pt idx="36">
                  <c:v>45412</c:v>
                </c:pt>
                <c:pt idx="37">
                  <c:v>45443</c:v>
                </c:pt>
                <c:pt idx="38">
                  <c:v>45473</c:v>
                </c:pt>
                <c:pt idx="39">
                  <c:v>45504</c:v>
                </c:pt>
                <c:pt idx="40">
                  <c:v>45535</c:v>
                </c:pt>
                <c:pt idx="41">
                  <c:v>45565</c:v>
                </c:pt>
                <c:pt idx="42">
                  <c:v>45596</c:v>
                </c:pt>
                <c:pt idx="43">
                  <c:v>45626</c:v>
                </c:pt>
                <c:pt idx="44">
                  <c:v>45657</c:v>
                </c:pt>
                <c:pt idx="45">
                  <c:v>45688</c:v>
                </c:pt>
                <c:pt idx="46">
                  <c:v>45716</c:v>
                </c:pt>
                <c:pt idx="47">
                  <c:v>45747</c:v>
                </c:pt>
              </c:numCache>
            </c:numRef>
          </c:cat>
          <c:val>
            <c:numRef>
              <c:f>Perf_data!$N$2:$N$49</c:f>
              <c:numCache>
                <c:formatCode>General</c:formatCode>
                <c:ptCount val="48"/>
                <c:pt idx="0">
                  <c:v>95644.91</c:v>
                </c:pt>
                <c:pt idx="1">
                  <c:v>95736.88</c:v>
                </c:pt>
                <c:pt idx="2">
                  <c:v>95646.18</c:v>
                </c:pt>
                <c:pt idx="3">
                  <c:v>95463.91</c:v>
                </c:pt>
                <c:pt idx="4">
                  <c:v>95985.56</c:v>
                </c:pt>
                <c:pt idx="5">
                  <c:v>96745.86</c:v>
                </c:pt>
                <c:pt idx="6">
                  <c:v>96731.71</c:v>
                </c:pt>
                <c:pt idx="7">
                  <c:v>96547.51</c:v>
                </c:pt>
                <c:pt idx="8">
                  <c:v>96691.42</c:v>
                </c:pt>
                <c:pt idx="9">
                  <c:v>96531.42</c:v>
                </c:pt>
                <c:pt idx="10">
                  <c:v>96912.67</c:v>
                </c:pt>
                <c:pt idx="11">
                  <c:v>96836.38</c:v>
                </c:pt>
                <c:pt idx="12">
                  <c:v>97178.04</c:v>
                </c:pt>
                <c:pt idx="13">
                  <c:v>97715.66</c:v>
                </c:pt>
                <c:pt idx="14">
                  <c:v>97541.73</c:v>
                </c:pt>
                <c:pt idx="15">
                  <c:v>97432.91</c:v>
                </c:pt>
                <c:pt idx="16">
                  <c:v>97429.59</c:v>
                </c:pt>
                <c:pt idx="17">
                  <c:v>97371.22</c:v>
                </c:pt>
                <c:pt idx="18">
                  <c:v>97294.24</c:v>
                </c:pt>
                <c:pt idx="19">
                  <c:v>97282.33</c:v>
                </c:pt>
                <c:pt idx="20">
                  <c:v>97782.71</c:v>
                </c:pt>
                <c:pt idx="21">
                  <c:v>97779.56</c:v>
                </c:pt>
                <c:pt idx="22">
                  <c:v>97657.61</c:v>
                </c:pt>
                <c:pt idx="23">
                  <c:v>97393.01</c:v>
                </c:pt>
                <c:pt idx="24">
                  <c:v>97976.53</c:v>
                </c:pt>
                <c:pt idx="25">
                  <c:v>97496.13</c:v>
                </c:pt>
                <c:pt idx="26">
                  <c:v>97559.96</c:v>
                </c:pt>
                <c:pt idx="27">
                  <c:v>97607.039999999994</c:v>
                </c:pt>
                <c:pt idx="28">
                  <c:v>97427.520000000004</c:v>
                </c:pt>
                <c:pt idx="29">
                  <c:v>97898.72</c:v>
                </c:pt>
                <c:pt idx="30">
                  <c:v>97794.38</c:v>
                </c:pt>
                <c:pt idx="31">
                  <c:v>98200.19</c:v>
                </c:pt>
                <c:pt idx="32">
                  <c:v>98690.87</c:v>
                </c:pt>
                <c:pt idx="33">
                  <c:v>98749.27</c:v>
                </c:pt>
                <c:pt idx="34">
                  <c:v>98544.6</c:v>
                </c:pt>
                <c:pt idx="35">
                  <c:v>98599.2</c:v>
                </c:pt>
                <c:pt idx="36">
                  <c:v>98875.49</c:v>
                </c:pt>
                <c:pt idx="37">
                  <c:v>98868.7</c:v>
                </c:pt>
                <c:pt idx="38">
                  <c:v>99552.51</c:v>
                </c:pt>
                <c:pt idx="39">
                  <c:v>99178.58</c:v>
                </c:pt>
                <c:pt idx="40">
                  <c:v>99380.41</c:v>
                </c:pt>
                <c:pt idx="41">
                  <c:v>99569.83</c:v>
                </c:pt>
                <c:pt idx="42">
                  <c:v>99913.39</c:v>
                </c:pt>
                <c:pt idx="43">
                  <c:v>99647.88</c:v>
                </c:pt>
                <c:pt idx="44">
                  <c:v>99648.68</c:v>
                </c:pt>
                <c:pt idx="45">
                  <c:v>99608.54</c:v>
                </c:pt>
                <c:pt idx="46">
                  <c:v>99808.83</c:v>
                </c:pt>
                <c:pt idx="47">
                  <c:v>99802.96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B-4EC7-951E-E37F027BE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691119"/>
        <c:axId val="1992474287"/>
      </c:lineChart>
      <c:dateAx>
        <c:axId val="6206911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74287"/>
        <c:crosses val="autoZero"/>
        <c:auto val="1"/>
        <c:lblOffset val="100"/>
        <c:baseTimeUnit val="months"/>
        <c:majorUnit val="6"/>
        <c:majorTimeUnit val="months"/>
      </c:dateAx>
      <c:valAx>
        <c:axId val="1992474287"/>
        <c:scaling>
          <c:orientation val="minMax"/>
          <c:max val="102000"/>
          <c:min val="94000"/>
        </c:scaling>
        <c:delete val="0"/>
        <c:axPos val="l"/>
        <c:minorGridlines>
          <c:spPr>
            <a:ln w="9525" cap="flat" cmpd="sng" algn="ctr">
              <a:solidFill>
                <a:srgbClr val="E8F0F7">
                  <a:alpha val="41000"/>
                </a:srgbClr>
              </a:solidFill>
              <a:round/>
            </a:ln>
            <a:effectLst/>
          </c:spPr>
        </c:minorGridlines>
        <c:numFmt formatCode="&quot;$&quot;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91119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4A7E"/>
                </a:solidFill>
              </a:rPr>
              <a:t>Average Salary Growth by Job Level</a:t>
            </a:r>
            <a:endParaRPr lang="en-US" sz="1600" b="1">
              <a:solidFill>
                <a:srgbClr val="174A7E"/>
              </a:solidFill>
            </a:endParaRPr>
          </a:p>
        </c:rich>
      </c:tx>
      <c:layout>
        <c:manualLayout>
          <c:xMode val="edge"/>
          <c:yMode val="edge"/>
          <c:x val="7.927777777777778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8766221930592009"/>
          <c:w val="0.93888888888888888"/>
          <c:h val="0.7099383931175269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Perf_data!$R$1</c:f>
              <c:strCache>
                <c:ptCount val="1"/>
                <c:pt idx="0">
                  <c:v>Avg Salary Growth %</c:v>
                </c:pt>
              </c:strCache>
            </c:strRef>
          </c:tx>
          <c:spPr>
            <a:solidFill>
              <a:srgbClr val="2878C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47D9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Perf_data!$P$2:$P$6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Perf_data!$R$2:$R$6</c:f>
              <c:numCache>
                <c:formatCode>0.00%</c:formatCode>
                <c:ptCount val="5"/>
                <c:pt idx="0">
                  <c:v>5.7099999999999998E-2</c:v>
                </c:pt>
                <c:pt idx="1">
                  <c:v>7.0699999999999999E-2</c:v>
                </c:pt>
                <c:pt idx="2">
                  <c:v>6.6199999999999995E-2</c:v>
                </c:pt>
                <c:pt idx="3">
                  <c:v>6.3899999999999998E-2</c:v>
                </c:pt>
                <c:pt idx="4">
                  <c:v>5.6099999999999997E-2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6-4335-9F92-2A91F8251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1715535"/>
        <c:axId val="1992418127"/>
      </c:barChart>
      <c:catAx>
        <c:axId val="66171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D9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18127"/>
        <c:crosses val="autoZero"/>
        <c:auto val="1"/>
        <c:lblAlgn val="ctr"/>
        <c:lblOffset val="100"/>
        <c:noMultiLvlLbl val="0"/>
      </c:catAx>
      <c:valAx>
        <c:axId val="199241812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6171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hyperlink" Target="#'Dashboard 2'!A1"/><Relationship Id="rId5" Type="http://schemas.openxmlformats.org/officeDocument/2006/relationships/image" Target="../media/image1.png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7.png"/><Relationship Id="rId3" Type="http://schemas.openxmlformats.org/officeDocument/2006/relationships/chart" Target="../charts/chart6.xml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chart" Target="../charts/chart5.xml"/><Relationship Id="rId1" Type="http://schemas.openxmlformats.org/officeDocument/2006/relationships/hyperlink" Target="#'Dashboard 1'!A1"/><Relationship Id="rId6" Type="http://schemas.openxmlformats.org/officeDocument/2006/relationships/image" Target="../media/image5.png"/><Relationship Id="rId11" Type="http://schemas.openxmlformats.org/officeDocument/2006/relationships/image" Target="../media/image12.png"/><Relationship Id="rId5" Type="http://schemas.openxmlformats.org/officeDocument/2006/relationships/chart" Target="../charts/chart8.xml"/><Relationship Id="rId10" Type="http://schemas.openxmlformats.org/officeDocument/2006/relationships/image" Target="../media/image11.png"/><Relationship Id="rId4" Type="http://schemas.openxmlformats.org/officeDocument/2006/relationships/chart" Target="../charts/chart7.xml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45720</xdr:rowOff>
    </xdr:from>
    <xdr:to>
      <xdr:col>2</xdr:col>
      <xdr:colOff>593660</xdr:colOff>
      <xdr:row>10</xdr:row>
      <xdr:rowOff>137160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AFBFEB0-33BD-8156-64A0-7B56A5AEBC37}"/>
            </a:ext>
          </a:extLst>
        </xdr:cNvPr>
        <xdr:cNvGrpSpPr/>
      </xdr:nvGrpSpPr>
      <xdr:grpSpPr>
        <a:xfrm>
          <a:off x="15240" y="1156063"/>
          <a:ext cx="2341906" cy="831668"/>
          <a:chOff x="281940" y="1272540"/>
          <a:chExt cx="1722120" cy="708660"/>
        </a:xfrm>
        <a:effectLst/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9238BEF-758C-CC40-1144-BF10027DEBC3}"/>
              </a:ext>
            </a:extLst>
          </xdr:cNvPr>
          <xdr:cNvSpPr/>
        </xdr:nvSpPr>
        <xdr:spPr>
          <a:xfrm>
            <a:off x="281940" y="1272540"/>
            <a:ext cx="1722120" cy="708660"/>
          </a:xfrm>
          <a:prstGeom prst="roundRect">
            <a:avLst/>
          </a:prstGeom>
          <a:no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0805ED9-70CB-4FF1-59A7-DB2DE76C5D91}"/>
              </a:ext>
            </a:extLst>
          </xdr:cNvPr>
          <xdr:cNvSpPr txBox="1"/>
        </xdr:nvSpPr>
        <xdr:spPr>
          <a:xfrm>
            <a:off x="766946" y="1376257"/>
            <a:ext cx="1165860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647D96"/>
                </a:solidFill>
              </a:rPr>
              <a:t>Total Employees</a:t>
            </a:r>
          </a:p>
          <a:p>
            <a:endParaRPr lang="en-US" sz="1100"/>
          </a:p>
        </xdr:txBody>
      </xdr:sp>
      <xdr:sp macro="" textlink="Comp_data!B2">
        <xdr:nvSpPr>
          <xdr:cNvPr id="9" name="TextBox 8">
            <a:extLst>
              <a:ext uri="{FF2B5EF4-FFF2-40B4-BE49-F238E27FC236}">
                <a16:creationId xmlns:a16="http://schemas.microsoft.com/office/drawing/2014/main" id="{D5BA7A35-BBB9-D374-6A03-B87280DB3006}"/>
              </a:ext>
            </a:extLst>
          </xdr:cNvPr>
          <xdr:cNvSpPr txBox="1"/>
        </xdr:nvSpPr>
        <xdr:spPr>
          <a:xfrm>
            <a:off x="778340" y="1567509"/>
            <a:ext cx="1219200" cy="34247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B2B719F-A831-4ACC-BF73-CF652A6D1C3C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793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2</xdr:col>
      <xdr:colOff>807721</xdr:colOff>
      <xdr:row>6</xdr:row>
      <xdr:rowOff>55128</xdr:rowOff>
    </xdr:from>
    <xdr:to>
      <xdr:col>5</xdr:col>
      <xdr:colOff>510541</xdr:colOff>
      <xdr:row>10</xdr:row>
      <xdr:rowOff>146568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CEF3DB4-5EEE-DA04-C4E9-161D83148278}"/>
            </a:ext>
          </a:extLst>
        </xdr:cNvPr>
        <xdr:cNvGrpSpPr/>
      </xdr:nvGrpSpPr>
      <xdr:grpSpPr>
        <a:xfrm>
          <a:off x="2571207" y="1165471"/>
          <a:ext cx="2348048" cy="831668"/>
          <a:chOff x="2644140" y="1272540"/>
          <a:chExt cx="1722120" cy="708660"/>
        </a:xfrm>
        <a:noFill/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B0D08B77-4249-7708-76FC-CA6BEB21AA34}"/>
              </a:ext>
            </a:extLst>
          </xdr:cNvPr>
          <xdr:cNvSpPr/>
        </xdr:nvSpPr>
        <xdr:spPr>
          <a:xfrm>
            <a:off x="2644140" y="1272540"/>
            <a:ext cx="1722120" cy="708660"/>
          </a:xfrm>
          <a:prstGeom prst="roundRect">
            <a:avLst/>
          </a:prstGeom>
          <a:grp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3FEAB12-5D6F-CB68-2FAB-A45A63719195}"/>
              </a:ext>
            </a:extLst>
          </xdr:cNvPr>
          <xdr:cNvSpPr txBox="1"/>
        </xdr:nvSpPr>
        <xdr:spPr>
          <a:xfrm>
            <a:off x="3070053" y="1343048"/>
            <a:ext cx="1165860" cy="25984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647D96"/>
                </a:solidFill>
              </a:rPr>
              <a:t>Avg</a:t>
            </a:r>
            <a:r>
              <a:rPr lang="az-Latn-AZ" sz="1100">
                <a:solidFill>
                  <a:srgbClr val="647D96"/>
                </a:solidFill>
              </a:rPr>
              <a:t>.</a:t>
            </a:r>
            <a:r>
              <a:rPr lang="en-US" sz="1100" baseline="0">
                <a:solidFill>
                  <a:srgbClr val="647D96"/>
                </a:solidFill>
              </a:rPr>
              <a:t> Base Salary</a:t>
            </a:r>
          </a:p>
          <a:p>
            <a:endParaRPr lang="en-US" sz="1100">
              <a:solidFill>
                <a:srgbClr val="647D96"/>
              </a:solidFill>
            </a:endParaRPr>
          </a:p>
        </xdr:txBody>
      </xdr:sp>
      <xdr:sp macro="" textlink="Comp_data!C3">
        <xdr:nvSpPr>
          <xdr:cNvPr id="14" name="TextBox 13">
            <a:extLst>
              <a:ext uri="{FF2B5EF4-FFF2-40B4-BE49-F238E27FC236}">
                <a16:creationId xmlns:a16="http://schemas.microsoft.com/office/drawing/2014/main" id="{C0F062CC-8E88-0D31-EB93-1B43C9DD6803}"/>
              </a:ext>
            </a:extLst>
          </xdr:cNvPr>
          <xdr:cNvSpPr txBox="1"/>
        </xdr:nvSpPr>
        <xdr:spPr>
          <a:xfrm>
            <a:off x="3074508" y="1508617"/>
            <a:ext cx="1219200" cy="34645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295B4AC-E4DB-471A-A14B-3EE87CD62B93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$93.4K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5</xdr:col>
      <xdr:colOff>668302</xdr:colOff>
      <xdr:row>6</xdr:row>
      <xdr:rowOff>47508</xdr:rowOff>
    </xdr:from>
    <xdr:to>
      <xdr:col>8</xdr:col>
      <xdr:colOff>371122</xdr:colOff>
      <xdr:row>10</xdr:row>
      <xdr:rowOff>138948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82E3DBE4-603B-4357-B6D4-BECDC3C586FF}"/>
            </a:ext>
          </a:extLst>
        </xdr:cNvPr>
        <xdr:cNvGrpSpPr/>
      </xdr:nvGrpSpPr>
      <xdr:grpSpPr>
        <a:xfrm>
          <a:off x="5077016" y="1157851"/>
          <a:ext cx="2348049" cy="831668"/>
          <a:chOff x="281940" y="1272540"/>
          <a:chExt cx="1722120" cy="708660"/>
        </a:xfrm>
        <a:noFill/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4AAD11A7-8C22-0D33-238B-06CD0D7127CF}"/>
              </a:ext>
            </a:extLst>
          </xdr:cNvPr>
          <xdr:cNvSpPr/>
        </xdr:nvSpPr>
        <xdr:spPr>
          <a:xfrm>
            <a:off x="281940" y="1272540"/>
            <a:ext cx="1722120" cy="708660"/>
          </a:xfrm>
          <a:prstGeom prst="roundRect">
            <a:avLst/>
          </a:prstGeom>
          <a:grp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FEEE540-4EE7-D4E1-5F92-E5F0E6C89677}"/>
              </a:ext>
            </a:extLst>
          </xdr:cNvPr>
          <xdr:cNvSpPr txBox="1"/>
        </xdr:nvSpPr>
        <xdr:spPr>
          <a:xfrm>
            <a:off x="716280" y="1310639"/>
            <a:ext cx="1165860" cy="25984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647D96"/>
                </a:solidFill>
              </a:rPr>
              <a:t>Bonus</a:t>
            </a:r>
            <a:r>
              <a:rPr lang="en-US" sz="1100"/>
              <a:t> </a:t>
            </a:r>
            <a:r>
              <a:rPr lang="en-US" sz="1100">
                <a:solidFill>
                  <a:srgbClr val="647D96"/>
                </a:solidFill>
              </a:rPr>
              <a:t>Eligible</a:t>
            </a:r>
          </a:p>
          <a:p>
            <a:endParaRPr lang="en-US" sz="1100"/>
          </a:p>
          <a:p>
            <a:endParaRPr lang="en-US" sz="1100"/>
          </a:p>
        </xdr:txBody>
      </xdr:sp>
      <xdr:sp macro="" textlink="Comp_data!B4">
        <xdr:nvSpPr>
          <xdr:cNvPr id="18" name="TextBox 17">
            <a:extLst>
              <a:ext uri="{FF2B5EF4-FFF2-40B4-BE49-F238E27FC236}">
                <a16:creationId xmlns:a16="http://schemas.microsoft.com/office/drawing/2014/main" id="{DE5C0A6E-A440-18AF-6726-186FC1EB5B2E}"/>
              </a:ext>
            </a:extLst>
          </xdr:cNvPr>
          <xdr:cNvSpPr txBox="1"/>
        </xdr:nvSpPr>
        <xdr:spPr>
          <a:xfrm>
            <a:off x="737397" y="1505842"/>
            <a:ext cx="1219200" cy="34645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609A557-75B5-453C-9598-8396B01CCD3D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34.68%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8</xdr:col>
      <xdr:colOff>622272</xdr:colOff>
      <xdr:row>30</xdr:row>
      <xdr:rowOff>23657</xdr:rowOff>
    </xdr:from>
    <xdr:to>
      <xdr:col>17</xdr:col>
      <xdr:colOff>133068</xdr:colOff>
      <xdr:row>47</xdr:row>
      <xdr:rowOff>10322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4B5FF7CC-B7CF-4CB2-B131-01D51F8ABC56}"/>
            </a:ext>
          </a:extLst>
        </xdr:cNvPr>
        <xdr:cNvSpPr/>
      </xdr:nvSpPr>
      <xdr:spPr>
        <a:xfrm>
          <a:off x="7632672" y="5452907"/>
          <a:ext cx="7397496" cy="3063240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596618</xdr:colOff>
      <xdr:row>6</xdr:row>
      <xdr:rowOff>43462</xdr:rowOff>
    </xdr:from>
    <xdr:to>
      <xdr:col>11</xdr:col>
      <xdr:colOff>299438</xdr:colOff>
      <xdr:row>10</xdr:row>
      <xdr:rowOff>134902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DC7AB21C-313D-4112-B93B-B135E5C00810}"/>
            </a:ext>
          </a:extLst>
        </xdr:cNvPr>
        <xdr:cNvGrpSpPr/>
      </xdr:nvGrpSpPr>
      <xdr:grpSpPr>
        <a:xfrm>
          <a:off x="7650561" y="1153805"/>
          <a:ext cx="2348048" cy="831668"/>
          <a:chOff x="312420" y="1287780"/>
          <a:chExt cx="1722120" cy="708660"/>
        </a:xfrm>
        <a:noFill/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D18AA4CF-3C38-56E8-A5EE-869DD5476961}"/>
              </a:ext>
            </a:extLst>
          </xdr:cNvPr>
          <xdr:cNvSpPr/>
        </xdr:nvSpPr>
        <xdr:spPr>
          <a:xfrm>
            <a:off x="312420" y="1287780"/>
            <a:ext cx="1722120" cy="708660"/>
          </a:xfrm>
          <a:prstGeom prst="roundRect">
            <a:avLst/>
          </a:prstGeom>
          <a:grp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37D3BA5-BB11-81AC-59AC-FF164B3EACF0}"/>
              </a:ext>
            </a:extLst>
          </xdr:cNvPr>
          <xdr:cNvSpPr txBox="1"/>
        </xdr:nvSpPr>
        <xdr:spPr>
          <a:xfrm>
            <a:off x="740231" y="1319915"/>
            <a:ext cx="1165860" cy="25984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647D96"/>
                </a:solidFill>
              </a:rPr>
              <a:t>Equity</a:t>
            </a:r>
            <a:r>
              <a:rPr lang="en-US" sz="1100" baseline="0">
                <a:solidFill>
                  <a:srgbClr val="647D96"/>
                </a:solidFill>
              </a:rPr>
              <a:t> Grant</a:t>
            </a:r>
          </a:p>
          <a:p>
            <a:endParaRPr lang="en-US" sz="1100">
              <a:solidFill>
                <a:srgbClr val="647D96"/>
              </a:solidFill>
            </a:endParaRPr>
          </a:p>
          <a:p>
            <a:endParaRPr lang="en-US" sz="1100">
              <a:solidFill>
                <a:srgbClr val="647D96"/>
              </a:solidFill>
            </a:endParaRPr>
          </a:p>
        </xdr:txBody>
      </xdr:sp>
      <xdr:sp macro="" textlink="Comp_data!B5">
        <xdr:nvSpPr>
          <xdr:cNvPr id="22" name="TextBox 21">
            <a:extLst>
              <a:ext uri="{FF2B5EF4-FFF2-40B4-BE49-F238E27FC236}">
                <a16:creationId xmlns:a16="http://schemas.microsoft.com/office/drawing/2014/main" id="{F5DDDD76-2B9E-98D1-5710-61DEEB166813}"/>
              </a:ext>
            </a:extLst>
          </xdr:cNvPr>
          <xdr:cNvSpPr txBox="1"/>
        </xdr:nvSpPr>
        <xdr:spPr>
          <a:xfrm>
            <a:off x="749177" y="1474136"/>
            <a:ext cx="1219200" cy="34645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B5FE6E4-4320-4C9E-BAC1-628105D20043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82.09%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0</xdr:col>
      <xdr:colOff>11206</xdr:colOff>
      <xdr:row>29</xdr:row>
      <xdr:rowOff>156883</xdr:rowOff>
    </xdr:from>
    <xdr:to>
      <xdr:col>8</xdr:col>
      <xdr:colOff>401337</xdr:colOff>
      <xdr:row>46</xdr:row>
      <xdr:rowOff>147474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985FE4D5-903A-4DA1-B6FD-49D93625EEF6}"/>
            </a:ext>
          </a:extLst>
        </xdr:cNvPr>
        <xdr:cNvSpPr/>
      </xdr:nvSpPr>
      <xdr:spPr>
        <a:xfrm>
          <a:off x="11206" y="5356412"/>
          <a:ext cx="7382602" cy="3038591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649111</xdr:colOff>
      <xdr:row>11</xdr:row>
      <xdr:rowOff>103482</xdr:rowOff>
    </xdr:from>
    <xdr:to>
      <xdr:col>17</xdr:col>
      <xdr:colOff>141619</xdr:colOff>
      <xdr:row>29</xdr:row>
      <xdr:rowOff>56445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8F0EB5AD-68C8-46C6-A3F1-D2226E6064C0}"/>
            </a:ext>
          </a:extLst>
        </xdr:cNvPr>
        <xdr:cNvSpPr/>
      </xdr:nvSpPr>
      <xdr:spPr>
        <a:xfrm>
          <a:off x="7659511" y="2094207"/>
          <a:ext cx="7379208" cy="3210513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</xdr:colOff>
      <xdr:row>11</xdr:row>
      <xdr:rowOff>75260</xdr:rowOff>
    </xdr:from>
    <xdr:to>
      <xdr:col>8</xdr:col>
      <xdr:colOff>395112</xdr:colOff>
      <xdr:row>29</xdr:row>
      <xdr:rowOff>28223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A43A3D15-09E3-4F16-792C-50641F44867D}"/>
            </a:ext>
          </a:extLst>
        </xdr:cNvPr>
        <xdr:cNvSpPr/>
      </xdr:nvSpPr>
      <xdr:spPr>
        <a:xfrm>
          <a:off x="28222" y="2041408"/>
          <a:ext cx="7366001" cy="3170296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161150</xdr:colOff>
      <xdr:row>12</xdr:row>
      <xdr:rowOff>56446</xdr:rowOff>
    </xdr:from>
    <xdr:to>
      <xdr:col>16</xdr:col>
      <xdr:colOff>793610</xdr:colOff>
      <xdr:row>28</xdr:row>
      <xdr:rowOff>84668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2B6199-0EA8-4381-BAEB-3FC343773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762001</xdr:colOff>
      <xdr:row>30</xdr:row>
      <xdr:rowOff>104775</xdr:rowOff>
    </xdr:from>
    <xdr:to>
      <xdr:col>17</xdr:col>
      <xdr:colOff>19051</xdr:colOff>
      <xdr:row>46</xdr:row>
      <xdr:rowOff>57150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B76D319-B2F0-4570-A02A-13FC49011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225776</xdr:colOff>
      <xdr:row>30</xdr:row>
      <xdr:rowOff>56537</xdr:rowOff>
    </xdr:from>
    <xdr:to>
      <xdr:col>8</xdr:col>
      <xdr:colOff>155313</xdr:colOff>
      <xdr:row>46</xdr:row>
      <xdr:rowOff>86480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2A04C74-69E9-4E5E-9724-FE198CC9B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37630</xdr:colOff>
      <xdr:row>48</xdr:row>
      <xdr:rowOff>28575</xdr:rowOff>
    </xdr:from>
    <xdr:to>
      <xdr:col>17</xdr:col>
      <xdr:colOff>142875</xdr:colOff>
      <xdr:row>52</xdr:row>
      <xdr:rowOff>9877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0B735B7-8494-1792-CBBE-CFDB033BA598}"/>
            </a:ext>
          </a:extLst>
        </xdr:cNvPr>
        <xdr:cNvSpPr/>
      </xdr:nvSpPr>
      <xdr:spPr>
        <a:xfrm>
          <a:off x="37630" y="8715375"/>
          <a:ext cx="15002345" cy="705202"/>
        </a:xfrm>
        <a:prstGeom prst="roundRect">
          <a:avLst/>
        </a:prstGeom>
        <a:solidFill>
          <a:srgbClr val="174A7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		1.</a:t>
          </a:r>
          <a:r>
            <a:rPr lang="az-Latn-AZ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Sales leads in bonus eligibility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az-Latn-AZ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Engineering &amp; Product lead bas salary		3. Equity allocation remains consistent		</a:t>
          </a:r>
          <a:endParaRPr lang="az-Latn-AZ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z-Latn-AZ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		76.83% emloyees ar eligible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			</a:t>
          </a:r>
          <a:r>
            <a:rPr lang="en-US"/>
            <a:t>Average salaries: $118.8K and $108.6K.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		</a:t>
          </a:r>
          <a:r>
            <a:rPr lang="en-US"/>
            <a:t>Department averages range from 4.08% to 4.84%.</a:t>
          </a: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 sz="1100"/>
        </a:p>
      </xdr:txBody>
    </xdr:sp>
    <xdr:clientData/>
  </xdr:twoCellAnchor>
  <xdr:twoCellAnchor>
    <xdr:from>
      <xdr:col>14</xdr:col>
      <xdr:colOff>435461</xdr:colOff>
      <xdr:row>1</xdr:row>
      <xdr:rowOff>29696</xdr:rowOff>
    </xdr:from>
    <xdr:to>
      <xdr:col>16</xdr:col>
      <xdr:colOff>301349</xdr:colOff>
      <xdr:row>3</xdr:row>
      <xdr:rowOff>67325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E6F8AF40-9991-9E4E-49E1-A7A143F76780}"/>
            </a:ext>
          </a:extLst>
        </xdr:cNvPr>
        <xdr:cNvSpPr/>
      </xdr:nvSpPr>
      <xdr:spPr>
        <a:xfrm>
          <a:off x="12703661" y="210671"/>
          <a:ext cx="1618488" cy="399579"/>
        </a:xfrm>
        <a:prstGeom prst="roundRect">
          <a:avLst/>
        </a:prstGeom>
        <a:solidFill>
          <a:srgbClr val="F3F8FD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3152" tIns="27432" rIns="73152" bIns="27432" rtlCol="0" anchor="t"/>
        <a:lstStyle/>
        <a:p>
          <a:pPr algn="l"/>
          <a:r>
            <a:rPr lang="az-Latn-AZ" sz="800" b="1" baseline="0">
              <a:solidFill>
                <a:srgbClr val="174A7E"/>
              </a:solidFill>
            </a:rPr>
            <a:t>                 </a:t>
          </a:r>
          <a:r>
            <a:rPr lang="en-US" sz="800" b="1">
              <a:solidFill>
                <a:srgbClr val="174A7E"/>
              </a:solidFill>
            </a:rPr>
            <a:t>DATA PERIOD</a:t>
          </a:r>
          <a:endParaRPr lang="az-Latn-AZ" sz="800" b="1">
            <a:solidFill>
              <a:srgbClr val="174A7E"/>
            </a:solidFill>
          </a:endParaRPr>
        </a:p>
        <a:p>
          <a:pPr algn="l"/>
          <a:r>
            <a:rPr lang="az-Latn-AZ" sz="800" b="1" baseline="0">
              <a:solidFill>
                <a:srgbClr val="174A7E"/>
              </a:solidFill>
            </a:rPr>
            <a:t>                </a:t>
          </a:r>
          <a:r>
            <a:rPr lang="az-Latn-AZ" sz="1000" baseline="0">
              <a:solidFill>
                <a:srgbClr val="174A7E"/>
              </a:solidFill>
            </a:rPr>
            <a:t> </a:t>
          </a:r>
          <a:r>
            <a:rPr lang="en-US" sz="1000">
              <a:solidFill>
                <a:srgbClr val="174A7E"/>
              </a:solidFill>
            </a:rPr>
            <a:t>Apr 2021 – Mar 2025</a:t>
          </a:r>
        </a:p>
      </xdr:txBody>
    </xdr:sp>
    <xdr:clientData/>
  </xdr:twoCellAnchor>
  <xdr:twoCellAnchor>
    <xdr:from>
      <xdr:col>0</xdr:col>
      <xdr:colOff>291628</xdr:colOff>
      <xdr:row>12</xdr:row>
      <xdr:rowOff>75259</xdr:rowOff>
    </xdr:from>
    <xdr:to>
      <xdr:col>8</xdr:col>
      <xdr:colOff>49933</xdr:colOff>
      <xdr:row>28</xdr:row>
      <xdr:rowOff>104911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72532-6A45-47DE-BDA1-FE9C5BDF5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660400</xdr:colOff>
      <xdr:row>48</xdr:row>
      <xdr:rowOff>135467</xdr:rowOff>
    </xdr:from>
    <xdr:ext cx="1026886" cy="43678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70A12DA-E716-5BC5-5C32-899E159383B6}"/>
            </a:ext>
          </a:extLst>
        </xdr:cNvPr>
        <xdr:cNvSpPr txBox="1"/>
      </xdr:nvSpPr>
      <xdr:spPr>
        <a:xfrm>
          <a:off x="660400" y="9018210"/>
          <a:ext cx="102688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KEY INSIGHTS</a:t>
          </a:r>
          <a:endParaRPr lang="en-US">
            <a:solidFill>
              <a:schemeClr val="bg1"/>
            </a:solidFill>
            <a:effectLst/>
          </a:endParaRPr>
        </a:p>
        <a:p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57150</xdr:colOff>
      <xdr:row>6</xdr:row>
      <xdr:rowOff>84365</xdr:rowOff>
    </xdr:from>
    <xdr:to>
      <xdr:col>0</xdr:col>
      <xdr:colOff>786493</xdr:colOff>
      <xdr:row>10</xdr:row>
      <xdr:rowOff>73480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86E885B-2DCF-E0DB-1BA3-0853B9CD6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1170215"/>
          <a:ext cx="729343" cy="713015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790575</xdr:colOff>
      <xdr:row>6</xdr:row>
      <xdr:rowOff>21771</xdr:rowOff>
    </xdr:from>
    <xdr:to>
      <xdr:col>3</xdr:col>
      <xdr:colOff>640352</xdr:colOff>
      <xdr:row>10</xdr:row>
      <xdr:rowOff>13063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448E7B4-BF4A-23C1-E68B-DD3C364D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3175" y="1107621"/>
          <a:ext cx="726077" cy="715192"/>
        </a:xfrm>
        <a:prstGeom prst="rect">
          <a:avLst/>
        </a:prstGeom>
      </xdr:spPr>
    </xdr:pic>
    <xdr:clientData/>
  </xdr:twoCellAnchor>
  <xdr:twoCellAnchor editAs="oneCell">
    <xdr:from>
      <xdr:col>5</xdr:col>
      <xdr:colOff>706211</xdr:colOff>
      <xdr:row>6</xdr:row>
      <xdr:rowOff>20411</xdr:rowOff>
    </xdr:from>
    <xdr:to>
      <xdr:col>6</xdr:col>
      <xdr:colOff>555988</xdr:colOff>
      <xdr:row>10</xdr:row>
      <xdr:rowOff>11703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CC4E803-F179-C6D0-7C49-F8D0798D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87711" y="1106261"/>
          <a:ext cx="726077" cy="715192"/>
        </a:xfrm>
        <a:prstGeom prst="rect">
          <a:avLst/>
        </a:prstGeom>
      </xdr:spPr>
    </xdr:pic>
    <xdr:clientData/>
  </xdr:twoCellAnchor>
  <xdr:twoCellAnchor editAs="oneCell">
    <xdr:from>
      <xdr:col>8</xdr:col>
      <xdr:colOff>598715</xdr:colOff>
      <xdr:row>5</xdr:row>
      <xdr:rowOff>141514</xdr:rowOff>
    </xdr:from>
    <xdr:to>
      <xdr:col>9</xdr:col>
      <xdr:colOff>448492</xdr:colOff>
      <xdr:row>9</xdr:row>
      <xdr:rowOff>132806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EAD5E27-107E-FC30-6A28-97FF8E5A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52658" y="1066800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14</xdr:col>
      <xdr:colOff>402770</xdr:colOff>
      <xdr:row>0</xdr:row>
      <xdr:rowOff>163287</xdr:rowOff>
    </xdr:from>
    <xdr:to>
      <xdr:col>14</xdr:col>
      <xdr:colOff>859970</xdr:colOff>
      <xdr:row>3</xdr:row>
      <xdr:rowOff>65316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4498261-4E40-6E25-A14C-556FADBD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47170" y="163287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197446</xdr:colOff>
      <xdr:row>48</xdr:row>
      <xdr:rowOff>66675</xdr:rowOff>
    </xdr:from>
    <xdr:to>
      <xdr:col>0</xdr:col>
      <xdr:colOff>790576</xdr:colOff>
      <xdr:row>50</xdr:row>
      <xdr:rowOff>171450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0AADC77-9A1B-22CA-AFA5-F37469823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446" y="8753475"/>
          <a:ext cx="593130" cy="466725"/>
        </a:xfrm>
        <a:prstGeom prst="rect">
          <a:avLst/>
        </a:prstGeom>
      </xdr:spPr>
    </xdr:pic>
    <xdr:clientData/>
  </xdr:twoCellAnchor>
  <xdr:twoCellAnchor>
    <xdr:from>
      <xdr:col>8</xdr:col>
      <xdr:colOff>628650</xdr:colOff>
      <xdr:row>0</xdr:row>
      <xdr:rowOff>142875</xdr:rowOff>
    </xdr:from>
    <xdr:to>
      <xdr:col>11</xdr:col>
      <xdr:colOff>331470</xdr:colOff>
      <xdr:row>3</xdr:row>
      <xdr:rowOff>161163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2FF8E143-7E0C-4401-A9DA-54FA3B1F9BF8}"/>
            </a:ext>
          </a:extLst>
        </xdr:cNvPr>
        <xdr:cNvSpPr/>
      </xdr:nvSpPr>
      <xdr:spPr>
        <a:xfrm>
          <a:off x="7639050" y="142875"/>
          <a:ext cx="2331720" cy="561213"/>
        </a:xfrm>
        <a:prstGeom prst="roundRect">
          <a:avLst/>
        </a:prstGeom>
        <a:solidFill>
          <a:srgbClr val="174A7E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3152" tIns="0" rIns="73152" bIns="0" rtlCol="0" anchor="ctr"/>
        <a:lstStyle/>
        <a:p>
          <a:pPr algn="ctr"/>
          <a:r>
            <a:rPr lang="az-Latn-AZ" sz="1100" b="1">
              <a:solidFill>
                <a:schemeClr val="bg1"/>
              </a:solidFill>
            </a:rPr>
            <a:t>1.  Compensation</a:t>
          </a:r>
          <a:r>
            <a:rPr lang="az-Latn-AZ" sz="1100" b="1" baseline="0">
              <a:solidFill>
                <a:schemeClr val="bg1"/>
              </a:solidFill>
            </a:rPr>
            <a:t> </a:t>
          </a:r>
          <a:r>
            <a:rPr lang="en-US" sz="1100" b="1" baseline="0">
              <a:solidFill>
                <a:schemeClr val="bg1"/>
              </a:solidFill>
            </a:rPr>
            <a:t>&amp; Rewards</a:t>
          </a:r>
          <a:endParaRPr lang="az-Latn-AZ" sz="11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581025</xdr:colOff>
      <xdr:row>0</xdr:row>
      <xdr:rowOff>152400</xdr:rowOff>
    </xdr:from>
    <xdr:to>
      <xdr:col>14</xdr:col>
      <xdr:colOff>283845</xdr:colOff>
      <xdr:row>3</xdr:row>
      <xdr:rowOff>170688</xdr:rowOff>
    </xdr:to>
    <xdr:sp macro="" textlink="">
      <xdr:nvSpPr>
        <xdr:cNvPr id="45" name="Rectangle: Rounded Corners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8061F16-2118-4775-815D-F49C776A8407}"/>
            </a:ext>
          </a:extLst>
        </xdr:cNvPr>
        <xdr:cNvSpPr/>
      </xdr:nvSpPr>
      <xdr:spPr>
        <a:xfrm>
          <a:off x="10220325" y="152400"/>
          <a:ext cx="2331720" cy="561213"/>
        </a:xfrm>
        <a:prstGeom prst="roundRect">
          <a:avLst/>
        </a:prstGeom>
        <a:solidFill>
          <a:srgbClr val="D9E8F5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3152" tIns="0" rIns="73152" bIns="0" rtlCol="0" anchor="ctr"/>
        <a:lstStyle/>
        <a:p>
          <a:pPr algn="ctr"/>
          <a:r>
            <a:rPr lang="en-US" sz="1100" b="1">
              <a:solidFill>
                <a:srgbClr val="174A7E"/>
              </a:solidFill>
            </a:rPr>
            <a:t>2.</a:t>
          </a:r>
          <a:r>
            <a:rPr lang="az-Latn-AZ" sz="1100" b="1">
              <a:solidFill>
                <a:srgbClr val="174A7E"/>
              </a:solidFill>
            </a:rPr>
            <a:t>  </a:t>
          </a:r>
          <a:r>
            <a:rPr lang="en-US" sz="1100" b="1">
              <a:solidFill>
                <a:srgbClr val="174A7E"/>
              </a:solidFill>
            </a:rPr>
            <a:t>Performance</a:t>
          </a:r>
          <a:r>
            <a:rPr lang="en-US" sz="1100" b="1" baseline="0">
              <a:solidFill>
                <a:srgbClr val="174A7E"/>
              </a:solidFill>
            </a:rPr>
            <a:t> &amp; Salary </a:t>
          </a:r>
          <a:r>
            <a:rPr lang="az-Latn-AZ" sz="1100" b="1" baseline="0">
              <a:solidFill>
                <a:srgbClr val="174A7E"/>
              </a:solidFill>
            </a:rPr>
            <a:t>Progression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304800</xdr:colOff>
      <xdr:row>5</xdr:row>
      <xdr:rowOff>45720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58A4190-8003-45BD-85D6-7F64FDB38231}"/>
            </a:ext>
          </a:extLst>
        </xdr:cNvPr>
        <xdr:cNvGrpSpPr/>
      </xdr:nvGrpSpPr>
      <xdr:grpSpPr>
        <a:xfrm>
          <a:off x="0" y="0"/>
          <a:ext cx="7358743" cy="971006"/>
          <a:chOff x="0" y="0"/>
          <a:chExt cx="7358743" cy="971006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B0755E29-BB44-5C63-C141-E09900AC5319}"/>
              </a:ext>
            </a:extLst>
          </xdr:cNvPr>
          <xdr:cNvSpPr/>
        </xdr:nvSpPr>
        <xdr:spPr>
          <a:xfrm>
            <a:off x="0" y="0"/>
            <a:ext cx="7358743" cy="971006"/>
          </a:xfrm>
          <a:prstGeom prst="roundRect">
            <a:avLst/>
          </a:prstGeom>
          <a:solidFill>
            <a:srgbClr val="174A7E"/>
          </a:solidFill>
          <a:ln w="9525">
            <a:solidFill>
              <a:srgbClr val="174A7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3152" tIns="27432" rIns="73152" bIns="27432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az-Latn-AZ" sz="1100"/>
              <a:t>	</a:t>
            </a:r>
            <a:r>
              <a:rPr lang="en-US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HR</a:t>
            </a:r>
            <a:r>
              <a:rPr lang="en-US" sz="9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ANALYTICS</a:t>
            </a:r>
            <a:b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az-Latn-AZ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sz="2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Compensation &amp; Rewards Analytics</a:t>
            </a:r>
            <a:br>
              <a:rPr lang="en-US" sz="2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az-Latn-AZ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sz="1100" i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Workforce compensation, bonus eligibility and equity analysis</a:t>
            </a:r>
            <a:endParaRPr lang="en-US" sz="1100" i="1">
              <a:effectLst/>
            </a:endParaRPr>
          </a:p>
          <a:p>
            <a:endParaRPr lang="en-US" sz="1100"/>
          </a:p>
        </xdr:txBody>
      </xdr:sp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349B698E-F8C1-9507-0E3F-25A730A126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49011" y="28574"/>
            <a:ext cx="775826" cy="75895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142875</xdr:rowOff>
    </xdr:from>
    <xdr:to>
      <xdr:col>11</xdr:col>
      <xdr:colOff>302895</xdr:colOff>
      <xdr:row>3</xdr:row>
      <xdr:rowOff>161163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D55657-3D20-4C51-8F9C-2CEF84CA4CC6}"/>
            </a:ext>
          </a:extLst>
        </xdr:cNvPr>
        <xdr:cNvSpPr/>
      </xdr:nvSpPr>
      <xdr:spPr>
        <a:xfrm>
          <a:off x="7610475" y="142875"/>
          <a:ext cx="2331720" cy="561213"/>
        </a:xfrm>
        <a:prstGeom prst="roundRect">
          <a:avLst/>
        </a:prstGeom>
        <a:solidFill>
          <a:srgbClr val="D9E8F5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3152" tIns="0" rIns="73152" bIns="0" rtlCol="0" anchor="ctr"/>
        <a:lstStyle/>
        <a:p>
          <a:pPr algn="ctr"/>
          <a:r>
            <a:rPr lang="az-Latn-AZ" sz="1100" b="1">
              <a:solidFill>
                <a:srgbClr val="174A7E"/>
              </a:solidFill>
            </a:rPr>
            <a:t>1.  Compensation</a:t>
          </a:r>
          <a:r>
            <a:rPr lang="az-Latn-AZ" sz="1100" b="1" baseline="0">
              <a:solidFill>
                <a:srgbClr val="174A7E"/>
              </a:solidFill>
            </a:rPr>
            <a:t> </a:t>
          </a:r>
          <a:r>
            <a:rPr lang="en-US" sz="1100" b="1" baseline="0">
              <a:solidFill>
                <a:srgbClr val="174A7E"/>
              </a:solidFill>
            </a:rPr>
            <a:t>&amp; Rewards</a:t>
          </a:r>
          <a:endParaRPr lang="az-Latn-AZ" sz="1100" b="1" baseline="0">
            <a:solidFill>
              <a:srgbClr val="174A7E"/>
            </a:solidFill>
          </a:endParaRPr>
        </a:p>
      </xdr:txBody>
    </xdr:sp>
    <xdr:clientData/>
  </xdr:twoCellAnchor>
  <xdr:twoCellAnchor>
    <xdr:from>
      <xdr:col>11</xdr:col>
      <xdr:colOff>495300</xdr:colOff>
      <xdr:row>0</xdr:row>
      <xdr:rowOff>142875</xdr:rowOff>
    </xdr:from>
    <xdr:to>
      <xdr:col>14</xdr:col>
      <xdr:colOff>198120</xdr:colOff>
      <xdr:row>3</xdr:row>
      <xdr:rowOff>161163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02608DF-3142-416C-929F-33EA184B162F}"/>
            </a:ext>
          </a:extLst>
        </xdr:cNvPr>
        <xdr:cNvSpPr/>
      </xdr:nvSpPr>
      <xdr:spPr>
        <a:xfrm>
          <a:off x="10134600" y="142875"/>
          <a:ext cx="2331720" cy="561213"/>
        </a:xfrm>
        <a:prstGeom prst="roundRect">
          <a:avLst/>
        </a:prstGeom>
        <a:solidFill>
          <a:srgbClr val="174A7E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3152" tIns="0" rIns="73152" bIns="0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2.</a:t>
          </a:r>
          <a:r>
            <a:rPr lang="az-Latn-AZ" sz="1100" b="1">
              <a:solidFill>
                <a:schemeClr val="bg1"/>
              </a:solidFill>
            </a:rPr>
            <a:t>  </a:t>
          </a:r>
          <a:r>
            <a:rPr lang="en-US" sz="1100" b="1">
              <a:solidFill>
                <a:schemeClr val="bg1"/>
              </a:solidFill>
            </a:rPr>
            <a:t>Performance</a:t>
          </a:r>
          <a:r>
            <a:rPr lang="en-US" sz="1100" b="1" baseline="0">
              <a:solidFill>
                <a:schemeClr val="bg1"/>
              </a:solidFill>
            </a:rPr>
            <a:t> &amp; Salary </a:t>
          </a:r>
          <a:r>
            <a:rPr lang="az-Latn-AZ" sz="1100" b="1" baseline="0">
              <a:solidFill>
                <a:schemeClr val="bg1"/>
              </a:solidFill>
            </a:rPr>
            <a:t>Progression</a:t>
          </a:r>
        </a:p>
      </xdr:txBody>
    </xdr:sp>
    <xdr:clientData/>
  </xdr:twoCellAnchor>
  <xdr:twoCellAnchor>
    <xdr:from>
      <xdr:col>14</xdr:col>
      <xdr:colOff>447675</xdr:colOff>
      <xdr:row>1</xdr:row>
      <xdr:rowOff>28575</xdr:rowOff>
    </xdr:from>
    <xdr:to>
      <xdr:col>16</xdr:col>
      <xdr:colOff>316789</xdr:colOff>
      <xdr:row>3</xdr:row>
      <xdr:rowOff>66204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7A916E7-5245-4A6D-AFD4-95BA9553FBC8}"/>
            </a:ext>
          </a:extLst>
        </xdr:cNvPr>
        <xdr:cNvSpPr/>
      </xdr:nvSpPr>
      <xdr:spPr>
        <a:xfrm>
          <a:off x="12715875" y="209550"/>
          <a:ext cx="1621714" cy="399579"/>
        </a:xfrm>
        <a:prstGeom prst="roundRect">
          <a:avLst/>
        </a:prstGeom>
        <a:solidFill>
          <a:srgbClr val="F3F8FD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3152" tIns="27432" rIns="73152" bIns="27432" rtlCol="0" anchor="t"/>
        <a:lstStyle/>
        <a:p>
          <a:pPr algn="l"/>
          <a:r>
            <a:rPr lang="az-Latn-AZ" sz="800" b="1" baseline="0">
              <a:solidFill>
                <a:srgbClr val="174A7E"/>
              </a:solidFill>
            </a:rPr>
            <a:t>                 </a:t>
          </a:r>
          <a:r>
            <a:rPr lang="en-US" sz="800" b="1">
              <a:solidFill>
                <a:srgbClr val="174A7E"/>
              </a:solidFill>
            </a:rPr>
            <a:t>DATA PERIOD</a:t>
          </a:r>
          <a:endParaRPr lang="az-Latn-AZ" sz="800" b="1">
            <a:solidFill>
              <a:srgbClr val="174A7E"/>
            </a:solidFill>
          </a:endParaRPr>
        </a:p>
        <a:p>
          <a:pPr algn="l"/>
          <a:r>
            <a:rPr lang="az-Latn-AZ" sz="800" b="1" baseline="0">
              <a:solidFill>
                <a:srgbClr val="174A7E"/>
              </a:solidFill>
            </a:rPr>
            <a:t>                </a:t>
          </a:r>
          <a:r>
            <a:rPr lang="az-Latn-AZ" sz="1000" baseline="0">
              <a:solidFill>
                <a:srgbClr val="174A7E"/>
              </a:solidFill>
            </a:rPr>
            <a:t> </a:t>
          </a:r>
          <a:r>
            <a:rPr lang="en-US" sz="1000">
              <a:solidFill>
                <a:srgbClr val="174A7E"/>
              </a:solidFill>
            </a:rPr>
            <a:t>Apr 2021 – Mar 2025</a:t>
          </a:r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2</xdr:col>
      <xdr:colOff>579120</xdr:colOff>
      <xdr:row>10</xdr:row>
      <xdr:rowOff>129540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16EA04C8-8218-E901-D856-2F128DC9A5B7}"/>
            </a:ext>
          </a:extLst>
        </xdr:cNvPr>
        <xdr:cNvGrpSpPr/>
      </xdr:nvGrpSpPr>
      <xdr:grpSpPr>
        <a:xfrm>
          <a:off x="0" y="1148443"/>
          <a:ext cx="2342606" cy="831668"/>
          <a:chOff x="0" y="2486025"/>
          <a:chExt cx="2331720" cy="815340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FAE9B70A-C87A-4CEA-99C8-14AB8E958DD7}"/>
              </a:ext>
            </a:extLst>
          </xdr:cNvPr>
          <xdr:cNvSpPr/>
        </xdr:nvSpPr>
        <xdr:spPr>
          <a:xfrm>
            <a:off x="0" y="2486025"/>
            <a:ext cx="2331020" cy="815340"/>
          </a:xfrm>
          <a:prstGeom prst="roundRect">
            <a:avLst/>
          </a:prstGeom>
          <a:no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F9F281-4D30-4287-B2A0-6DC66C5D4EF5}"/>
              </a:ext>
            </a:extLst>
          </xdr:cNvPr>
          <xdr:cNvSpPr txBox="1"/>
        </xdr:nvSpPr>
        <xdr:spPr>
          <a:xfrm>
            <a:off x="656492" y="2652980"/>
            <a:ext cx="1578080" cy="2958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az-Latn-AZ" sz="1100">
                <a:solidFill>
                  <a:srgbClr val="647D96"/>
                </a:solidFill>
              </a:rPr>
              <a:t>Active Employees</a:t>
            </a:r>
          </a:p>
          <a:p>
            <a:endParaRPr lang="en-US" sz="1100">
              <a:solidFill>
                <a:srgbClr val="647D96"/>
              </a:solidFill>
            </a:endParaRPr>
          </a:p>
          <a:p>
            <a:endParaRPr lang="en-US" sz="1100"/>
          </a:p>
        </xdr:txBody>
      </xdr:sp>
      <xdr:sp macro="" textlink="Perf_data!B2">
        <xdr:nvSpPr>
          <xdr:cNvPr id="23" name="TextBox 22">
            <a:extLst>
              <a:ext uri="{FF2B5EF4-FFF2-40B4-BE49-F238E27FC236}">
                <a16:creationId xmlns:a16="http://schemas.microsoft.com/office/drawing/2014/main" id="{0CA9836F-3026-41F2-B513-E4648AFD86A2}"/>
              </a:ext>
            </a:extLst>
          </xdr:cNvPr>
          <xdr:cNvSpPr txBox="1"/>
        </xdr:nvSpPr>
        <xdr:spPr>
          <a:xfrm>
            <a:off x="681440" y="2844448"/>
            <a:ext cx="1650280" cy="39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6E07181-C0C8-4AB1-BB3E-3D8EF7B06FFF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538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2</xdr:col>
      <xdr:colOff>762000</xdr:colOff>
      <xdr:row>6</xdr:row>
      <xdr:rowOff>38100</xdr:rowOff>
    </xdr:from>
    <xdr:to>
      <xdr:col>5</xdr:col>
      <xdr:colOff>464120</xdr:colOff>
      <xdr:row>10</xdr:row>
      <xdr:rowOff>129540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0D2FE53-D795-4615-8783-52C795D3A195}"/>
            </a:ext>
          </a:extLst>
        </xdr:cNvPr>
        <xdr:cNvGrpSpPr/>
      </xdr:nvGrpSpPr>
      <xdr:grpSpPr>
        <a:xfrm>
          <a:off x="2525486" y="1148443"/>
          <a:ext cx="2347348" cy="831668"/>
          <a:chOff x="0" y="2486025"/>
          <a:chExt cx="2331020" cy="815340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1D11CB26-C248-D6B0-2377-43EB3EC281FF}"/>
              </a:ext>
            </a:extLst>
          </xdr:cNvPr>
          <xdr:cNvSpPr/>
        </xdr:nvSpPr>
        <xdr:spPr>
          <a:xfrm>
            <a:off x="0" y="2486025"/>
            <a:ext cx="2331020" cy="815340"/>
          </a:xfrm>
          <a:prstGeom prst="roundRect">
            <a:avLst/>
          </a:prstGeom>
          <a:no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C3C15602-34F3-0B8E-36C5-B2A1C2A6BAB0}"/>
              </a:ext>
            </a:extLst>
          </xdr:cNvPr>
          <xdr:cNvSpPr txBox="1"/>
        </xdr:nvSpPr>
        <xdr:spPr>
          <a:xfrm>
            <a:off x="656492" y="2652980"/>
            <a:ext cx="1578080" cy="2958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az-Latn-AZ" sz="1100">
                <a:solidFill>
                  <a:srgbClr val="647D96"/>
                </a:solidFill>
              </a:rPr>
              <a:t>Avg.</a:t>
            </a:r>
            <a:r>
              <a:rPr lang="az-Latn-AZ" sz="1100" baseline="0">
                <a:solidFill>
                  <a:srgbClr val="647D96"/>
                </a:solidFill>
              </a:rPr>
              <a:t> Performance Rating</a:t>
            </a:r>
            <a:endParaRPr lang="en-US" sz="1100">
              <a:solidFill>
                <a:srgbClr val="647D96"/>
              </a:solidFill>
            </a:endParaRPr>
          </a:p>
          <a:p>
            <a:endParaRPr lang="en-US" sz="1100"/>
          </a:p>
        </xdr:txBody>
      </xdr:sp>
      <xdr:sp macro="" textlink="Perf_data!B3">
        <xdr:nvSpPr>
          <xdr:cNvPr id="28" name="TextBox 27">
            <a:extLst>
              <a:ext uri="{FF2B5EF4-FFF2-40B4-BE49-F238E27FC236}">
                <a16:creationId xmlns:a16="http://schemas.microsoft.com/office/drawing/2014/main" id="{BFF06483-5844-97D4-BB2A-3A7DD42AC44B}"/>
              </a:ext>
            </a:extLst>
          </xdr:cNvPr>
          <xdr:cNvSpPr txBox="1"/>
        </xdr:nvSpPr>
        <xdr:spPr>
          <a:xfrm>
            <a:off x="671915" y="2873023"/>
            <a:ext cx="1650280" cy="39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5E86844-F934-4358-AAE6-025A3FCD8866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2.96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5</xdr:col>
      <xdr:colOff>638175</xdr:colOff>
      <xdr:row>6</xdr:row>
      <xdr:rowOff>47625</xdr:rowOff>
    </xdr:from>
    <xdr:to>
      <xdr:col>8</xdr:col>
      <xdr:colOff>340995</xdr:colOff>
      <xdr:row>10</xdr:row>
      <xdr:rowOff>139065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5EE361F-F099-4F4F-9CD8-9CB659D8B088}"/>
            </a:ext>
          </a:extLst>
        </xdr:cNvPr>
        <xdr:cNvGrpSpPr/>
      </xdr:nvGrpSpPr>
      <xdr:grpSpPr>
        <a:xfrm>
          <a:off x="5046889" y="1157968"/>
          <a:ext cx="2348049" cy="831668"/>
          <a:chOff x="0" y="2486025"/>
          <a:chExt cx="2331720" cy="81534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3D20E738-FA33-F9D9-28AB-BFB58F5BF418}"/>
              </a:ext>
            </a:extLst>
          </xdr:cNvPr>
          <xdr:cNvSpPr/>
        </xdr:nvSpPr>
        <xdr:spPr>
          <a:xfrm>
            <a:off x="0" y="2486025"/>
            <a:ext cx="2331020" cy="815340"/>
          </a:xfrm>
          <a:prstGeom prst="roundRect">
            <a:avLst/>
          </a:prstGeom>
          <a:no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6FC152F-A288-EE7E-3892-47EDCB56BA50}"/>
              </a:ext>
            </a:extLst>
          </xdr:cNvPr>
          <xdr:cNvSpPr txBox="1"/>
        </xdr:nvSpPr>
        <xdr:spPr>
          <a:xfrm>
            <a:off x="656492" y="2624405"/>
            <a:ext cx="1578080" cy="2958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az-Latn-AZ" sz="1100">
                <a:solidFill>
                  <a:srgbClr val="647D96"/>
                </a:solidFill>
              </a:rPr>
              <a:t>Avg</a:t>
            </a:r>
            <a:r>
              <a:rPr lang="az-Latn-AZ" sz="1100" baseline="0">
                <a:solidFill>
                  <a:srgbClr val="647D96"/>
                </a:solidFill>
              </a:rPr>
              <a:t> Salary Gro</a:t>
            </a:r>
            <a:r>
              <a:rPr lang="en-US" sz="1100" baseline="0">
                <a:solidFill>
                  <a:srgbClr val="647D96"/>
                </a:solidFill>
              </a:rPr>
              <a:t>wth</a:t>
            </a:r>
            <a:endParaRPr lang="en-US" sz="1100">
              <a:solidFill>
                <a:srgbClr val="647D96"/>
              </a:solidFill>
            </a:endParaRPr>
          </a:p>
          <a:p>
            <a:endParaRPr lang="en-US" sz="1100"/>
          </a:p>
        </xdr:txBody>
      </xdr:sp>
      <xdr:sp macro="" textlink="Perf_data!B7">
        <xdr:nvSpPr>
          <xdr:cNvPr id="32" name="TextBox 31">
            <a:extLst>
              <a:ext uri="{FF2B5EF4-FFF2-40B4-BE49-F238E27FC236}">
                <a16:creationId xmlns:a16="http://schemas.microsoft.com/office/drawing/2014/main" id="{19A0351A-120E-A85C-2BED-E9EBC3D0F5A0}"/>
              </a:ext>
            </a:extLst>
          </xdr:cNvPr>
          <xdr:cNvSpPr txBox="1"/>
        </xdr:nvSpPr>
        <xdr:spPr>
          <a:xfrm>
            <a:off x="681440" y="2844448"/>
            <a:ext cx="1650280" cy="39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D95907D-0306-4662-8FEF-4C8E1555A691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6.36%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30</xdr:row>
      <xdr:rowOff>38100</xdr:rowOff>
    </xdr:from>
    <xdr:to>
      <xdr:col>11</xdr:col>
      <xdr:colOff>203200</xdr:colOff>
      <xdr:row>51</xdr:row>
      <xdr:rowOff>165100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1B10AB2B-E3BE-4CDC-A051-EC6ED35C8365}"/>
            </a:ext>
          </a:extLst>
        </xdr:cNvPr>
        <xdr:cNvSpPr/>
      </xdr:nvSpPr>
      <xdr:spPr>
        <a:xfrm>
          <a:off x="0" y="5372100"/>
          <a:ext cx="9842500" cy="3860800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609600</xdr:colOff>
      <xdr:row>6</xdr:row>
      <xdr:rowOff>66675</xdr:rowOff>
    </xdr:from>
    <xdr:to>
      <xdr:col>11</xdr:col>
      <xdr:colOff>312420</xdr:colOff>
      <xdr:row>10</xdr:row>
      <xdr:rowOff>158115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CE6BEEB9-FD53-4A71-82A7-A49BEAED9012}"/>
            </a:ext>
          </a:extLst>
        </xdr:cNvPr>
        <xdr:cNvGrpSpPr/>
      </xdr:nvGrpSpPr>
      <xdr:grpSpPr>
        <a:xfrm>
          <a:off x="7663543" y="1177018"/>
          <a:ext cx="2348048" cy="831668"/>
          <a:chOff x="0" y="2486025"/>
          <a:chExt cx="2331720" cy="815340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AB849EEC-7A5D-35B6-141D-7D9662C067BE}"/>
              </a:ext>
            </a:extLst>
          </xdr:cNvPr>
          <xdr:cNvSpPr/>
        </xdr:nvSpPr>
        <xdr:spPr>
          <a:xfrm>
            <a:off x="0" y="2486025"/>
            <a:ext cx="2331020" cy="815340"/>
          </a:xfrm>
          <a:prstGeom prst="roundRect">
            <a:avLst/>
          </a:prstGeom>
          <a:noFill/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8BE9F661-5EBC-58C5-E889-C04C79B9BC7A}"/>
              </a:ext>
            </a:extLst>
          </xdr:cNvPr>
          <xdr:cNvSpPr txBox="1"/>
        </xdr:nvSpPr>
        <xdr:spPr>
          <a:xfrm>
            <a:off x="675542" y="2614880"/>
            <a:ext cx="1578080" cy="2958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647D96"/>
                </a:solidFill>
              </a:rPr>
              <a:t>High Potential</a:t>
            </a:r>
          </a:p>
          <a:p>
            <a:endParaRPr lang="en-US" sz="1100"/>
          </a:p>
        </xdr:txBody>
      </xdr:sp>
      <xdr:sp macro="" textlink="Perf_data!B8">
        <xdr:nvSpPr>
          <xdr:cNvPr id="36" name="TextBox 35">
            <a:extLst>
              <a:ext uri="{FF2B5EF4-FFF2-40B4-BE49-F238E27FC236}">
                <a16:creationId xmlns:a16="http://schemas.microsoft.com/office/drawing/2014/main" id="{D5587C05-4854-D446-1254-828C2109C981}"/>
              </a:ext>
            </a:extLst>
          </xdr:cNvPr>
          <xdr:cNvSpPr txBox="1"/>
        </xdr:nvSpPr>
        <xdr:spPr>
          <a:xfrm>
            <a:off x="681440" y="2844448"/>
            <a:ext cx="1650280" cy="39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746F4DF-318C-4775-A2B6-F8C8F242C568}" type="TxLink">
              <a:rPr lang="en-US" sz="1800" b="1" i="0" u="none" strike="noStrike">
                <a:solidFill>
                  <a:srgbClr val="174A7E"/>
                </a:solidFill>
                <a:latin typeface="Aptos Narrow"/>
              </a:rPr>
              <a:pPr/>
              <a:t>11.35%</a:t>
            </a:fld>
            <a:endParaRPr lang="en-US" sz="1800" b="1">
              <a:solidFill>
                <a:srgbClr val="174A7E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171450</xdr:rowOff>
    </xdr:from>
    <xdr:to>
      <xdr:col>5</xdr:col>
      <xdr:colOff>485775</xdr:colOff>
      <xdr:row>29</xdr:row>
      <xdr:rowOff>48213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CA51A3BE-53B8-4C47-BCD1-1921AC3107AB}"/>
            </a:ext>
          </a:extLst>
        </xdr:cNvPr>
        <xdr:cNvSpPr/>
      </xdr:nvSpPr>
      <xdr:spPr>
        <a:xfrm>
          <a:off x="0" y="2162175"/>
          <a:ext cx="4867275" cy="3134313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685799</xdr:colOff>
      <xdr:row>11</xdr:row>
      <xdr:rowOff>161925</xdr:rowOff>
    </xdr:from>
    <xdr:to>
      <xdr:col>11</xdr:col>
      <xdr:colOff>292607</xdr:colOff>
      <xdr:row>29</xdr:row>
      <xdr:rowOff>40767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BAE5660D-3D34-4CFF-9C27-7968475BF328}"/>
            </a:ext>
          </a:extLst>
        </xdr:cNvPr>
        <xdr:cNvSpPr/>
      </xdr:nvSpPr>
      <xdr:spPr>
        <a:xfrm>
          <a:off x="5067299" y="2152650"/>
          <a:ext cx="4864608" cy="3136392"/>
        </a:xfrm>
        <a:prstGeom prst="roundRect">
          <a:avLst>
            <a:gd name="adj" fmla="val 5478"/>
          </a:avLst>
        </a:prstGeom>
        <a:solidFill>
          <a:sysClr val="window" lastClr="FFFFFF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12</xdr:row>
      <xdr:rowOff>85725</xdr:rowOff>
    </xdr:from>
    <xdr:to>
      <xdr:col>5</xdr:col>
      <xdr:colOff>371475</xdr:colOff>
      <xdr:row>28</xdr:row>
      <xdr:rowOff>57150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8CAB847-AB3F-43C2-85DC-34E9E22EF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12</xdr:row>
      <xdr:rowOff>38100</xdr:rowOff>
    </xdr:from>
    <xdr:to>
      <xdr:col>11</xdr:col>
      <xdr:colOff>85725</xdr:colOff>
      <xdr:row>28</xdr:row>
      <xdr:rowOff>47624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E3B13191-9C05-4A49-A440-42A600E39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190499</xdr:colOff>
      <xdr:row>31</xdr:row>
      <xdr:rowOff>76200</xdr:rowOff>
    </xdr:from>
    <xdr:to>
      <xdr:col>11</xdr:col>
      <xdr:colOff>123824</xdr:colOff>
      <xdr:row>50</xdr:row>
      <xdr:rowOff>50800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665E48C-2AE7-451F-A251-8FE8DF905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492126</xdr:colOff>
      <xdr:row>11</xdr:row>
      <xdr:rowOff>168275</xdr:rowOff>
    </xdr:from>
    <xdr:to>
      <xdr:col>16</xdr:col>
      <xdr:colOff>444500</xdr:colOff>
      <xdr:row>29</xdr:row>
      <xdr:rowOff>49403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58C0CF1-025D-C5D0-0198-C96C6672AA57}"/>
            </a:ext>
          </a:extLst>
        </xdr:cNvPr>
        <xdr:cNvGrpSpPr/>
      </xdr:nvGrpSpPr>
      <xdr:grpSpPr>
        <a:xfrm>
          <a:off x="10191297" y="2203904"/>
          <a:ext cx="4361089" cy="3212156"/>
          <a:chOff x="10029826" y="5457826"/>
          <a:chExt cx="4838700" cy="3164966"/>
        </a:xfrm>
      </xdr:grpSpPr>
      <xdr:sp macro="" textlink="">
        <xdr:nvSpPr>
          <xdr:cNvPr id="43" name="Rectangle: Rounded Corners 42">
            <a:extLst>
              <a:ext uri="{FF2B5EF4-FFF2-40B4-BE49-F238E27FC236}">
                <a16:creationId xmlns:a16="http://schemas.microsoft.com/office/drawing/2014/main" id="{FB0E01A8-5D82-4C46-93F4-57E4FF329F0E}"/>
              </a:ext>
            </a:extLst>
          </xdr:cNvPr>
          <xdr:cNvSpPr/>
        </xdr:nvSpPr>
        <xdr:spPr>
          <a:xfrm>
            <a:off x="10029826" y="5457826"/>
            <a:ext cx="4838700" cy="3164966"/>
          </a:xfrm>
          <a:prstGeom prst="roundRect">
            <a:avLst>
              <a:gd name="adj" fmla="val 5478"/>
            </a:avLst>
          </a:prstGeom>
          <a:solidFill>
            <a:sysClr val="window" lastClr="FFFFFF"/>
          </a:solidFill>
          <a:ln w="9525">
            <a:solidFill>
              <a:srgbClr val="D9E8F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AC18BA6E-1613-4636-B7EF-D4D1AD075939}"/>
              </a:ext>
            </a:extLst>
          </xdr:cNvPr>
          <xdr:cNvGraphicFramePr>
            <a:graphicFrameLocks/>
          </xdr:cNvGraphicFramePr>
        </xdr:nvGraphicFramePr>
        <xdr:xfrm>
          <a:off x="10201276" y="5560138"/>
          <a:ext cx="4572000" cy="28790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11</xdr:col>
      <xdr:colOff>504825</xdr:colOff>
      <xdr:row>30</xdr:row>
      <xdr:rowOff>45720</xdr:rowOff>
    </xdr:from>
    <xdr:to>
      <xdr:col>16</xdr:col>
      <xdr:colOff>457200</xdr:colOff>
      <xdr:row>51</xdr:row>
      <xdr:rowOff>173736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38C22B84-B132-42FF-B052-DA686A4C732B}"/>
            </a:ext>
          </a:extLst>
        </xdr:cNvPr>
        <xdr:cNvSpPr/>
      </xdr:nvSpPr>
      <xdr:spPr>
        <a:xfrm>
          <a:off x="10144125" y="5532120"/>
          <a:ext cx="4333875" cy="3968496"/>
        </a:xfrm>
        <a:prstGeom prst="roundRect">
          <a:avLst>
            <a:gd name="adj" fmla="val 5478"/>
          </a:avLst>
        </a:prstGeom>
        <a:solidFill>
          <a:srgbClr val="F3F8FD"/>
        </a:solidFill>
        <a:ln w="9525">
          <a:solidFill>
            <a:srgbClr val="D9E8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az-Latn-AZ" sz="1100"/>
        </a:p>
        <a:p>
          <a:pPr algn="l"/>
          <a:endParaRPr lang="az-Latn-AZ" sz="1100"/>
        </a:p>
        <a:p>
          <a:pPr algn="l"/>
          <a:r>
            <a:rPr lang="az-Latn-AZ" sz="1100" b="1">
              <a:solidFill>
                <a:srgbClr val="17365D"/>
              </a:solidFill>
            </a:rPr>
            <a:t>1. </a:t>
          </a:r>
          <a:r>
            <a:rPr lang="az-Latn-AZ" sz="1100" b="1" baseline="0">
              <a:solidFill>
                <a:srgbClr val="17365D"/>
              </a:solidFill>
            </a:rPr>
            <a:t> </a:t>
          </a:r>
          <a:r>
            <a:rPr lang="en-US" b="1">
              <a:solidFill>
                <a:srgbClr val="17365D"/>
              </a:solidFill>
            </a:rPr>
            <a:t>Performance is concentrated in the mid-range</a:t>
          </a:r>
          <a:br>
            <a:rPr lang="en-US">
              <a:solidFill>
                <a:srgbClr val="17365D"/>
              </a:solidFill>
            </a:rPr>
          </a:br>
          <a:r>
            <a:rPr lang="en-US">
              <a:solidFill>
                <a:srgbClr val="174A7E"/>
              </a:solidFill>
            </a:rPr>
            <a:t>66.92% of active employees fall within the 2.00–3.99 performance bands.</a:t>
          </a:r>
          <a:endParaRPr lang="az-Latn-AZ">
            <a:solidFill>
              <a:srgbClr val="174A7E"/>
            </a:solidFill>
          </a:endParaRPr>
        </a:p>
        <a:p>
          <a:pPr algn="l"/>
          <a:endParaRPr lang="az-Latn-AZ">
            <a:solidFill>
              <a:srgbClr val="174A7E"/>
            </a:solidFill>
          </a:endParaRPr>
        </a:p>
        <a:p>
          <a:pPr algn="l"/>
          <a:r>
            <a:rPr lang="az-Latn-AZ" sz="1100" b="1">
              <a:solidFill>
                <a:srgbClr val="17365D"/>
              </a:solidFill>
            </a:rPr>
            <a:t>2. </a:t>
          </a:r>
          <a:r>
            <a:rPr lang="en-US" b="1">
              <a:solidFill>
                <a:srgbClr val="17365D"/>
              </a:solidFill>
            </a:rPr>
            <a:t>Higher performance does not consistently align with higher salary</a:t>
          </a:r>
          <a:br>
            <a:rPr lang="en-US">
              <a:solidFill>
                <a:srgbClr val="174A7E"/>
              </a:solidFill>
            </a:rPr>
          </a:br>
          <a:r>
            <a:rPr lang="en-US">
              <a:solidFill>
                <a:srgbClr val="174A7E"/>
              </a:solidFill>
            </a:rPr>
            <a:t>The 4.00–4.99 band has the highest average salary at $104.5K, while the 5.00 band averages $86.6K.</a:t>
          </a:r>
          <a:endParaRPr lang="az-Latn-AZ">
            <a:solidFill>
              <a:srgbClr val="174A7E"/>
            </a:solidFill>
          </a:endParaRPr>
        </a:p>
        <a:p>
          <a:pPr algn="l"/>
          <a:endParaRPr lang="az-Latn-AZ">
            <a:solidFill>
              <a:srgbClr val="174A7E"/>
            </a:solidFill>
          </a:endParaRPr>
        </a:p>
        <a:p>
          <a:pPr algn="l"/>
          <a:r>
            <a:rPr lang="az-Latn-AZ" sz="1100" b="1">
              <a:solidFill>
                <a:srgbClr val="17365D"/>
              </a:solidFill>
            </a:rPr>
            <a:t>3.</a:t>
          </a:r>
          <a:r>
            <a:rPr lang="az-Latn-AZ" sz="1100" baseline="0">
              <a:solidFill>
                <a:srgbClr val="17365D"/>
              </a:solidFill>
            </a:rPr>
            <a:t> </a:t>
          </a:r>
          <a:r>
            <a:rPr lang="en-US" b="1">
              <a:solidFill>
                <a:srgbClr val="17365D"/>
              </a:solidFill>
            </a:rPr>
            <a:t>Average salary shows a gradual upward trend</a:t>
          </a:r>
          <a:br>
            <a:rPr lang="en-US">
              <a:solidFill>
                <a:srgbClr val="174A7E"/>
              </a:solidFill>
            </a:rPr>
          </a:br>
          <a:r>
            <a:rPr lang="en-US">
              <a:solidFill>
                <a:srgbClr val="174A7E"/>
              </a:solidFill>
            </a:rPr>
            <a:t>Average salary increased from $95.6K in Apr 2021 to $99.8K in Mar 2025.</a:t>
          </a:r>
          <a:endParaRPr lang="az-Latn-AZ" sz="1100">
            <a:solidFill>
              <a:srgbClr val="174A7E"/>
            </a:solidFill>
          </a:endParaRPr>
        </a:p>
        <a:p>
          <a:pPr algn="l"/>
          <a:endParaRPr lang="az-Latn-AZ" sz="1100">
            <a:solidFill>
              <a:srgbClr val="174A7E"/>
            </a:solidFill>
          </a:endParaRPr>
        </a:p>
        <a:p>
          <a:pPr algn="l"/>
          <a:endParaRPr lang="az-Latn-AZ" sz="1100">
            <a:solidFill>
              <a:srgbClr val="174A7E"/>
            </a:solidFill>
          </a:endParaRPr>
        </a:p>
        <a:p>
          <a:pPr algn="l"/>
          <a:r>
            <a:rPr lang="az-Latn-AZ" sz="1100" b="1">
              <a:solidFill>
                <a:srgbClr val="17365D"/>
              </a:solidFill>
            </a:rPr>
            <a:t>1.</a:t>
          </a:r>
          <a:r>
            <a:rPr lang="az-Latn-AZ" sz="1100" baseline="0">
              <a:solidFill>
                <a:srgbClr val="17365D"/>
              </a:solidFill>
            </a:rPr>
            <a:t> </a:t>
          </a:r>
          <a:r>
            <a:rPr lang="en-US" b="1">
              <a:solidFill>
                <a:srgbClr val="17365D"/>
              </a:solidFill>
            </a:rPr>
            <a:t>Review pay–performance alignment</a:t>
          </a:r>
          <a:br>
            <a:rPr lang="en-US">
              <a:solidFill>
                <a:srgbClr val="174A7E"/>
              </a:solidFill>
            </a:rPr>
          </a:br>
          <a:r>
            <a:rPr lang="en-US">
              <a:solidFill>
                <a:srgbClr val="174A7E"/>
              </a:solidFill>
            </a:rPr>
            <a:t>Assess whether compensation progression appropriately reflects performance outcomes across rating bands.</a:t>
          </a:r>
          <a:endParaRPr lang="az-Latn-AZ">
            <a:solidFill>
              <a:srgbClr val="174A7E"/>
            </a:solidFill>
          </a:endParaRPr>
        </a:p>
        <a:p>
          <a:pPr algn="l"/>
          <a:endParaRPr lang="az-Latn-AZ">
            <a:solidFill>
              <a:srgbClr val="174A7E"/>
            </a:solidFill>
          </a:endParaRPr>
        </a:p>
        <a:p>
          <a:pPr algn="l"/>
          <a:r>
            <a:rPr lang="az-Latn-AZ" sz="1100" b="1">
              <a:solidFill>
                <a:srgbClr val="17365D"/>
              </a:solidFill>
            </a:rPr>
            <a:t>2. </a:t>
          </a:r>
          <a:r>
            <a:rPr lang="en-US" b="1">
              <a:solidFill>
                <a:srgbClr val="17365D"/>
              </a:solidFill>
            </a:rPr>
            <a:t>Examine </a:t>
          </a:r>
          <a:r>
            <a:rPr lang="en-US" b="1">
              <a:solidFill>
                <a:srgbClr val="174A7E"/>
              </a:solidFill>
            </a:rPr>
            <a:t>the 5.00 performance group separately</a:t>
          </a:r>
          <a:br>
            <a:rPr lang="en-US">
              <a:solidFill>
                <a:srgbClr val="174A7E"/>
              </a:solidFill>
            </a:rPr>
          </a:br>
          <a:r>
            <a:rPr lang="en-US">
              <a:solidFill>
                <a:srgbClr val="174A7E"/>
              </a:solidFill>
            </a:rPr>
            <a:t>Only 6 employees are in this band, so investigate role, level and tenure mix before drawing conclusions from its lower average salary.</a:t>
          </a:r>
          <a:r>
            <a:rPr lang="az-Latn-AZ" sz="1100">
              <a:solidFill>
                <a:srgbClr val="174A7E"/>
              </a:solidFill>
            </a:rPr>
            <a:t>	</a:t>
          </a:r>
          <a:endParaRPr lang="en-US" sz="1100">
            <a:solidFill>
              <a:srgbClr val="174A7E"/>
            </a:solidFill>
          </a:endParaRPr>
        </a:p>
      </xdr:txBody>
    </xdr:sp>
    <xdr:clientData/>
  </xdr:twoCellAnchor>
  <xdr:twoCellAnchor>
    <xdr:from>
      <xdr:col>12</xdr:col>
      <xdr:colOff>22225</xdr:colOff>
      <xdr:row>31</xdr:row>
      <xdr:rowOff>35348</xdr:rowOff>
    </xdr:from>
    <xdr:to>
      <xdr:col>13</xdr:col>
      <xdr:colOff>759883</xdr:colOff>
      <xdr:row>33</xdr:row>
      <xdr:rowOff>16298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A16FE68-D240-2A7B-A8F2-AD7F4726A0E5}"/>
            </a:ext>
          </a:extLst>
        </xdr:cNvPr>
        <xdr:cNvSpPr txBox="1"/>
      </xdr:nvSpPr>
      <xdr:spPr>
        <a:xfrm>
          <a:off x="10588625" y="5809615"/>
          <a:ext cx="1618191" cy="353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az-Latn-AZ" sz="1100" b="1">
              <a:solidFill>
                <a:srgbClr val="174A7E"/>
              </a:solidFill>
            </a:rPr>
            <a:t>KEY</a:t>
          </a:r>
          <a:r>
            <a:rPr lang="az-Latn-AZ" sz="1100" b="1" baseline="0">
              <a:solidFill>
                <a:srgbClr val="174A7E"/>
              </a:solidFill>
            </a:rPr>
            <a:t> INSIGHTS</a:t>
          </a:r>
          <a:endParaRPr lang="en-US" sz="1100" b="1">
            <a:solidFill>
              <a:srgbClr val="174A7E"/>
            </a:solidFill>
          </a:endParaRPr>
        </a:p>
      </xdr:txBody>
    </xdr:sp>
    <xdr:clientData/>
  </xdr:twoCellAnchor>
  <xdr:twoCellAnchor>
    <xdr:from>
      <xdr:col>12</xdr:col>
      <xdr:colOff>62441</xdr:colOff>
      <xdr:row>42</xdr:row>
      <xdr:rowOff>51857</xdr:rowOff>
    </xdr:from>
    <xdr:to>
      <xdr:col>13</xdr:col>
      <xdr:colOff>800099</xdr:colOff>
      <xdr:row>44</xdr:row>
      <xdr:rowOff>32807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C84F441-15A3-4275-A2C6-BD612C5CF035}"/>
            </a:ext>
          </a:extLst>
        </xdr:cNvPr>
        <xdr:cNvSpPr txBox="1"/>
      </xdr:nvSpPr>
      <xdr:spPr>
        <a:xfrm>
          <a:off x="10578041" y="7652807"/>
          <a:ext cx="1613958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az-Latn-AZ" sz="1100" b="1">
              <a:solidFill>
                <a:srgbClr val="174A7E"/>
              </a:solidFill>
            </a:rPr>
            <a:t>RECOMMENDATION</a:t>
          </a:r>
          <a:endParaRPr lang="en-US" sz="1100" b="1">
            <a:solidFill>
              <a:srgbClr val="174A7E"/>
            </a:solidFill>
          </a:endParaRPr>
        </a:p>
      </xdr:txBody>
    </xdr:sp>
    <xdr:clientData/>
  </xdr:twoCellAnchor>
  <xdr:twoCellAnchor editAs="oneCell">
    <xdr:from>
      <xdr:col>14</xdr:col>
      <xdr:colOff>415925</xdr:colOff>
      <xdr:row>0</xdr:row>
      <xdr:rowOff>142875</xdr:rowOff>
    </xdr:from>
    <xdr:to>
      <xdr:col>14</xdr:col>
      <xdr:colOff>873125</xdr:colOff>
      <xdr:row>3</xdr:row>
      <xdr:rowOff>63500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993F28A-42A1-4EA6-9E64-E0DC46A69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84125" y="142875"/>
          <a:ext cx="457200" cy="463550"/>
        </a:xfrm>
        <a:prstGeom prst="rect">
          <a:avLst/>
        </a:prstGeom>
      </xdr:spPr>
    </xdr:pic>
    <xdr:clientData/>
  </xdr:twoCellAnchor>
  <xdr:twoCellAnchor editAs="oneCell">
    <xdr:from>
      <xdr:col>0</xdr:col>
      <xdr:colOff>93133</xdr:colOff>
      <xdr:row>6</xdr:row>
      <xdr:rowOff>80433</xdr:rowOff>
    </xdr:from>
    <xdr:to>
      <xdr:col>0</xdr:col>
      <xdr:colOff>824653</xdr:colOff>
      <xdr:row>10</xdr:row>
      <xdr:rowOff>100753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B33E029-DD76-DD3A-AC1A-A6571F63A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133" y="1198033"/>
          <a:ext cx="731520" cy="765387"/>
        </a:xfrm>
        <a:prstGeom prst="rect">
          <a:avLst/>
        </a:prstGeom>
      </xdr:spPr>
    </xdr:pic>
    <xdr:clientData/>
  </xdr:twoCellAnchor>
  <xdr:twoCellAnchor editAs="oneCell">
    <xdr:from>
      <xdr:col>2</xdr:col>
      <xdr:colOff>829733</xdr:colOff>
      <xdr:row>6</xdr:row>
      <xdr:rowOff>101600</xdr:rowOff>
    </xdr:from>
    <xdr:to>
      <xdr:col>3</xdr:col>
      <xdr:colOff>680720</xdr:colOff>
      <xdr:row>10</xdr:row>
      <xdr:rowOff>88053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D3F6719-1DF9-162E-2555-2C5C8E07D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0800" y="1219200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5</xdr:col>
      <xdr:colOff>694267</xdr:colOff>
      <xdr:row>6</xdr:row>
      <xdr:rowOff>84667</xdr:rowOff>
    </xdr:from>
    <xdr:to>
      <xdr:col>6</xdr:col>
      <xdr:colOff>545254</xdr:colOff>
      <xdr:row>10</xdr:row>
      <xdr:rowOff>71120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AA031AD-D65B-4955-6B4E-C92DD79E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96934" y="1202267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8</xdr:col>
      <xdr:colOff>694266</xdr:colOff>
      <xdr:row>6</xdr:row>
      <xdr:rowOff>127000</xdr:rowOff>
    </xdr:from>
    <xdr:to>
      <xdr:col>9</xdr:col>
      <xdr:colOff>545253</xdr:colOff>
      <xdr:row>10</xdr:row>
      <xdr:rowOff>113453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59ADAD4-F2F9-522A-7660-68F158D5F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38533" y="1244600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11</xdr:col>
      <xdr:colOff>550333</xdr:colOff>
      <xdr:row>30</xdr:row>
      <xdr:rowOff>50799</xdr:rowOff>
    </xdr:from>
    <xdr:to>
      <xdr:col>12</xdr:col>
      <xdr:colOff>145288</xdr:colOff>
      <xdr:row>32</xdr:row>
      <xdr:rowOff>153754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88BB20A-A292-E5D9-9AC9-95B39ADF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36200" y="5638799"/>
          <a:ext cx="475488" cy="475488"/>
        </a:xfrm>
        <a:prstGeom prst="rect">
          <a:avLst/>
        </a:prstGeom>
      </xdr:spPr>
    </xdr:pic>
    <xdr:clientData/>
  </xdr:twoCellAnchor>
  <xdr:twoCellAnchor editAs="oneCell">
    <xdr:from>
      <xdr:col>11</xdr:col>
      <xdr:colOff>618067</xdr:colOff>
      <xdr:row>41</xdr:row>
      <xdr:rowOff>144991</xdr:rowOff>
    </xdr:from>
    <xdr:to>
      <xdr:col>12</xdr:col>
      <xdr:colOff>194734</xdr:colOff>
      <xdr:row>44</xdr:row>
      <xdr:rowOff>43391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32545F9-D0C0-BFD5-18A7-C431B0824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57367" y="7564966"/>
          <a:ext cx="452967" cy="4413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304800</xdr:colOff>
      <xdr:row>5</xdr:row>
      <xdr:rowOff>45720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09DB243-0203-4BAB-E4CD-2499AF6C6807}"/>
            </a:ext>
          </a:extLst>
        </xdr:cNvPr>
        <xdr:cNvGrpSpPr/>
      </xdr:nvGrpSpPr>
      <xdr:grpSpPr>
        <a:xfrm>
          <a:off x="0" y="0"/>
          <a:ext cx="7358743" cy="971006"/>
          <a:chOff x="0" y="0"/>
          <a:chExt cx="7358743" cy="971006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EF98B6ED-12BC-4D70-A3D6-5AD8C991206E}"/>
              </a:ext>
            </a:extLst>
          </xdr:cNvPr>
          <xdr:cNvSpPr/>
        </xdr:nvSpPr>
        <xdr:spPr>
          <a:xfrm>
            <a:off x="0" y="0"/>
            <a:ext cx="7358743" cy="971006"/>
          </a:xfrm>
          <a:prstGeom prst="roundRect">
            <a:avLst/>
          </a:prstGeom>
          <a:solidFill>
            <a:srgbClr val="174A7E"/>
          </a:solidFill>
          <a:ln w="9525">
            <a:solidFill>
              <a:srgbClr val="174A7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3152" tIns="27432" rIns="73152" bIns="27432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az-Latn-AZ" sz="1100"/>
              <a:t>	</a:t>
            </a:r>
            <a:r>
              <a:rPr lang="en-US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HR</a:t>
            </a:r>
            <a:r>
              <a:rPr lang="en-US" sz="9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ANALYTICS</a:t>
            </a:r>
            <a:b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az-Latn-AZ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sz="2000" b="1"/>
              <a:t>Performance &amp; Salary Progression</a:t>
            </a:r>
            <a:b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az-Latn-AZ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i="1"/>
              <a:t>Workforce performance, salary growth and talent insights</a:t>
            </a:r>
            <a:endParaRPr lang="en-US" sz="1100" i="1">
              <a:effectLst/>
            </a:endParaRPr>
          </a:p>
          <a:p>
            <a:endParaRPr lang="en-US" sz="1100"/>
          </a:p>
        </xdr:txBody>
      </xdr:sp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A56638F2-FE9E-487B-97F4-5AFBD02577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49011" y="28574"/>
            <a:ext cx="775826" cy="75895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36B2-D0AF-4C92-BDD3-408628AB31E5}">
  <dimension ref="A1:J24"/>
  <sheetViews>
    <sheetView workbookViewId="0">
      <selection activeCell="C3" sqref="C3"/>
    </sheetView>
  </sheetViews>
  <sheetFormatPr defaultRowHeight="14.4" x14ac:dyDescent="0.3"/>
  <cols>
    <col min="1" max="1" width="17.21875" bestFit="1" customWidth="1"/>
    <col min="2" max="2" width="11.5546875" customWidth="1"/>
    <col min="3" max="3" width="17.21875" bestFit="1" customWidth="1"/>
    <col min="4" max="4" width="7.21875" bestFit="1" customWidth="1"/>
    <col min="6" max="6" width="11" customWidth="1"/>
    <col min="7" max="7" width="13.44140625" customWidth="1"/>
    <col min="8" max="8" width="11.109375" bestFit="1" customWidth="1"/>
    <col min="9" max="9" width="15.33203125" customWidth="1"/>
  </cols>
  <sheetData>
    <row r="1" spans="1:9" x14ac:dyDescent="0.3">
      <c r="A1" s="6" t="s">
        <v>0</v>
      </c>
      <c r="B1" s="6" t="s">
        <v>5</v>
      </c>
    </row>
    <row r="2" spans="1:9" x14ac:dyDescent="0.3">
      <c r="A2" s="7" t="s">
        <v>6</v>
      </c>
      <c r="B2" s="7">
        <v>793</v>
      </c>
    </row>
    <row r="3" spans="1:9" x14ac:dyDescent="0.3">
      <c r="A3" s="7" t="s">
        <v>3</v>
      </c>
      <c r="B3" s="7">
        <v>93375.6</v>
      </c>
      <c r="C3" t="str">
        <f>TEXT(B3/1000,"$0.0")&amp;"K"</f>
        <v>$93.4K</v>
      </c>
    </row>
    <row r="4" spans="1:9" x14ac:dyDescent="0.3">
      <c r="A4" s="7" t="s">
        <v>4</v>
      </c>
      <c r="B4" s="8">
        <v>0.3468</v>
      </c>
    </row>
    <row r="5" spans="1:9" x14ac:dyDescent="0.3">
      <c r="A5" s="3" t="s">
        <v>21</v>
      </c>
      <c r="B5" s="9">
        <v>0.82089999999999996</v>
      </c>
    </row>
    <row r="7" spans="1:9" ht="33.6" customHeight="1" x14ac:dyDescent="0.3">
      <c r="A7" s="2" t="s">
        <v>7</v>
      </c>
      <c r="B7" s="2" t="s">
        <v>2</v>
      </c>
      <c r="C7" s="2" t="s">
        <v>8</v>
      </c>
      <c r="D7" s="2" t="s">
        <v>4</v>
      </c>
      <c r="E7" s="1"/>
      <c r="F7" s="2" t="s">
        <v>7</v>
      </c>
      <c r="G7" s="2" t="s">
        <v>18</v>
      </c>
      <c r="H7" s="2" t="s">
        <v>19</v>
      </c>
      <c r="I7" s="2" t="s">
        <v>20</v>
      </c>
    </row>
    <row r="8" spans="1:9" ht="28.8" x14ac:dyDescent="0.3">
      <c r="A8" s="3" t="s">
        <v>9</v>
      </c>
      <c r="B8" s="4">
        <v>164</v>
      </c>
      <c r="C8" s="4">
        <v>126</v>
      </c>
      <c r="D8" s="5">
        <v>0.76829999999999998</v>
      </c>
      <c r="F8" s="3" t="s">
        <v>11</v>
      </c>
      <c r="G8" s="4">
        <v>118767.37</v>
      </c>
      <c r="H8" s="5">
        <v>3.5999999999999997E-2</v>
      </c>
      <c r="I8" s="5">
        <v>4.5999999999999999E-2</v>
      </c>
    </row>
    <row r="9" spans="1:9" x14ac:dyDescent="0.3">
      <c r="A9" s="3" t="s">
        <v>10</v>
      </c>
      <c r="B9" s="4">
        <v>85</v>
      </c>
      <c r="C9" s="4">
        <v>33</v>
      </c>
      <c r="D9" s="5">
        <v>0.38819999999999999</v>
      </c>
      <c r="F9" s="3" t="s">
        <v>12</v>
      </c>
      <c r="G9" s="4">
        <v>108567.03</v>
      </c>
      <c r="H9" s="5">
        <v>3.3099999999999997E-2</v>
      </c>
      <c r="I9" s="5">
        <v>4.2299999999999997E-2</v>
      </c>
    </row>
    <row r="10" spans="1:9" x14ac:dyDescent="0.3">
      <c r="A10" s="3" t="s">
        <v>11</v>
      </c>
      <c r="B10" s="4">
        <v>209</v>
      </c>
      <c r="C10" s="4">
        <v>58</v>
      </c>
      <c r="D10" s="5">
        <v>0.27750000000000002</v>
      </c>
      <c r="F10" s="3" t="s">
        <v>9</v>
      </c>
      <c r="G10" s="4">
        <v>90001.64</v>
      </c>
      <c r="H10" s="5">
        <v>9.1499999999999998E-2</v>
      </c>
      <c r="I10" s="5">
        <v>4.4900000000000002E-2</v>
      </c>
    </row>
    <row r="11" spans="1:9" x14ac:dyDescent="0.3">
      <c r="A11" s="3" t="s">
        <v>12</v>
      </c>
      <c r="B11" s="4">
        <v>74</v>
      </c>
      <c r="C11" s="4">
        <v>19</v>
      </c>
      <c r="D11" s="5">
        <v>0.25679999999999997</v>
      </c>
      <c r="F11" s="3" t="s">
        <v>13</v>
      </c>
      <c r="G11" s="4">
        <v>85847.34</v>
      </c>
      <c r="H11" s="5">
        <v>2.5700000000000001E-2</v>
      </c>
      <c r="I11" s="5">
        <v>4.0800000000000003E-2</v>
      </c>
    </row>
    <row r="12" spans="1:9" x14ac:dyDescent="0.3">
      <c r="A12" s="3" t="s">
        <v>13</v>
      </c>
      <c r="B12" s="4">
        <v>86</v>
      </c>
      <c r="C12" s="4">
        <v>17</v>
      </c>
      <c r="D12" s="5">
        <v>0.19769999999999999</v>
      </c>
      <c r="F12" s="3" t="s">
        <v>10</v>
      </c>
      <c r="G12" s="4">
        <v>79111.8</v>
      </c>
      <c r="H12" s="5">
        <v>4.4200000000000003E-2</v>
      </c>
      <c r="I12" s="5">
        <v>4.65E-2</v>
      </c>
    </row>
    <row r="13" spans="1:9" x14ac:dyDescent="0.3">
      <c r="A13" s="3" t="s">
        <v>14</v>
      </c>
      <c r="B13" s="4">
        <v>76</v>
      </c>
      <c r="C13" s="4">
        <v>12</v>
      </c>
      <c r="D13" s="5">
        <v>0.15790000000000001</v>
      </c>
      <c r="F13" s="3" t="s">
        <v>16</v>
      </c>
      <c r="G13" s="4">
        <v>75219.78</v>
      </c>
      <c r="H13" s="5">
        <v>8.6E-3</v>
      </c>
      <c r="I13" s="5">
        <v>4.7399999999999998E-2</v>
      </c>
    </row>
    <row r="14" spans="1:9" ht="28.8" x14ac:dyDescent="0.3">
      <c r="A14" s="3" t="s">
        <v>15</v>
      </c>
      <c r="B14" s="4">
        <v>40</v>
      </c>
      <c r="C14" s="4">
        <v>5</v>
      </c>
      <c r="D14" s="5">
        <v>0.125</v>
      </c>
      <c r="F14" s="3" t="s">
        <v>14</v>
      </c>
      <c r="G14" s="4">
        <v>70317.11</v>
      </c>
      <c r="H14" s="5">
        <v>1.9199999999999998E-2</v>
      </c>
      <c r="I14" s="5">
        <v>4.2700000000000002E-2</v>
      </c>
    </row>
    <row r="15" spans="1:9" ht="28.8" x14ac:dyDescent="0.3">
      <c r="A15" s="3" t="s">
        <v>16</v>
      </c>
      <c r="B15" s="4">
        <v>32</v>
      </c>
      <c r="C15" s="4">
        <v>3</v>
      </c>
      <c r="D15" s="5">
        <v>9.3799999999999994E-2</v>
      </c>
      <c r="F15" s="3" t="s">
        <v>17</v>
      </c>
      <c r="G15" s="4">
        <v>69991.22</v>
      </c>
      <c r="H15" s="5">
        <v>8.9999999999999993E-3</v>
      </c>
      <c r="I15" s="5">
        <v>4.58E-2</v>
      </c>
    </row>
    <row r="16" spans="1:9" x14ac:dyDescent="0.3">
      <c r="A16" s="3" t="s">
        <v>17</v>
      </c>
      <c r="B16" s="4">
        <v>27</v>
      </c>
      <c r="C16" s="4">
        <v>2</v>
      </c>
      <c r="D16" s="5">
        <v>7.4099999999999999E-2</v>
      </c>
      <c r="F16" s="3" t="s">
        <v>15</v>
      </c>
      <c r="G16" s="4">
        <v>67049.52</v>
      </c>
      <c r="H16" s="5">
        <v>1.49E-2</v>
      </c>
      <c r="I16" s="5">
        <v>4.8399999999999999E-2</v>
      </c>
    </row>
    <row r="19" spans="6:10" ht="28.8" x14ac:dyDescent="0.3">
      <c r="F19" s="10" t="s">
        <v>22</v>
      </c>
      <c r="G19" s="10" t="s">
        <v>23</v>
      </c>
      <c r="H19" s="10" t="s">
        <v>18</v>
      </c>
      <c r="I19" s="10" t="s">
        <v>19</v>
      </c>
      <c r="J19" s="10" t="s">
        <v>20</v>
      </c>
    </row>
    <row r="20" spans="6:10" x14ac:dyDescent="0.3">
      <c r="F20" s="4" t="s">
        <v>40</v>
      </c>
      <c r="G20" s="4">
        <v>307</v>
      </c>
      <c r="H20" s="4">
        <v>94430.03</v>
      </c>
      <c r="I20" s="5">
        <v>4.3700000000000003E-2</v>
      </c>
      <c r="J20" s="5">
        <v>4.6699999999999998E-2</v>
      </c>
    </row>
    <row r="21" spans="6:10" x14ac:dyDescent="0.3">
      <c r="F21" s="4" t="s">
        <v>41</v>
      </c>
      <c r="G21" s="4">
        <v>225</v>
      </c>
      <c r="H21" s="4">
        <v>92919.360000000001</v>
      </c>
      <c r="I21" s="5">
        <v>3.0200000000000001E-2</v>
      </c>
      <c r="J21" s="5">
        <v>4.3799999999999999E-2</v>
      </c>
    </row>
    <row r="22" spans="6:10" x14ac:dyDescent="0.3">
      <c r="F22" s="4" t="s">
        <v>42</v>
      </c>
      <c r="G22" s="4">
        <v>178</v>
      </c>
      <c r="H22" s="4">
        <v>92662.84</v>
      </c>
      <c r="I22" s="5">
        <v>5.0200000000000002E-2</v>
      </c>
      <c r="J22" s="5">
        <v>4.4299999999999999E-2</v>
      </c>
    </row>
    <row r="23" spans="6:10" x14ac:dyDescent="0.3">
      <c r="F23" s="4" t="s">
        <v>43</v>
      </c>
      <c r="G23" s="4">
        <v>71</v>
      </c>
      <c r="H23" s="4">
        <v>92454.93</v>
      </c>
      <c r="I23" s="5">
        <v>5.28E-2</v>
      </c>
      <c r="J23" s="5">
        <v>4.4999999999999998E-2</v>
      </c>
    </row>
    <row r="24" spans="6:10" x14ac:dyDescent="0.3">
      <c r="F24" s="4" t="s">
        <v>44</v>
      </c>
      <c r="G24" s="4">
        <v>12</v>
      </c>
      <c r="H24" s="4">
        <v>90975</v>
      </c>
      <c r="I24" s="5">
        <v>5.1299999999999998E-2</v>
      </c>
      <c r="J24" s="5">
        <v>2.1899999999999999E-2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F9BE-586B-4102-B91A-6CC85C95511C}">
  <dimension ref="A1:R49"/>
  <sheetViews>
    <sheetView topLeftCell="C1" workbookViewId="0">
      <selection activeCell="Q15" sqref="Q15"/>
    </sheetView>
  </sheetViews>
  <sheetFormatPr defaultRowHeight="14.4" x14ac:dyDescent="0.3"/>
  <cols>
    <col min="1" max="1" width="23.21875" customWidth="1"/>
    <col min="2" max="2" width="15.44140625" customWidth="1"/>
    <col min="4" max="4" width="12.88671875" customWidth="1"/>
    <col min="5" max="5" width="15" customWidth="1"/>
    <col min="6" max="6" width="15.44140625" customWidth="1"/>
    <col min="7" max="7" width="14.77734375" customWidth="1"/>
    <col min="8" max="8" width="11.77734375" customWidth="1"/>
    <col min="9" max="9" width="11.21875" customWidth="1"/>
    <col min="10" max="10" width="12.88671875" customWidth="1"/>
    <col min="12" max="12" width="12.6640625" bestFit="1" customWidth="1"/>
    <col min="13" max="13" width="14.21875" bestFit="1" customWidth="1"/>
    <col min="14" max="14" width="16" bestFit="1" customWidth="1"/>
    <col min="16" max="16" width="10.77734375" customWidth="1"/>
    <col min="17" max="17" width="11.77734375" customWidth="1"/>
    <col min="18" max="18" width="15.109375" customWidth="1"/>
  </cols>
  <sheetData>
    <row r="1" spans="1:18" ht="43.2" x14ac:dyDescent="0.3">
      <c r="A1" s="11" t="s">
        <v>0</v>
      </c>
      <c r="B1" s="10" t="s">
        <v>1</v>
      </c>
      <c r="D1" s="11" t="s">
        <v>31</v>
      </c>
      <c r="E1" s="10" t="s">
        <v>23</v>
      </c>
      <c r="F1" s="10" t="s">
        <v>32</v>
      </c>
      <c r="H1" s="11" t="s">
        <v>31</v>
      </c>
      <c r="I1" s="10" t="s">
        <v>23</v>
      </c>
      <c r="J1" s="10" t="s">
        <v>26</v>
      </c>
      <c r="L1" s="6" t="s">
        <v>37</v>
      </c>
      <c r="M1" s="6" t="s">
        <v>38</v>
      </c>
      <c r="N1" s="6" t="s">
        <v>39</v>
      </c>
      <c r="P1" s="10" t="s">
        <v>22</v>
      </c>
      <c r="Q1" s="10" t="s">
        <v>23</v>
      </c>
      <c r="R1" s="10" t="s">
        <v>29</v>
      </c>
    </row>
    <row r="2" spans="1:18" ht="24.6" customHeight="1" x14ac:dyDescent="0.3">
      <c r="A2" s="3" t="s">
        <v>24</v>
      </c>
      <c r="B2" s="4">
        <v>538</v>
      </c>
      <c r="D2" s="14" t="s">
        <v>33</v>
      </c>
      <c r="E2" s="4">
        <v>90</v>
      </c>
      <c r="F2" s="5">
        <v>0.1673</v>
      </c>
      <c r="H2" s="14" t="s">
        <v>33</v>
      </c>
      <c r="I2" s="4">
        <v>90</v>
      </c>
      <c r="J2" s="4">
        <v>100823.86</v>
      </c>
      <c r="L2" s="13">
        <v>44316</v>
      </c>
      <c r="M2" s="7">
        <v>272</v>
      </c>
      <c r="N2" s="7">
        <v>95644.91</v>
      </c>
      <c r="P2" s="4" t="s">
        <v>40</v>
      </c>
      <c r="Q2" s="4">
        <v>276</v>
      </c>
      <c r="R2" s="5">
        <v>5.7099999999999998E-2</v>
      </c>
    </row>
    <row r="3" spans="1:18" ht="33" customHeight="1" x14ac:dyDescent="0.3">
      <c r="A3" s="3" t="s">
        <v>25</v>
      </c>
      <c r="B3" s="4">
        <v>2.96</v>
      </c>
      <c r="D3" s="14" t="s">
        <v>34</v>
      </c>
      <c r="E3" s="4">
        <v>192</v>
      </c>
      <c r="F3" s="5">
        <v>0.3569</v>
      </c>
      <c r="H3" s="14" t="s">
        <v>34</v>
      </c>
      <c r="I3" s="4">
        <v>192</v>
      </c>
      <c r="J3" s="4">
        <v>97990.6</v>
      </c>
      <c r="L3" s="13">
        <v>44347</v>
      </c>
      <c r="M3" s="7">
        <v>273</v>
      </c>
      <c r="N3" s="7">
        <v>95736.88</v>
      </c>
      <c r="P3" s="4" t="s">
        <v>41</v>
      </c>
      <c r="Q3" s="4">
        <v>205</v>
      </c>
      <c r="R3" s="5">
        <v>7.0699999999999999E-2</v>
      </c>
    </row>
    <row r="4" spans="1:18" ht="19.8" customHeight="1" x14ac:dyDescent="0.3">
      <c r="A4" s="3" t="s">
        <v>26</v>
      </c>
      <c r="B4" s="12">
        <v>99802.96</v>
      </c>
      <c r="D4" s="14" t="s">
        <v>35</v>
      </c>
      <c r="E4" s="4">
        <v>168</v>
      </c>
      <c r="F4" s="5">
        <v>0.31230000000000002</v>
      </c>
      <c r="H4" s="14" t="s">
        <v>35</v>
      </c>
      <c r="I4" s="4">
        <v>168</v>
      </c>
      <c r="J4" s="4">
        <v>99500.26</v>
      </c>
      <c r="L4" s="13">
        <v>44377</v>
      </c>
      <c r="M4" s="7">
        <v>273</v>
      </c>
      <c r="N4" s="7">
        <v>95646.18</v>
      </c>
      <c r="P4" s="4" t="s">
        <v>42</v>
      </c>
      <c r="Q4" s="4">
        <v>159</v>
      </c>
      <c r="R4" s="5">
        <v>6.6199999999999995E-2</v>
      </c>
    </row>
    <row r="5" spans="1:18" ht="27" customHeight="1" x14ac:dyDescent="0.3">
      <c r="A5" s="3" t="s">
        <v>27</v>
      </c>
      <c r="B5" s="4">
        <v>59.21</v>
      </c>
      <c r="D5" s="14" t="s">
        <v>36</v>
      </c>
      <c r="E5" s="4">
        <v>82</v>
      </c>
      <c r="F5" s="5">
        <v>0.15240000000000001</v>
      </c>
      <c r="H5" s="14" t="s">
        <v>36</v>
      </c>
      <c r="I5" s="4">
        <v>82</v>
      </c>
      <c r="J5" s="4">
        <v>104515.35</v>
      </c>
      <c r="L5" s="13">
        <v>44408</v>
      </c>
      <c r="M5" s="7">
        <v>279</v>
      </c>
      <c r="N5" s="7">
        <v>95463.91</v>
      </c>
      <c r="P5" s="4" t="s">
        <v>43</v>
      </c>
      <c r="Q5" s="4">
        <v>67</v>
      </c>
      <c r="R5" s="5">
        <v>6.3899999999999998E-2</v>
      </c>
    </row>
    <row r="6" spans="1:18" x14ac:dyDescent="0.3">
      <c r="A6" s="3" t="s">
        <v>28</v>
      </c>
      <c r="B6" s="5">
        <v>0.40810000000000002</v>
      </c>
      <c r="D6" s="14" t="s">
        <v>45</v>
      </c>
      <c r="E6" s="4">
        <v>6</v>
      </c>
      <c r="F6" s="5">
        <v>1.12E-2</v>
      </c>
      <c r="H6" s="14" t="s">
        <v>45</v>
      </c>
      <c r="I6" s="4">
        <v>6</v>
      </c>
      <c r="J6" s="4">
        <v>86558</v>
      </c>
      <c r="L6" s="13">
        <v>44439</v>
      </c>
      <c r="M6" s="7">
        <v>277</v>
      </c>
      <c r="N6" s="7">
        <v>95985.56</v>
      </c>
      <c r="P6" s="4" t="s">
        <v>44</v>
      </c>
      <c r="Q6" s="4">
        <v>12</v>
      </c>
      <c r="R6" s="5">
        <v>5.6099999999999997E-2</v>
      </c>
    </row>
    <row r="7" spans="1:18" x14ac:dyDescent="0.3">
      <c r="A7" s="3" t="s">
        <v>29</v>
      </c>
      <c r="B7" s="9">
        <v>6.3600000000000004E-2</v>
      </c>
      <c r="L7" s="13">
        <v>44469</v>
      </c>
      <c r="M7" s="7">
        <v>278</v>
      </c>
      <c r="N7" s="7">
        <v>96745.86</v>
      </c>
    </row>
    <row r="8" spans="1:18" x14ac:dyDescent="0.3">
      <c r="A8" s="3" t="s">
        <v>30</v>
      </c>
      <c r="B8" s="9">
        <v>0.1135</v>
      </c>
      <c r="L8" s="13">
        <v>44500</v>
      </c>
      <c r="M8" s="7">
        <v>279</v>
      </c>
      <c r="N8" s="7">
        <v>96731.71</v>
      </c>
    </row>
    <row r="9" spans="1:18" x14ac:dyDescent="0.3">
      <c r="L9" s="13">
        <v>44530</v>
      </c>
      <c r="M9" s="7">
        <v>288</v>
      </c>
      <c r="N9" s="7">
        <v>96547.51</v>
      </c>
    </row>
    <row r="10" spans="1:18" x14ac:dyDescent="0.3">
      <c r="L10" s="13">
        <v>44561</v>
      </c>
      <c r="M10" s="7">
        <v>292</v>
      </c>
      <c r="N10" s="7">
        <v>96691.42</v>
      </c>
    </row>
    <row r="11" spans="1:18" x14ac:dyDescent="0.3">
      <c r="L11" s="13">
        <v>44592</v>
      </c>
      <c r="M11" s="7">
        <v>290</v>
      </c>
      <c r="N11" s="7">
        <v>96531.42</v>
      </c>
    </row>
    <row r="12" spans="1:18" x14ac:dyDescent="0.3">
      <c r="L12" s="13">
        <v>44620</v>
      </c>
      <c r="M12" s="7">
        <v>293</v>
      </c>
      <c r="N12" s="7">
        <v>96912.67</v>
      </c>
    </row>
    <row r="13" spans="1:18" x14ac:dyDescent="0.3">
      <c r="L13" s="13">
        <v>44651</v>
      </c>
      <c r="M13" s="7">
        <v>296</v>
      </c>
      <c r="N13" s="7">
        <v>96836.38</v>
      </c>
    </row>
    <row r="14" spans="1:18" x14ac:dyDescent="0.3">
      <c r="L14" s="13">
        <v>44681</v>
      </c>
      <c r="M14" s="7">
        <v>298</v>
      </c>
      <c r="N14" s="7">
        <v>97178.04</v>
      </c>
    </row>
    <row r="15" spans="1:18" x14ac:dyDescent="0.3">
      <c r="L15" s="13">
        <v>44712</v>
      </c>
      <c r="M15" s="7">
        <v>305</v>
      </c>
      <c r="N15" s="7">
        <v>97715.66</v>
      </c>
    </row>
    <row r="16" spans="1:18" x14ac:dyDescent="0.3">
      <c r="L16" s="13">
        <v>44742</v>
      </c>
      <c r="M16" s="7">
        <v>312</v>
      </c>
      <c r="N16" s="7">
        <v>97541.73</v>
      </c>
    </row>
    <row r="17" spans="12:14" x14ac:dyDescent="0.3">
      <c r="L17" s="13">
        <v>44773</v>
      </c>
      <c r="M17" s="7">
        <v>317</v>
      </c>
      <c r="N17" s="7">
        <v>97432.91</v>
      </c>
    </row>
    <row r="18" spans="12:14" x14ac:dyDescent="0.3">
      <c r="L18" s="13">
        <v>44804</v>
      </c>
      <c r="M18" s="7">
        <v>329</v>
      </c>
      <c r="N18" s="7">
        <v>97429.59</v>
      </c>
    </row>
    <row r="19" spans="12:14" x14ac:dyDescent="0.3">
      <c r="L19" s="13">
        <v>44834</v>
      </c>
      <c r="M19" s="7">
        <v>333</v>
      </c>
      <c r="N19" s="7">
        <v>97371.22</v>
      </c>
    </row>
    <row r="20" spans="12:14" x14ac:dyDescent="0.3">
      <c r="L20" s="13">
        <v>44865</v>
      </c>
      <c r="M20" s="7">
        <v>343</v>
      </c>
      <c r="N20" s="7">
        <v>97294.24</v>
      </c>
    </row>
    <row r="21" spans="12:14" x14ac:dyDescent="0.3">
      <c r="L21" s="13">
        <v>44895</v>
      </c>
      <c r="M21" s="7">
        <v>348</v>
      </c>
      <c r="N21" s="7">
        <v>97282.33</v>
      </c>
    </row>
    <row r="22" spans="12:14" x14ac:dyDescent="0.3">
      <c r="L22" s="13">
        <v>44926</v>
      </c>
      <c r="M22" s="7">
        <v>355</v>
      </c>
      <c r="N22" s="7">
        <v>97782.71</v>
      </c>
    </row>
    <row r="23" spans="12:14" x14ac:dyDescent="0.3">
      <c r="L23" s="13">
        <v>44957</v>
      </c>
      <c r="M23" s="7">
        <v>359</v>
      </c>
      <c r="N23" s="7">
        <v>97779.56</v>
      </c>
    </row>
    <row r="24" spans="12:14" x14ac:dyDescent="0.3">
      <c r="L24" s="13">
        <v>44985</v>
      </c>
      <c r="M24" s="7">
        <v>371</v>
      </c>
      <c r="N24" s="7">
        <v>97657.61</v>
      </c>
    </row>
    <row r="25" spans="12:14" x14ac:dyDescent="0.3">
      <c r="L25" s="13">
        <v>45016</v>
      </c>
      <c r="M25" s="7">
        <v>382</v>
      </c>
      <c r="N25" s="7">
        <v>97393.01</v>
      </c>
    </row>
    <row r="26" spans="12:14" x14ac:dyDescent="0.3">
      <c r="L26" s="13">
        <v>45046</v>
      </c>
      <c r="M26" s="7">
        <v>387</v>
      </c>
      <c r="N26" s="7">
        <v>97976.53</v>
      </c>
    </row>
    <row r="27" spans="12:14" x14ac:dyDescent="0.3">
      <c r="L27" s="13">
        <v>45077</v>
      </c>
      <c r="M27" s="7">
        <v>393</v>
      </c>
      <c r="N27" s="7">
        <v>97496.13</v>
      </c>
    </row>
    <row r="28" spans="12:14" x14ac:dyDescent="0.3">
      <c r="L28" s="13">
        <v>45107</v>
      </c>
      <c r="M28" s="7">
        <v>399</v>
      </c>
      <c r="N28" s="7">
        <v>97559.96</v>
      </c>
    </row>
    <row r="29" spans="12:14" x14ac:dyDescent="0.3">
      <c r="L29" s="13">
        <v>45138</v>
      </c>
      <c r="M29" s="7">
        <v>400</v>
      </c>
      <c r="N29" s="7">
        <v>97607.039999999994</v>
      </c>
    </row>
    <row r="30" spans="12:14" x14ac:dyDescent="0.3">
      <c r="L30" s="13">
        <v>45169</v>
      </c>
      <c r="M30" s="7">
        <v>408</v>
      </c>
      <c r="N30" s="7">
        <v>97427.520000000004</v>
      </c>
    </row>
    <row r="31" spans="12:14" x14ac:dyDescent="0.3">
      <c r="L31" s="13">
        <v>45199</v>
      </c>
      <c r="M31" s="7">
        <v>425</v>
      </c>
      <c r="N31" s="7">
        <v>97898.72</v>
      </c>
    </row>
    <row r="32" spans="12:14" x14ac:dyDescent="0.3">
      <c r="L32" s="13">
        <v>45230</v>
      </c>
      <c r="M32" s="7">
        <v>433</v>
      </c>
      <c r="N32" s="7">
        <v>97794.38</v>
      </c>
    </row>
    <row r="33" spans="12:14" x14ac:dyDescent="0.3">
      <c r="L33" s="13">
        <v>45260</v>
      </c>
      <c r="M33" s="7">
        <v>435</v>
      </c>
      <c r="N33" s="7">
        <v>98200.19</v>
      </c>
    </row>
    <row r="34" spans="12:14" x14ac:dyDescent="0.3">
      <c r="L34" s="13">
        <v>45291</v>
      </c>
      <c r="M34" s="7">
        <v>432</v>
      </c>
      <c r="N34" s="7">
        <v>98690.87</v>
      </c>
    </row>
    <row r="35" spans="12:14" x14ac:dyDescent="0.3">
      <c r="L35" s="13">
        <v>45322</v>
      </c>
      <c r="M35" s="7">
        <v>441</v>
      </c>
      <c r="N35" s="7">
        <v>98749.27</v>
      </c>
    </row>
    <row r="36" spans="12:14" x14ac:dyDescent="0.3">
      <c r="L36" s="13">
        <v>45351</v>
      </c>
      <c r="M36" s="7">
        <v>445</v>
      </c>
      <c r="N36" s="7">
        <v>98544.6</v>
      </c>
    </row>
    <row r="37" spans="12:14" x14ac:dyDescent="0.3">
      <c r="L37" s="13">
        <v>45382</v>
      </c>
      <c r="M37" s="7">
        <v>449</v>
      </c>
      <c r="N37" s="7">
        <v>98599.2</v>
      </c>
    </row>
    <row r="38" spans="12:14" x14ac:dyDescent="0.3">
      <c r="L38" s="13">
        <v>45412</v>
      </c>
      <c r="M38" s="7">
        <v>450</v>
      </c>
      <c r="N38" s="7">
        <v>98875.49</v>
      </c>
    </row>
    <row r="39" spans="12:14" x14ac:dyDescent="0.3">
      <c r="L39" s="13">
        <v>45443</v>
      </c>
      <c r="M39" s="7">
        <v>458</v>
      </c>
      <c r="N39" s="7">
        <v>98868.7</v>
      </c>
    </row>
    <row r="40" spans="12:14" x14ac:dyDescent="0.3">
      <c r="L40" s="13">
        <v>45473</v>
      </c>
      <c r="M40" s="7">
        <v>461</v>
      </c>
      <c r="N40" s="7">
        <v>99552.51</v>
      </c>
    </row>
    <row r="41" spans="12:14" x14ac:dyDescent="0.3">
      <c r="L41" s="13">
        <v>45504</v>
      </c>
      <c r="M41" s="7">
        <v>469</v>
      </c>
      <c r="N41" s="7">
        <v>99178.58</v>
      </c>
    </row>
    <row r="42" spans="12:14" x14ac:dyDescent="0.3">
      <c r="L42" s="13">
        <v>45535</v>
      </c>
      <c r="M42" s="7">
        <v>477</v>
      </c>
      <c r="N42" s="7">
        <v>99380.41</v>
      </c>
    </row>
    <row r="43" spans="12:14" x14ac:dyDescent="0.3">
      <c r="L43" s="13">
        <v>45565</v>
      </c>
      <c r="M43" s="7">
        <v>484</v>
      </c>
      <c r="N43" s="7">
        <v>99569.83</v>
      </c>
    </row>
    <row r="44" spans="12:14" x14ac:dyDescent="0.3">
      <c r="L44" s="13">
        <v>45596</v>
      </c>
      <c r="M44" s="7">
        <v>492</v>
      </c>
      <c r="N44" s="7">
        <v>99913.39</v>
      </c>
    </row>
    <row r="45" spans="12:14" x14ac:dyDescent="0.3">
      <c r="L45" s="13">
        <v>45626</v>
      </c>
      <c r="M45" s="7">
        <v>499</v>
      </c>
      <c r="N45" s="7">
        <v>99647.88</v>
      </c>
    </row>
    <row r="46" spans="12:14" x14ac:dyDescent="0.3">
      <c r="L46" s="13">
        <v>45657</v>
      </c>
      <c r="M46" s="7">
        <v>507</v>
      </c>
      <c r="N46" s="7">
        <v>99648.68</v>
      </c>
    </row>
    <row r="47" spans="12:14" x14ac:dyDescent="0.3">
      <c r="L47" s="13">
        <v>45688</v>
      </c>
      <c r="M47" s="7">
        <v>515</v>
      </c>
      <c r="N47" s="7">
        <v>99608.54</v>
      </c>
    </row>
    <row r="48" spans="12:14" x14ac:dyDescent="0.3">
      <c r="L48" s="13">
        <v>45716</v>
      </c>
      <c r="M48" s="7">
        <v>521</v>
      </c>
      <c r="N48" s="7">
        <v>99808.83</v>
      </c>
    </row>
    <row r="49" spans="12:14" x14ac:dyDescent="0.3">
      <c r="L49" s="13">
        <v>45747</v>
      </c>
      <c r="M49" s="7">
        <v>538</v>
      </c>
      <c r="N49" s="7">
        <v>99802.96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FC72-62F8-4586-8065-BBCA47EA6EF3}">
  <dimension ref="P9"/>
  <sheetViews>
    <sheetView showGridLines="0" topLeftCell="A16" zoomScale="70" zoomScaleNormal="70" workbookViewId="0">
      <selection activeCell="T15" sqref="T15"/>
    </sheetView>
  </sheetViews>
  <sheetFormatPr defaultRowHeight="14.4" x14ac:dyDescent="0.3"/>
  <cols>
    <col min="1" max="21" width="12.77734375" customWidth="1"/>
  </cols>
  <sheetData>
    <row r="9" spans="16:16" x14ac:dyDescent="0.3">
      <c r="P9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F9E9-7664-4178-997E-FD78284734F3}">
  <dimension ref="A1"/>
  <sheetViews>
    <sheetView showGridLines="0" tabSelected="1" zoomScale="70" zoomScaleNormal="70" workbookViewId="0">
      <selection activeCell="T5" sqref="T5"/>
    </sheetView>
  </sheetViews>
  <sheetFormatPr defaultRowHeight="14.4" x14ac:dyDescent="0.3"/>
  <cols>
    <col min="1" max="25" width="12.77734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Comp_data</vt:lpstr>
      <vt:lpstr>Perf_data</vt:lpstr>
      <vt:lpstr>Dashboard 1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Turan Alakbarzada (Bakhish)</dc:creator>
  <cp:lastModifiedBy>Turan Alakbarzada (Bakhish)</cp:lastModifiedBy>
  <dcterms:created xsi:type="dcterms:W3CDTF">2026-09-19T11:23:49Z</dcterms:created>
  <dcterms:modified xsi:type="dcterms:W3CDTF">2026-09-20T18:52:35Z</dcterms:modified>
</cp:coreProperties>
</file>