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G29" i="1"/>
  <c r="F29" i="1"/>
  <c r="E29" i="1"/>
  <c r="D29" i="1"/>
  <c r="C18" i="1"/>
  <c r="C19" i="1"/>
  <c r="C21" i="1"/>
  <c r="C22" i="1"/>
  <c r="C23" i="1"/>
  <c r="C11" i="1"/>
  <c r="C13" i="1" l="1"/>
  <c r="C12" i="1"/>
  <c r="C14" i="1"/>
  <c r="D3" i="1" l="1"/>
  <c r="D6" i="1"/>
  <c r="D4" i="1"/>
  <c r="D5" i="1"/>
  <c r="D7" i="1" l="1"/>
</calcChain>
</file>

<file path=xl/sharedStrings.xml><?xml version="1.0" encoding="utf-8"?>
<sst xmlns="http://schemas.openxmlformats.org/spreadsheetml/2006/main" count="40" uniqueCount="30">
  <si>
    <t>unidad1</t>
  </si>
  <si>
    <t>unidad2</t>
  </si>
  <si>
    <t>unidad3</t>
  </si>
  <si>
    <t>notafinal</t>
  </si>
  <si>
    <t xml:space="preserve">actividad </t>
  </si>
  <si>
    <t>notas</t>
  </si>
  <si>
    <t>porcentaje</t>
  </si>
  <si>
    <t>resultado</t>
  </si>
  <si>
    <t>promedio final</t>
  </si>
  <si>
    <t>puntos</t>
  </si>
  <si>
    <t>salario minimo</t>
  </si>
  <si>
    <t>DE</t>
  </si>
  <si>
    <t>A</t>
  </si>
  <si>
    <t>pocentaje</t>
  </si>
  <si>
    <t>dato opcional si tu no pones la opcion del 1 al 49, el resultado del 45 puntos resulta como el 50 % del salario</t>
  </si>
  <si>
    <t>sexo</t>
  </si>
  <si>
    <t>años</t>
  </si>
  <si>
    <t xml:space="preserve">tipos devacunas </t>
  </si>
  <si>
    <t>B</t>
  </si>
  <si>
    <t>C</t>
  </si>
  <si>
    <t>H</t>
  </si>
  <si>
    <t>M</t>
  </si>
  <si>
    <t>variales</t>
  </si>
  <si>
    <t>a</t>
  </si>
  <si>
    <t>b</t>
  </si>
  <si>
    <t>resta</t>
  </si>
  <si>
    <t>suma</t>
  </si>
  <si>
    <t>multiplicacion</t>
  </si>
  <si>
    <t>divicion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</si>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</sst>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9" fontId="0" fillId="0" borderId="1" xfId="0" applyNumberFormat="1" applyBorder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0" fillId="0" borderId="2" xfId="0" applyBorder="1" applyAlignment="1">
      <alignment horizontal="center"/>
    </xf>
    <xf numFmtId="0" fontId="1" fillId="4" borderId="1" xfId="0" applyFont="1" applyFill="1" applyBorder="1"/>
    <xf numFmtId="9" fontId="1" fillId="4" borderId="1" xfId="0" applyNumberFormat="1" applyFont="1" applyFill="1" applyBorder="1"/>
    <xf numFmtId="0" fontId="2" fillId="4" borderId="0" xfId="0" applyFont="1" applyFill="1"/>
    <xf numFmtId="0" fontId="0" fillId="2" borderId="3" xfId="0" applyFill="1" applyBorder="1"/>
    <xf numFmtId="0" fontId="0" fillId="0" borderId="0" xfId="0" applyFill="1" applyBorder="1"/>
    <xf numFmtId="0" fontId="0" fillId="5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866776</xdr:colOff>
      <xdr:row>0</xdr:row>
      <xdr:rowOff>883728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4895850" cy="8837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19050</xdr:rowOff>
    </xdr:from>
    <xdr:to>
      <xdr:col>5</xdr:col>
      <xdr:colOff>885825</xdr:colOff>
      <xdr:row>8</xdr:row>
      <xdr:rowOff>1774371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38375"/>
          <a:ext cx="4914900" cy="17553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</xdr:rowOff>
    </xdr:from>
    <xdr:to>
      <xdr:col>7</xdr:col>
      <xdr:colOff>759970</xdr:colOff>
      <xdr:row>15</xdr:row>
      <xdr:rowOff>1219201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72076"/>
          <a:ext cx="6551170" cy="12192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7</xdr:col>
      <xdr:colOff>595427</xdr:colOff>
      <xdr:row>25</xdr:row>
      <xdr:rowOff>1009650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8172450"/>
          <a:ext cx="6386626" cy="100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A17" workbookViewId="0">
      <selection activeCell="B30" sqref="B30"/>
    </sheetView>
  </sheetViews>
  <sheetFormatPr baseColWidth="10" defaultRowHeight="15" x14ac:dyDescent="0.25"/>
  <cols>
    <col min="2" max="2" width="14.7109375" customWidth="1"/>
    <col min="6" max="6" width="15" customWidth="1"/>
    <col min="8" max="8" width="16.28515625" customWidth="1"/>
  </cols>
  <sheetData>
    <row r="1" spans="1:15" ht="69.75" customHeight="1" x14ac:dyDescent="0.25">
      <c r="A1" s="2"/>
      <c r="B1" s="2"/>
      <c r="C1" s="2"/>
    </row>
    <row r="2" spans="1:15" x14ac:dyDescent="0.25">
      <c r="A2" s="2" t="s">
        <v>4</v>
      </c>
      <c r="B2" s="2" t="s">
        <v>5</v>
      </c>
      <c r="C2" s="2" t="s">
        <v>6</v>
      </c>
      <c r="D2" t="s">
        <v>7</v>
      </c>
    </row>
    <row r="3" spans="1:15" x14ac:dyDescent="0.25">
      <c r="A3" s="1" t="s">
        <v>0</v>
      </c>
      <c r="B3" s="1">
        <v>16</v>
      </c>
      <c r="C3" s="3">
        <v>0.2</v>
      </c>
      <c r="D3">
        <f>+B3*C3</f>
        <v>3.2</v>
      </c>
    </row>
    <row r="4" spans="1:15" x14ac:dyDescent="0.25">
      <c r="A4" s="1" t="s">
        <v>1</v>
      </c>
      <c r="B4" s="1">
        <v>18</v>
      </c>
      <c r="C4" s="3">
        <v>0.15</v>
      </c>
      <c r="D4">
        <f t="shared" ref="D4:D6" si="0">+B4*C4</f>
        <v>2.6999999999999997</v>
      </c>
    </row>
    <row r="5" spans="1:15" x14ac:dyDescent="0.25">
      <c r="A5" s="1" t="s">
        <v>2</v>
      </c>
      <c r="B5" s="1">
        <v>20</v>
      </c>
      <c r="C5" s="3">
        <v>0.15</v>
      </c>
      <c r="D5">
        <f t="shared" si="0"/>
        <v>3</v>
      </c>
    </row>
    <row r="6" spans="1:15" x14ac:dyDescent="0.25">
      <c r="A6" s="1" t="s">
        <v>3</v>
      </c>
      <c r="B6" s="1">
        <v>19</v>
      </c>
      <c r="C6" s="3">
        <v>0.5</v>
      </c>
      <c r="D6">
        <f t="shared" si="0"/>
        <v>9.5</v>
      </c>
    </row>
    <row r="7" spans="1:15" x14ac:dyDescent="0.25">
      <c r="A7" s="7" t="s">
        <v>8</v>
      </c>
      <c r="B7" s="7"/>
      <c r="C7" s="7"/>
      <c r="D7">
        <f>D3+D4+D5+D6</f>
        <v>18.399999999999999</v>
      </c>
    </row>
    <row r="9" spans="1:15" ht="140.25" customHeight="1" x14ac:dyDescent="0.25"/>
    <row r="10" spans="1:15" ht="17.25" customHeight="1" x14ac:dyDescent="0.25">
      <c r="A10" s="2" t="s">
        <v>9</v>
      </c>
      <c r="B10" s="2" t="s">
        <v>10</v>
      </c>
      <c r="C10" s="4" t="s">
        <v>7</v>
      </c>
      <c r="E10" s="2" t="s">
        <v>11</v>
      </c>
      <c r="F10" s="2" t="s">
        <v>12</v>
      </c>
      <c r="G10" s="2" t="s">
        <v>13</v>
      </c>
    </row>
    <row r="11" spans="1:15" x14ac:dyDescent="0.25">
      <c r="A11" s="1">
        <v>75</v>
      </c>
      <c r="B11" s="1">
        <v>1000</v>
      </c>
      <c r="C11" s="5">
        <f>LOOKUP(A11,$E$11:$F$14,B11*$G$11:$G$14)</f>
        <v>100</v>
      </c>
      <c r="E11" s="8">
        <v>1</v>
      </c>
      <c r="F11" s="8">
        <v>49</v>
      </c>
      <c r="G11" s="9">
        <v>0</v>
      </c>
      <c r="H11" s="10" t="s">
        <v>14</v>
      </c>
      <c r="I11" s="6"/>
      <c r="J11" s="6"/>
      <c r="K11" s="6"/>
      <c r="L11" s="6"/>
      <c r="M11" s="6"/>
      <c r="N11" s="6"/>
      <c r="O11" s="6"/>
    </row>
    <row r="12" spans="1:15" x14ac:dyDescent="0.25">
      <c r="A12" s="1">
        <v>101</v>
      </c>
      <c r="B12" s="1">
        <v>1000</v>
      </c>
      <c r="C12" s="5">
        <f>LOOKUP(A12,$E$11:$F$14,B12*$G$11:$G$14)</f>
        <v>400</v>
      </c>
      <c r="E12" s="1">
        <v>50</v>
      </c>
      <c r="F12" s="1">
        <v>100</v>
      </c>
      <c r="G12" s="3">
        <v>0.1</v>
      </c>
    </row>
    <row r="13" spans="1:15" x14ac:dyDescent="0.25">
      <c r="A13" s="1">
        <v>200</v>
      </c>
      <c r="B13" s="1">
        <v>1000</v>
      </c>
      <c r="C13" s="5">
        <f>LOOKUP(A13,$E$11:$F$14,B13*$G$11:$G$14)</f>
        <v>500</v>
      </c>
      <c r="E13" s="1">
        <v>101</v>
      </c>
      <c r="F13" s="1">
        <v>150</v>
      </c>
      <c r="G13" s="3">
        <v>0.4</v>
      </c>
    </row>
    <row r="14" spans="1:15" x14ac:dyDescent="0.25">
      <c r="A14" s="1">
        <v>45</v>
      </c>
      <c r="B14" s="1">
        <v>1000</v>
      </c>
      <c r="C14" s="5">
        <f t="shared" ref="C14" si="1">LOOKUP(A14,$E$11:$F$14,B14*$G$11:$G$14)</f>
        <v>0</v>
      </c>
      <c r="E14" s="1">
        <v>151</v>
      </c>
      <c r="F14" s="1">
        <v>10000</v>
      </c>
      <c r="G14" s="3">
        <v>0.5</v>
      </c>
    </row>
    <row r="16" spans="1:15" ht="101.25" customHeight="1" x14ac:dyDescent="0.25"/>
    <row r="17" spans="1:9" x14ac:dyDescent="0.25">
      <c r="A17" s="2" t="s">
        <v>15</v>
      </c>
      <c r="B17" s="2" t="s">
        <v>16</v>
      </c>
    </row>
    <row r="18" spans="1:9" x14ac:dyDescent="0.25">
      <c r="A18" s="5" t="s">
        <v>20</v>
      </c>
      <c r="B18" s="1">
        <v>71</v>
      </c>
      <c r="C18" s="1" t="str">
        <f>LOOKUP(B18,$E$19:$F$22,$G$19:$G$22)</f>
        <v>C</v>
      </c>
      <c r="D18" s="12"/>
      <c r="E18" s="11"/>
      <c r="F18" s="2"/>
      <c r="G18" s="2" t="s">
        <v>17</v>
      </c>
      <c r="I18" s="5" t="s">
        <v>20</v>
      </c>
    </row>
    <row r="19" spans="1:9" x14ac:dyDescent="0.25">
      <c r="A19" s="13" t="s">
        <v>21</v>
      </c>
      <c r="B19" s="1">
        <v>71</v>
      </c>
      <c r="C19" s="1" t="str">
        <f t="shared" ref="C19:C23" si="2">LOOKUP(B19,$E$19:$F$22,$G$19:$G$22)</f>
        <v>C</v>
      </c>
      <c r="E19">
        <v>0</v>
      </c>
      <c r="F19">
        <v>15</v>
      </c>
      <c r="G19" s="4" t="s">
        <v>12</v>
      </c>
      <c r="I19" s="14" t="s">
        <v>21</v>
      </c>
    </row>
    <row r="20" spans="1:9" x14ac:dyDescent="0.25">
      <c r="A20" s="5" t="s">
        <v>20</v>
      </c>
      <c r="B20" s="1">
        <v>18</v>
      </c>
      <c r="C20" s="1" t="s">
        <v>12</v>
      </c>
      <c r="E20">
        <v>16</v>
      </c>
      <c r="F20">
        <v>69</v>
      </c>
      <c r="G20" s="4" t="s">
        <v>12</v>
      </c>
    </row>
    <row r="21" spans="1:9" x14ac:dyDescent="0.25">
      <c r="A21" s="13" t="s">
        <v>21</v>
      </c>
      <c r="B21" s="1">
        <v>16</v>
      </c>
      <c r="C21" s="1" t="str">
        <f t="shared" si="2"/>
        <v>B</v>
      </c>
      <c r="E21">
        <v>16</v>
      </c>
      <c r="F21">
        <v>69</v>
      </c>
      <c r="G21" s="4" t="s">
        <v>18</v>
      </c>
    </row>
    <row r="22" spans="1:9" x14ac:dyDescent="0.25">
      <c r="A22" s="5" t="s">
        <v>20</v>
      </c>
      <c r="B22" s="1">
        <v>14</v>
      </c>
      <c r="C22" s="1" t="str">
        <f t="shared" si="2"/>
        <v>A</v>
      </c>
      <c r="E22">
        <v>70</v>
      </c>
      <c r="F22">
        <v>1000</v>
      </c>
      <c r="G22" s="4" t="s">
        <v>19</v>
      </c>
    </row>
    <row r="23" spans="1:9" x14ac:dyDescent="0.25">
      <c r="A23" s="13" t="s">
        <v>21</v>
      </c>
      <c r="B23" s="1">
        <v>14</v>
      </c>
      <c r="C23" s="1" t="str">
        <f t="shared" si="2"/>
        <v>A</v>
      </c>
    </row>
    <row r="26" spans="1:9" ht="81" customHeight="1" x14ac:dyDescent="0.25"/>
    <row r="28" spans="1:9" x14ac:dyDescent="0.25">
      <c r="A28" s="1" t="s">
        <v>22</v>
      </c>
      <c r="B28" s="1"/>
      <c r="D28" s="2" t="s">
        <v>25</v>
      </c>
      <c r="E28" s="2" t="s">
        <v>26</v>
      </c>
      <c r="F28" s="2" t="s">
        <v>27</v>
      </c>
      <c r="G28" s="2" t="s">
        <v>28</v>
      </c>
      <c r="H28" s="2" t="s">
        <v>29</v>
      </c>
    </row>
    <row r="29" spans="1:9" x14ac:dyDescent="0.25">
      <c r="A29" s="1" t="s">
        <v>23</v>
      </c>
      <c r="B29" s="1">
        <v>10</v>
      </c>
      <c r="D29" s="1">
        <f>$B$29-$B$30</f>
        <v>5</v>
      </c>
      <c r="E29" s="1">
        <f>$B$29+$B$30</f>
        <v>15</v>
      </c>
      <c r="F29" s="1">
        <f>$B$29*$B$30</f>
        <v>50</v>
      </c>
      <c r="G29" s="1">
        <f>$B$29/$B$30</f>
        <v>2</v>
      </c>
      <c r="H29" s="1">
        <f>$B$29^$B$30</f>
        <v>100000</v>
      </c>
    </row>
    <row r="30" spans="1:9" x14ac:dyDescent="0.25">
      <c r="A30" s="1" t="s">
        <v>24</v>
      </c>
      <c r="B30" s="1">
        <v>5</v>
      </c>
    </row>
  </sheetData>
  <mergeCells count="1">
    <mergeCell ref="A7:C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2021-05-12T02:39:48Z</dcterms:created>
  <dcterms:modified xsi:type="dcterms:W3CDTF">2021-05-12T23:38:36Z</dcterms:modified>
</cp:coreProperties>
</file>