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.taghidoost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M2" i="1"/>
  <c r="N2" i="1"/>
  <c r="O2" i="1"/>
  <c r="L2" i="1"/>
  <c r="G18" i="1"/>
  <c r="H19" i="1"/>
  <c r="H18" i="1"/>
  <c r="I18" i="1"/>
  <c r="G11" i="1"/>
  <c r="H11" i="1"/>
  <c r="I11" i="1"/>
  <c r="F11" i="1"/>
  <c r="B19" i="1"/>
  <c r="C19" i="1"/>
  <c r="D19" i="1"/>
  <c r="A19" i="1"/>
  <c r="B15" i="1"/>
  <c r="I19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G2" i="1"/>
  <c r="H2" i="1"/>
  <c r="I2" i="1"/>
  <c r="F2" i="1"/>
  <c r="B10" i="1"/>
  <c r="C10" i="1"/>
  <c r="D10" i="1"/>
  <c r="A10" i="1"/>
</calcChain>
</file>

<file path=xl/sharedStrings.xml><?xml version="1.0" encoding="utf-8"?>
<sst xmlns="http://schemas.openxmlformats.org/spreadsheetml/2006/main" count="37" uniqueCount="26">
  <si>
    <t>A</t>
  </si>
  <si>
    <t>B</t>
  </si>
  <si>
    <t>C</t>
  </si>
  <si>
    <t>D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</si>
  <si>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</si>
  <si>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</si>
  <si>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</si>
  <si>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</si>
  <si>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</si>
  <si>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</si>
  <si>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</si>
  <si>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</si>
  <si>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</si>
  <si>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</si>
  <si>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</si>
  <si>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</si>
  <si>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</si>
  <si>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</si>
  <si>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</si>
  <si>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</si>
  <si>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</si>
  <si>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Treatment</t>
  </si>
  <si>
    <t>Error</t>
  </si>
  <si>
    <t>Averages</t>
  </si>
  <si>
    <t>All Average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</si>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</sst>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2" xfId="0" applyFill="1" applyBorder="1" applyAlignment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E15" sqref="E15"/>
    </sheetView>
  </sheetViews>
  <sheetFormatPr defaultRowHeight="15" x14ac:dyDescent="0.25"/>
  <cols>
    <col min="2" max="2" width="12" bestFit="1" customWidth="1"/>
    <col min="9" max="9" width="12" bestFit="1" customWidth="1"/>
    <col min="10" max="10" width="11.42578125" bestFit="1" customWidth="1"/>
    <col min="11" max="11" width="19.140625" bestFit="1" customWidth="1"/>
  </cols>
  <sheetData>
    <row r="1" spans="1:17" ht="15.75" thickBot="1" x14ac:dyDescent="0.3">
      <c r="A1" s="31" t="s">
        <v>0</v>
      </c>
      <c r="B1" s="32" t="s">
        <v>1</v>
      </c>
      <c r="C1" s="32" t="s">
        <v>2</v>
      </c>
      <c r="D1" s="33" t="s">
        <v>3</v>
      </c>
      <c r="F1" s="10" t="s">
        <v>19</v>
      </c>
      <c r="G1" s="11"/>
      <c r="H1" s="11"/>
      <c r="I1" s="12"/>
      <c r="L1" s="10" t="s">
        <v>20</v>
      </c>
      <c r="M1" s="11"/>
      <c r="N1" s="11"/>
      <c r="O1" s="12"/>
    </row>
    <row r="2" spans="1:17" x14ac:dyDescent="0.25">
      <c r="A2" s="28">
        <v>14</v>
      </c>
      <c r="B2" s="29">
        <v>7</v>
      </c>
      <c r="C2" s="29">
        <v>19</v>
      </c>
      <c r="D2" s="30">
        <v>12</v>
      </c>
      <c r="F2" s="4">
        <f>(A2-A$10)^2</f>
        <v>9</v>
      </c>
      <c r="G2" s="5">
        <f t="shared" ref="G2:I2" si="0">(B2-B$10)^2</f>
        <v>9</v>
      </c>
      <c r="H2" s="5">
        <f t="shared" si="0"/>
        <v>4.69444444444445</v>
      </c>
      <c r="I2" s="6">
        <f t="shared" si="0"/>
        <v>13.444444444444439</v>
      </c>
      <c r="L2" s="4">
        <f>(A2-$B$15)^2</f>
        <v>3.8350694444444469</v>
      </c>
      <c r="M2" s="5">
        <f t="shared" ref="M2:O2" si="1">(B2-$B$15)^2</f>
        <v>80.251736111111128</v>
      </c>
      <c r="N2" s="5">
        <f t="shared" si="1"/>
        <v>9.2517361111111072</v>
      </c>
      <c r="O2" s="6">
        <f t="shared" si="1"/>
        <v>15.668402777777782</v>
      </c>
    </row>
    <row r="3" spans="1:17" x14ac:dyDescent="0.25">
      <c r="A3" s="23">
        <v>18</v>
      </c>
      <c r="B3" s="22">
        <v>8</v>
      </c>
      <c r="C3" s="22">
        <v>25</v>
      </c>
      <c r="D3" s="24">
        <v>17</v>
      </c>
      <c r="F3" s="4">
        <f t="shared" ref="F3:F7" si="2">(A3-A$10)^2</f>
        <v>1</v>
      </c>
      <c r="G3" s="5">
        <f t="shared" ref="G3:G7" si="3">(B3-B$10)^2</f>
        <v>4</v>
      </c>
      <c r="H3" s="5">
        <f t="shared" ref="H3:H7" si="4">(C3-C$10)^2</f>
        <v>14.694444444444436</v>
      </c>
      <c r="I3" s="6">
        <f t="shared" ref="I3:I7" si="5">(D3-D$10)^2</f>
        <v>1.7777777777777795</v>
      </c>
      <c r="L3" s="4">
        <f t="shared" ref="L3:L7" si="6">(A3-$B$15)^2</f>
        <v>4.168402777777775</v>
      </c>
      <c r="M3" s="5">
        <f t="shared" ref="M3:M7" si="7">(B3-$B$15)^2</f>
        <v>63.335069444444457</v>
      </c>
      <c r="N3" s="5">
        <f t="shared" ref="N3:N7" si="8">(C3-$B$15)^2</f>
        <v>81.7517361111111</v>
      </c>
      <c r="O3" s="6">
        <f t="shared" ref="O3:O7" si="9">(D3-$B$15)^2</f>
        <v>1.0850694444444433</v>
      </c>
    </row>
    <row r="4" spans="1:17" x14ac:dyDescent="0.25">
      <c r="A4" s="23">
        <v>19</v>
      </c>
      <c r="B4" s="22">
        <v>15</v>
      </c>
      <c r="C4" s="22">
        <v>22</v>
      </c>
      <c r="D4" s="24">
        <v>13</v>
      </c>
      <c r="F4" s="4">
        <f t="shared" si="2"/>
        <v>4</v>
      </c>
      <c r="G4" s="5">
        <f t="shared" si="3"/>
        <v>25</v>
      </c>
      <c r="H4" s="5">
        <f t="shared" si="4"/>
        <v>0.69444444444444242</v>
      </c>
      <c r="I4" s="6">
        <f t="shared" si="5"/>
        <v>7.1111111111111081</v>
      </c>
      <c r="L4" s="4">
        <f t="shared" si="6"/>
        <v>9.2517361111111072</v>
      </c>
      <c r="M4" s="5">
        <f t="shared" si="7"/>
        <v>0.9184027777777789</v>
      </c>
      <c r="N4" s="5">
        <f t="shared" si="8"/>
        <v>36.501736111111107</v>
      </c>
      <c r="O4" s="6">
        <f t="shared" si="9"/>
        <v>8.7517361111111143</v>
      </c>
    </row>
    <row r="5" spans="1:17" x14ac:dyDescent="0.25">
      <c r="A5" s="23">
        <v>17</v>
      </c>
      <c r="B5" s="22">
        <v>11</v>
      </c>
      <c r="C5" s="22">
        <v>23</v>
      </c>
      <c r="D5" s="24">
        <v>18</v>
      </c>
      <c r="F5" s="4">
        <f t="shared" si="2"/>
        <v>0</v>
      </c>
      <c r="G5" s="5">
        <f t="shared" si="3"/>
        <v>1</v>
      </c>
      <c r="H5" s="5">
        <f t="shared" si="4"/>
        <v>3.3611111111111067</v>
      </c>
      <c r="I5" s="6">
        <f t="shared" si="5"/>
        <v>5.4444444444444473</v>
      </c>
      <c r="L5" s="4">
        <f t="shared" si="6"/>
        <v>1.0850694444444433</v>
      </c>
      <c r="M5" s="5">
        <f t="shared" si="7"/>
        <v>24.58506944444445</v>
      </c>
      <c r="N5" s="5">
        <f t="shared" si="8"/>
        <v>49.585069444444436</v>
      </c>
      <c r="O5" s="6">
        <f t="shared" si="9"/>
        <v>4.168402777777775</v>
      </c>
    </row>
    <row r="6" spans="1:17" x14ac:dyDescent="0.25">
      <c r="A6" s="23">
        <v>16</v>
      </c>
      <c r="B6" s="22">
        <v>9</v>
      </c>
      <c r="C6" s="22">
        <v>18</v>
      </c>
      <c r="D6" s="24">
        <v>19</v>
      </c>
      <c r="F6" s="4">
        <f t="shared" si="2"/>
        <v>1</v>
      </c>
      <c r="G6" s="5">
        <f t="shared" si="3"/>
        <v>1</v>
      </c>
      <c r="H6" s="5">
        <f t="shared" si="4"/>
        <v>10.027777777777786</v>
      </c>
      <c r="I6" s="6">
        <f t="shared" si="5"/>
        <v>11.111111111111114</v>
      </c>
      <c r="L6" s="4">
        <f t="shared" si="6"/>
        <v>1.7361111111110618E-3</v>
      </c>
      <c r="M6" s="5">
        <f t="shared" si="7"/>
        <v>48.418402777777786</v>
      </c>
      <c r="N6" s="5">
        <f t="shared" si="8"/>
        <v>4.168402777777775</v>
      </c>
      <c r="O6" s="6">
        <f t="shared" si="9"/>
        <v>9.2517361111111072</v>
      </c>
    </row>
    <row r="7" spans="1:17" ht="15.75" thickBot="1" x14ac:dyDescent="0.3">
      <c r="A7" s="25">
        <v>18</v>
      </c>
      <c r="B7" s="26">
        <v>10</v>
      </c>
      <c r="C7" s="26">
        <v>20</v>
      </c>
      <c r="D7" s="27">
        <v>15</v>
      </c>
      <c r="F7" s="7">
        <f t="shared" si="2"/>
        <v>1</v>
      </c>
      <c r="G7" s="8">
        <f t="shared" si="3"/>
        <v>0</v>
      </c>
      <c r="H7" s="8">
        <f t="shared" si="4"/>
        <v>1.3611111111111138</v>
      </c>
      <c r="I7" s="9">
        <f t="shared" si="5"/>
        <v>0.44444444444444364</v>
      </c>
      <c r="L7" s="7">
        <f t="shared" si="6"/>
        <v>4.168402777777775</v>
      </c>
      <c r="M7" s="8">
        <f t="shared" si="7"/>
        <v>35.501736111111121</v>
      </c>
      <c r="N7" s="8">
        <f t="shared" si="8"/>
        <v>16.335069444444439</v>
      </c>
      <c r="O7" s="9">
        <f t="shared" si="9"/>
        <v>0.9184027777777789</v>
      </c>
    </row>
    <row r="8" spans="1:17" ht="15.75" thickBot="1" x14ac:dyDescent="0.3">
      <c r="K8" s="15" t="s">
        <v>4</v>
      </c>
      <c r="L8" s="15"/>
      <c r="M8" s="15"/>
      <c r="N8" s="15"/>
      <c r="O8" s="15"/>
    </row>
    <row r="9" spans="1:17" ht="15.75" thickBot="1" x14ac:dyDescent="0.3">
      <c r="A9" s="1" t="s">
        <v>23</v>
      </c>
      <c r="B9" s="2"/>
      <c r="C9" s="2"/>
      <c r="D9" s="3"/>
      <c r="K9" s="16" t="s">
        <v>5</v>
      </c>
      <c r="L9" s="16" t="s">
        <v>6</v>
      </c>
      <c r="M9" s="16" t="s">
        <v>7</v>
      </c>
      <c r="N9" s="16" t="s">
        <v>8</v>
      </c>
      <c r="O9" s="16" t="s">
        <v>9</v>
      </c>
    </row>
    <row r="10" spans="1:17" ht="15.75" thickBot="1" x14ac:dyDescent="0.3">
      <c r="A10" s="7">
        <f>AVERAGE(A2:A7)</f>
        <v>17</v>
      </c>
      <c r="B10" s="8">
        <f t="shared" ref="B10:D10" si="10">AVERAGE(B2:B7)</f>
        <v>10</v>
      </c>
      <c r="C10" s="8">
        <f t="shared" si="10"/>
        <v>21.166666666666668</v>
      </c>
      <c r="D10" s="9">
        <f t="shared" si="10"/>
        <v>15.666666666666666</v>
      </c>
      <c r="F10" s="1" t="s">
        <v>18</v>
      </c>
      <c r="G10" s="2"/>
      <c r="H10" s="2"/>
      <c r="I10" s="3"/>
      <c r="K10" s="17" t="s">
        <v>0</v>
      </c>
      <c r="L10" s="17">
        <v>6</v>
      </c>
      <c r="M10" s="17">
        <v>102</v>
      </c>
      <c r="N10" s="17">
        <v>17</v>
      </c>
      <c r="O10" s="17">
        <v>3.2</v>
      </c>
    </row>
    <row r="11" spans="1:17" ht="15.75" thickBot="1" x14ac:dyDescent="0.3">
      <c r="F11" s="7">
        <f>((A10-$B$15)^2)*A19</f>
        <v>6.5104166666666599</v>
      </c>
      <c r="G11" s="8">
        <f t="shared" ref="G11:I11" si="11">((B10-$B$15)^2)*B19</f>
        <v>213.01041666666674</v>
      </c>
      <c r="H11" s="8">
        <f t="shared" si="11"/>
        <v>162.76041666666671</v>
      </c>
      <c r="I11" s="9">
        <f t="shared" si="11"/>
        <v>0.51041666666667085</v>
      </c>
      <c r="K11" s="17" t="s">
        <v>1</v>
      </c>
      <c r="L11" s="17">
        <v>6</v>
      </c>
      <c r="M11" s="17">
        <v>60</v>
      </c>
      <c r="N11" s="17">
        <v>10</v>
      </c>
      <c r="O11" s="17">
        <v>8</v>
      </c>
    </row>
    <row r="12" spans="1:17" x14ac:dyDescent="0.25">
      <c r="K12" s="17" t="s">
        <v>2</v>
      </c>
      <c r="L12" s="17">
        <v>6</v>
      </c>
      <c r="M12" s="17">
        <v>127</v>
      </c>
      <c r="N12" s="17">
        <v>21.166666666666668</v>
      </c>
      <c r="O12" s="17">
        <v>6.966666666666697</v>
      </c>
    </row>
    <row r="13" spans="1:17" ht="15.75" thickBot="1" x14ac:dyDescent="0.3">
      <c r="K13" s="18" t="s">
        <v>3</v>
      </c>
      <c r="L13" s="18">
        <v>6</v>
      </c>
      <c r="M13" s="18">
        <v>94</v>
      </c>
      <c r="N13" s="18">
        <v>15.666666666666666</v>
      </c>
      <c r="O13" s="18">
        <v>7.8666666666666512</v>
      </c>
    </row>
    <row r="14" spans="1:17" x14ac:dyDescent="0.25">
      <c r="B14" s="13" t="s">
        <v>24</v>
      </c>
    </row>
    <row r="15" spans="1:17" ht="15.75" thickBot="1" x14ac:dyDescent="0.3">
      <c r="B15" s="14">
        <f>AVERAGE(A2:D7)</f>
        <v>15.958333333333334</v>
      </c>
    </row>
    <row r="16" spans="1:17" ht="15.75" thickBot="1" x14ac:dyDescent="0.3">
      <c r="K16" s="15" t="s">
        <v>10</v>
      </c>
      <c r="L16" s="15"/>
      <c r="M16" s="15"/>
      <c r="N16" s="15"/>
      <c r="O16" s="15"/>
      <c r="P16" s="15"/>
      <c r="Q16" s="15"/>
    </row>
    <row r="17" spans="1:17" ht="15.75" thickBot="1" x14ac:dyDescent="0.3">
      <c r="G17" s="19" t="s">
        <v>15</v>
      </c>
      <c r="H17" s="20" t="s">
        <v>14</v>
      </c>
      <c r="I17" s="21" t="s">
        <v>12</v>
      </c>
      <c r="K17" s="16" t="s">
        <v>11</v>
      </c>
      <c r="L17" s="16" t="s">
        <v>12</v>
      </c>
      <c r="M17" s="16" t="s">
        <v>13</v>
      </c>
      <c r="N17" s="16" t="s">
        <v>14</v>
      </c>
      <c r="O17" s="16" t="s">
        <v>15</v>
      </c>
      <c r="P17" s="16" t="s">
        <v>16</v>
      </c>
      <c r="Q17" s="16" t="s">
        <v>17</v>
      </c>
    </row>
    <row r="18" spans="1:17" x14ac:dyDescent="0.25">
      <c r="A18" s="1" t="s">
        <v>25</v>
      </c>
      <c r="B18" s="2"/>
      <c r="C18" s="2"/>
      <c r="D18" s="3"/>
      <c r="G18" s="4">
        <f>H18/H19</f>
        <v>19.605206999573188</v>
      </c>
      <c r="H18" s="5">
        <f>L18/M18</f>
        <v>127.59722222222219</v>
      </c>
      <c r="I18" s="6">
        <f>SUM(F11:I11)</f>
        <v>382.7916666666668</v>
      </c>
      <c r="J18" t="s">
        <v>21</v>
      </c>
      <c r="K18" s="17" t="s">
        <v>18</v>
      </c>
      <c r="L18" s="17">
        <v>382.79166666666657</v>
      </c>
      <c r="M18" s="17">
        <v>3</v>
      </c>
      <c r="N18" s="17">
        <v>127.59722222222219</v>
      </c>
      <c r="O18" s="17">
        <v>19.605206999573188</v>
      </c>
      <c r="P18" s="17">
        <v>3.5925782584742921E-6</v>
      </c>
      <c r="Q18" s="17">
        <v>3.0983912121407795</v>
      </c>
    </row>
    <row r="19" spans="1:17" ht="15.75" thickBot="1" x14ac:dyDescent="0.3">
      <c r="A19" s="7">
        <f>COUNT(A2:A7)</f>
        <v>6</v>
      </c>
      <c r="B19" s="8">
        <f t="shared" ref="B19:D19" si="12">COUNT(B2:B7)</f>
        <v>6</v>
      </c>
      <c r="C19" s="8">
        <f t="shared" si="12"/>
        <v>6</v>
      </c>
      <c r="D19" s="9">
        <f t="shared" si="12"/>
        <v>6</v>
      </c>
      <c r="G19" s="4"/>
      <c r="H19" s="5">
        <f>L19/M19</f>
        <v>6.5083333333333346</v>
      </c>
      <c r="I19" s="6">
        <f>SUM(F2:I7)</f>
        <v>130.16666666666666</v>
      </c>
      <c r="J19" t="s">
        <v>22</v>
      </c>
      <c r="K19" s="17" t="s">
        <v>19</v>
      </c>
      <c r="L19" s="17">
        <v>130.16666666666669</v>
      </c>
      <c r="M19" s="17">
        <v>20</v>
      </c>
      <c r="N19" s="17">
        <v>6.5083333333333346</v>
      </c>
      <c r="O19" s="17"/>
      <c r="P19" s="17"/>
      <c r="Q19" s="17"/>
    </row>
    <row r="20" spans="1:17" ht="15.75" thickBot="1" x14ac:dyDescent="0.3">
      <c r="G20" s="7"/>
      <c r="H20" s="8"/>
      <c r="I20" s="9">
        <f>SUM(L2:O7)</f>
        <v>512.95833333333326</v>
      </c>
      <c r="J20" t="s">
        <v>20</v>
      </c>
      <c r="K20" s="17"/>
      <c r="L20" s="17"/>
      <c r="M20" s="17"/>
      <c r="N20" s="17"/>
      <c r="O20" s="17"/>
      <c r="P20" s="17"/>
      <c r="Q20" s="17"/>
    </row>
    <row r="21" spans="1:17" ht="15.75" thickBot="1" x14ac:dyDescent="0.3">
      <c r="K21" s="18" t="s">
        <v>20</v>
      </c>
      <c r="L21" s="18">
        <v>512.95833333333326</v>
      </c>
      <c r="M21" s="18">
        <v>23</v>
      </c>
      <c r="N21" s="18"/>
      <c r="O21" s="18"/>
      <c r="P21" s="18"/>
      <c r="Q21" s="18"/>
    </row>
  </sheetData>
  <mergeCells count="5">
    <mergeCell ref="F1:I1"/>
    <mergeCell ref="A9:D9"/>
    <mergeCell ref="A18:D18"/>
    <mergeCell ref="F10:I10"/>
    <mergeCell ref="L1:O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 Taghidoost</dc:creator>
  <cp:lastModifiedBy>Nima Taghidoost</cp:lastModifiedBy>
  <dcterms:created xsi:type="dcterms:W3CDTF">2021-04-26T09:51:57Z</dcterms:created>
  <dcterms:modified xsi:type="dcterms:W3CDTF">2021-04-26T10:45:57Z</dcterms:modified>
</cp:coreProperties>
</file>