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lockStructure="1" workbookAlgorithmName="SHA-512" workbookHashValue="/Jxr30PM9hLIXFGNcSNlUD7iK7HqN077ACOhv75EUF4xvzJeesnxHf+jUu3hfIHvg+cEz0nztSE2fwqxP52BZA==" workbookSaltValue="5mHbO9ynDjj7xEgeU+JYDw==" workbookSpinCount="100000"/>
  <bookViews>
    <workbookView visibility="visible" minimized="0" showHorizontalScroll="1" showVerticalScroll="1" showSheetTabs="1" xWindow="0" yWindow="0" windowWidth="28800" windowHeight="12300" tabRatio="600" firstSheet="0" activeTab="0" autoFilterDateGrouping="1"/>
  </bookViews>
  <sheets>
    <sheet name="Battery exemption sheet" sheetId="1" state="visible" r:id="rId1"/>
    <sheet name="Instructions" sheetId="2" state="visible" r:id="rId2"/>
    <sheet name="Formula" sheetId="3" state="hidden" r:id="rId3"/>
    <sheet name="Formula 2" sheetId="4" state="hidden" r:id="rId4"/>
  </sheets>
  <definedNames>
    <definedName name="_18650_">'Formula 2'!$A$5:$A$7</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calcId="162913"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sz val="9"/>
    </font>
    <font>
      <name val="Arial"/>
      <family val="2"/>
      <b val="1"/>
      <color theme="1"/>
      <sz val="9"/>
    </font>
    <font>
      <name val="Arial"/>
      <family val="2"/>
      <b val="1"/>
      <color theme="1"/>
      <sz val="10"/>
    </font>
    <font>
      <name val="Arial"/>
      <family val="2"/>
      <i val="1"/>
      <color theme="0" tint="-0.499984740745262"/>
      <sz val="9"/>
    </font>
    <font>
      <name val="Calibri"/>
      <family val="2"/>
      <color theme="0"/>
      <sz val="11"/>
      <scheme val="minor"/>
    </font>
    <font>
      <name val="Calibri"/>
      <family val="2"/>
      <b val="1"/>
      <color theme="1"/>
      <sz val="11"/>
      <scheme val="minor"/>
    </font>
    <font>
      <name val="Arial"/>
      <family val="2"/>
      <color theme="1"/>
      <sz val="9"/>
    </font>
    <font>
      <name val="Arial"/>
      <family val="2"/>
      <color theme="10"/>
      <sz val="9"/>
      <u val="single"/>
    </font>
    <font>
      <name val="Arial"/>
      <family val="2"/>
      <color theme="0"/>
      <sz val="9"/>
    </font>
    <font>
      <name val="Calibri"/>
      <family val="2"/>
      <b val="1"/>
      <color rgb="FFFF0000"/>
      <sz val="11"/>
      <scheme val="minor"/>
    </font>
    <font>
      <name val="Calibri"/>
      <family val="2"/>
      <b val="1"/>
      <color theme="0"/>
      <sz val="11"/>
      <scheme val="minor"/>
    </font>
    <font>
      <name val="Arial"/>
      <family val="2"/>
      <b val="1"/>
      <sz val="9"/>
    </font>
    <font>
      <name val="Arial"/>
      <family val="2"/>
      <b val="1"/>
      <color rgb="FFFF3399"/>
      <sz val="10"/>
    </font>
    <font>
      <name val="Calibri"/>
      <family val="2"/>
      <sz val="11"/>
      <scheme val="minor"/>
    </font>
    <font>
      <name val="Wingdings"/>
      <charset val="2"/>
      <b val="1"/>
      <color rgb="FF1F497D"/>
      <sz val="10"/>
    </font>
    <font>
      <name val="Calibri"/>
      <family val="2"/>
      <b val="1"/>
      <color theme="1"/>
      <sz val="10"/>
      <scheme val="minor"/>
    </font>
    <font>
      <name val="Calibri"/>
      <family val="2"/>
      <b val="1"/>
      <color rgb="FF1F497D"/>
      <sz val="10"/>
      <scheme val="minor"/>
    </font>
    <font>
      <name val="Arial"/>
      <family val="2"/>
      <color theme="1"/>
      <sz val="10"/>
    </font>
    <font>
      <name val="Calibri"/>
      <family val="2"/>
      <color theme="1"/>
      <sz val="10"/>
      <scheme val="minor"/>
    </font>
    <font>
      <name val="Arial"/>
      <family val="2"/>
      <b val="1"/>
      <color rgb="FFFF0000"/>
      <sz val="10"/>
    </font>
    <font>
      <name val="Arial"/>
      <family val="2"/>
      <b val="1"/>
      <sz val="10"/>
    </font>
    <font>
      <name val="Calibri"/>
      <family val="2"/>
      <color theme="7" tint="0.5999938962981048"/>
      <sz val="10"/>
      <scheme val="minor"/>
    </font>
    <font>
      <name val="Arial"/>
      <family val="2"/>
      <b val="1"/>
      <color theme="10"/>
      <sz val="10"/>
      <u val="single"/>
    </font>
    <font>
      <name val="Calibri"/>
      <family val="2"/>
      <b val="1"/>
      <color rgb="FFFF0000"/>
      <sz val="10"/>
      <scheme val="minor"/>
    </font>
  </fonts>
  <fills count="19">
    <fill>
      <patternFill/>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4" tint="0.5999938962981048"/>
        <bgColor indexed="64"/>
      </patternFill>
    </fill>
    <fill>
      <patternFill patternType="solid">
        <fgColor rgb="FFFFC000"/>
        <bgColor indexed="64"/>
      </patternFill>
    </fill>
    <fill>
      <patternFill patternType="solid">
        <fgColor theme="4" tint="0.3999755851924192"/>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s>
  <cellStyleXfs count="3">
    <xf numFmtId="0" fontId="0" fillId="0" borderId="0"/>
    <xf numFmtId="0" fontId="7" fillId="0" borderId="0"/>
    <xf numFmtId="0" fontId="8" fillId="0" borderId="0"/>
  </cellStyleXfs>
  <cellXfs count="230">
    <xf numFmtId="0" fontId="0" fillId="0" borderId="0" pivotButton="0" quotePrefix="0" xfId="0"/>
    <xf numFmtId="0" fontId="2" fillId="2" borderId="1" applyAlignment="1" pivotButton="0" quotePrefix="0" xfId="0">
      <alignment horizontal="center" vertical="center" wrapText="1"/>
    </xf>
    <xf numFmtId="0" fontId="0" fillId="0" borderId="1" applyAlignment="1" applyProtection="1" pivotButton="0" quotePrefix="0" xfId="0">
      <alignment vertical="center" wrapText="1"/>
      <protection locked="0" hidden="0"/>
    </xf>
    <xf numFmtId="0" fontId="0" fillId="0" borderId="1" pivotButton="0" quotePrefix="0" xfId="0"/>
    <xf numFmtId="0" fontId="0" fillId="3" borderId="1" applyAlignment="1" applyProtection="1" pivotButton="0" quotePrefix="0" xfId="0">
      <alignment vertical="center" wrapText="1"/>
      <protection locked="0" hidden="0"/>
    </xf>
    <xf numFmtId="0" fontId="0" fillId="3" borderId="1" applyAlignment="1" applyProtection="1" pivotButton="0" quotePrefix="0" xfId="0">
      <alignment horizontal="center" vertical="center" wrapText="1"/>
      <protection locked="0" hidden="0"/>
    </xf>
    <xf numFmtId="0" fontId="0" fillId="3" borderId="1" pivotButton="0" quotePrefix="0" xfId="0"/>
    <xf numFmtId="0" fontId="0" fillId="4" borderId="1" pivotButton="0" quotePrefix="0" xfId="0"/>
    <xf numFmtId="0" fontId="2" fillId="2" borderId="2" applyAlignment="1" pivotButton="0" quotePrefix="0" xfId="0">
      <alignment horizontal="center" vertical="center" wrapText="1"/>
    </xf>
    <xf numFmtId="0" fontId="0" fillId="5" borderId="1" pivotButton="0" quotePrefix="0" xfId="0"/>
    <xf numFmtId="0" fontId="0" fillId="3" borderId="0" pivotButton="0" quotePrefix="0" xfId="0"/>
    <xf numFmtId="0" fontId="0" fillId="6" borderId="1" pivotButton="0" quotePrefix="0" xfId="0"/>
    <xf numFmtId="0" fontId="0" fillId="0" borderId="1" pivotButton="0" quotePrefix="0" xfId="0"/>
    <xf numFmtId="0" fontId="0" fillId="7" borderId="1" pivotButton="0" quotePrefix="0" xfId="0"/>
    <xf numFmtId="0" fontId="5" fillId="0" borderId="0" pivotButton="0" quotePrefix="0" xfId="0"/>
    <xf numFmtId="0" fontId="0" fillId="0" borderId="0" pivotButton="0" quotePrefix="0" xfId="0"/>
    <xf numFmtId="0" fontId="9" fillId="0" borderId="0"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1"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left" wrapText="1" indent="1"/>
      <protection locked="0" hidden="0"/>
    </xf>
    <xf numFmtId="0" fontId="2" fillId="0" borderId="12" applyAlignment="1" applyProtection="1" pivotButton="0" quotePrefix="0" xfId="0">
      <alignment horizontal="center" vertical="center" wrapText="1"/>
      <protection locked="0" hidden="0"/>
    </xf>
    <xf numFmtId="0" fontId="2" fillId="0" borderId="13" applyAlignment="1" applyProtection="1" pivotButton="0" quotePrefix="0" xfId="0">
      <alignment horizontal="center" vertical="center" wrapText="1"/>
      <protection locked="0" hidden="0"/>
    </xf>
    <xf numFmtId="0" fontId="2" fillId="0" borderId="16" applyAlignment="1" applyProtection="1" pivotButton="0" quotePrefix="0" xfId="0">
      <alignment horizontal="center" vertical="center" wrapText="1"/>
      <protection locked="0" hidden="0"/>
    </xf>
    <xf numFmtId="0" fontId="1" fillId="0" borderId="0" applyAlignment="1" applyProtection="1" pivotButton="0" quotePrefix="0" xfId="0">
      <alignment horizontal="center" vertical="center"/>
      <protection locked="0" hidden="1"/>
    </xf>
    <xf numFmtId="0" fontId="0" fillId="0" borderId="0" applyProtection="1" pivotButton="0" quotePrefix="0" xfId="0">
      <protection locked="0" hidden="0"/>
    </xf>
    <xf numFmtId="0" fontId="0" fillId="0" borderId="0" applyProtection="1" pivotButton="0" quotePrefix="0" xfId="0">
      <protection locked="0" hidden="0"/>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14" fontId="0" fillId="0" borderId="0" applyAlignment="1" applyProtection="1" pivotButton="0" quotePrefix="0" xfId="0">
      <alignment horizontal="left" vertical="center"/>
      <protection locked="1" hidden="1"/>
    </xf>
    <xf numFmtId="0" fontId="6" fillId="0" borderId="0" applyAlignment="1" applyProtection="1" pivotButton="0" quotePrefix="0" xfId="0">
      <alignment vertical="center"/>
      <protection locked="0" hidden="0"/>
    </xf>
    <xf numFmtId="0" fontId="6"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9" fillId="0" borderId="0" applyAlignment="1" applyProtection="1" pivotButton="0" quotePrefix="0" xfId="0">
      <alignment vertical="center"/>
      <protection locked="0" hidden="0"/>
    </xf>
    <xf numFmtId="0" fontId="0" fillId="0" borderId="0" applyAlignment="1" pivotButton="0" quotePrefix="0" xfId="0">
      <alignment horizontal="left"/>
    </xf>
    <xf numFmtId="0" fontId="0" fillId="0" borderId="1"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4" fillId="0" borderId="0" applyAlignment="1" applyProtection="1" pivotButton="0" quotePrefix="0" xfId="0">
      <alignment vertical="top"/>
      <protection locked="0" hidden="0"/>
    </xf>
    <xf numFmtId="0" fontId="6" fillId="7" borderId="0" pivotButton="0" quotePrefix="0" xfId="0"/>
    <xf numFmtId="0" fontId="0" fillId="7" borderId="0" pivotButton="0" quotePrefix="0" xfId="0"/>
    <xf numFmtId="0" fontId="6" fillId="13" borderId="0" pivotButton="0" quotePrefix="0" xfId="0"/>
    <xf numFmtId="0" fontId="0" fillId="13" borderId="0" pivotButton="0" quotePrefix="0" xfId="0"/>
    <xf numFmtId="0" fontId="6" fillId="14" borderId="0" pivotButton="0" quotePrefix="0" xfId="0"/>
    <xf numFmtId="0" fontId="0" fillId="14" borderId="0" pivotButton="0" quotePrefix="0" xfId="0"/>
    <xf numFmtId="0" fontId="6" fillId="0" borderId="0" pivotButton="0" quotePrefix="0" xfId="0"/>
    <xf numFmtId="0" fontId="0" fillId="15" borderId="0" pivotButton="0" quotePrefix="0" xfId="0"/>
    <xf numFmtId="0" fontId="6" fillId="7" borderId="0" pivotButton="0" quotePrefix="0" xfId="0"/>
    <xf numFmtId="0" fontId="6" fillId="0" borderId="0" pivotButton="0" quotePrefix="0" xfId="0"/>
    <xf numFmtId="0" fontId="6" fillId="16" borderId="0" pivotButton="0" quotePrefix="0" xfId="0"/>
    <xf numFmtId="0" fontId="0" fillId="16" borderId="0" pivotButton="0" quotePrefix="0" xfId="0"/>
    <xf numFmtId="0" fontId="6" fillId="15" borderId="0" pivotButton="0" quotePrefix="0" xfId="0"/>
    <xf numFmtId="0" fontId="0" fillId="0" borderId="1" applyAlignment="1" applyProtection="1" pivotButton="0" quotePrefix="0" xfId="0">
      <alignment vertical="center" wrapText="1"/>
      <protection locked="0" hidden="0"/>
    </xf>
    <xf numFmtId="0" fontId="12" fillId="0" borderId="22" applyAlignment="1" applyProtection="1" pivotButton="0" quotePrefix="0" xfId="0">
      <alignment horizontal="center" vertical="center"/>
      <protection locked="1" hidden="1"/>
    </xf>
    <xf numFmtId="0" fontId="0" fillId="0" borderId="15" applyAlignment="1" applyProtection="1" pivotButton="0" quotePrefix="0" xfId="0">
      <alignment vertical="center" wrapText="1"/>
      <protection locked="0" hidden="0"/>
    </xf>
    <xf numFmtId="0" fontId="12" fillId="0" borderId="31" applyAlignment="1" applyProtection="1" pivotButton="0" quotePrefix="0" xfId="0">
      <alignment horizontal="center" vertical="center"/>
      <protection locked="1" hidden="1"/>
    </xf>
    <xf numFmtId="0" fontId="0" fillId="0" borderId="14" applyAlignment="1" applyProtection="1" pivotButton="0" quotePrefix="0" xfId="0">
      <alignment vertical="center" wrapText="1"/>
      <protection locked="0" hidden="0"/>
    </xf>
    <xf numFmtId="0" fontId="12" fillId="0" borderId="30" applyAlignment="1" applyProtection="1" pivotButton="0" quotePrefix="0" xfId="0">
      <alignment horizontal="center" vertical="center"/>
      <protection locked="1" hidden="1"/>
    </xf>
    <xf numFmtId="0" fontId="0" fillId="0" borderId="14" applyAlignment="1" applyProtection="1" pivotButton="0" quotePrefix="0" xfId="0">
      <alignment horizontal="center" vertical="center" wrapText="1"/>
      <protection locked="0" hidden="0"/>
    </xf>
    <xf numFmtId="0" fontId="0" fillId="0" borderId="1"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wrapText="1"/>
      <protection locked="0" hidden="0"/>
    </xf>
    <xf numFmtId="0" fontId="14" fillId="17" borderId="1" pivotButton="0" quotePrefix="0" xfId="0"/>
    <xf numFmtId="0" fontId="2" fillId="0" borderId="1" applyAlignment="1" applyProtection="1" pivotButton="0" quotePrefix="0" xfId="0">
      <alignment horizontal="center" vertical="center" wrapText="1"/>
      <protection locked="0" hidden="0"/>
    </xf>
    <xf numFmtId="0" fontId="0" fillId="0" borderId="14" applyAlignment="1" applyProtection="1" pivotButton="0" quotePrefix="0" xfId="0">
      <alignment vertical="center"/>
      <protection locked="0" hidden="0"/>
    </xf>
    <xf numFmtId="0" fontId="3" fillId="18" borderId="0" applyAlignment="1" applyProtection="1" pivotButton="0" quotePrefix="0" xfId="1">
      <alignment horizontal="left" vertical="center" wrapText="1"/>
      <protection locked="1" hidden="1"/>
    </xf>
    <xf numFmtId="0" fontId="18" fillId="0" borderId="34" pivotButton="0" quotePrefix="0" xfId="1"/>
    <xf numFmtId="0" fontId="3" fillId="18" borderId="5" applyAlignment="1" applyProtection="1" pivotButton="0" quotePrefix="0" xfId="1">
      <alignment horizontal="left" vertical="center" wrapText="1"/>
      <protection locked="1" hidden="1"/>
    </xf>
    <xf numFmtId="0" fontId="3" fillId="7" borderId="32" applyAlignment="1" pivotButton="0" quotePrefix="0" xfId="1">
      <alignment horizontal="center" vertical="center"/>
    </xf>
    <xf numFmtId="0" fontId="18" fillId="18" borderId="0" applyAlignment="1" applyProtection="1" pivotButton="0" quotePrefix="0" xfId="1">
      <alignment horizontal="left" vertical="center" wrapText="1"/>
      <protection locked="1" hidden="1"/>
    </xf>
    <xf numFmtId="0" fontId="18" fillId="0" borderId="0" applyProtection="1" pivotButton="0" quotePrefix="0" xfId="1">
      <protection locked="1" hidden="1"/>
    </xf>
    <xf numFmtId="0" fontId="18" fillId="0" borderId="0" applyProtection="1" pivotButton="0" quotePrefix="0" xfId="1">
      <protection locked="1" hidden="1"/>
    </xf>
    <xf numFmtId="0" fontId="18" fillId="0" borderId="8" applyProtection="1" pivotButton="0" quotePrefix="0" xfId="1">
      <protection locked="1" hidden="1"/>
    </xf>
    <xf numFmtId="0" fontId="18" fillId="0" borderId="0" applyAlignment="1" applyProtection="1" pivotButton="0" quotePrefix="0" xfId="1">
      <alignment horizontal="left" indent="1"/>
      <protection locked="1" hidden="1"/>
    </xf>
    <xf numFmtId="0" fontId="18" fillId="0" borderId="0" applyAlignment="1" applyProtection="1" pivotButton="0" quotePrefix="0" xfId="1">
      <alignment wrapText="1"/>
      <protection locked="1" hidden="1"/>
    </xf>
    <xf numFmtId="0" fontId="18" fillId="0" borderId="0" pivotButton="0" quotePrefix="0" xfId="1"/>
    <xf numFmtId="0" fontId="18" fillId="0" borderId="34" pivotButton="0" quotePrefix="0" xfId="1"/>
    <xf numFmtId="0" fontId="3" fillId="18" borderId="0" applyAlignment="1" applyProtection="1" pivotButton="0" quotePrefix="0" xfId="1">
      <alignment horizontal="center" vertical="center"/>
      <protection locked="1" hidden="1"/>
    </xf>
    <xf numFmtId="0" fontId="20" fillId="18" borderId="0" applyAlignment="1" applyProtection="1" pivotButton="0" quotePrefix="0" xfId="1">
      <alignment horizontal="center" vertical="center" wrapText="1"/>
      <protection locked="1" hidden="1"/>
    </xf>
    <xf numFmtId="0" fontId="18" fillId="0" borderId="0" pivotButton="0" quotePrefix="0" xfId="1"/>
    <xf numFmtId="0" fontId="21" fillId="18" borderId="5" applyAlignment="1" applyProtection="1" pivotButton="0" quotePrefix="0" xfId="1">
      <alignment horizontal="center" vertical="center" wrapText="1"/>
      <protection locked="1" hidden="1"/>
    </xf>
    <xf numFmtId="0" fontId="18" fillId="18" borderId="8" applyAlignment="1" applyProtection="1" pivotButton="0" quotePrefix="0" xfId="1">
      <alignment horizontal="left" vertical="center" wrapText="1"/>
      <protection locked="1" hidden="1"/>
    </xf>
    <xf numFmtId="0" fontId="20" fillId="18" borderId="5" applyAlignment="1" applyProtection="1" pivotButton="0" quotePrefix="0" xfId="1">
      <alignment horizontal="center" vertical="center" wrapText="1"/>
      <protection locked="1" hidden="1"/>
    </xf>
    <xf numFmtId="0" fontId="18" fillId="18" borderId="5" applyAlignment="1" applyProtection="1" pivotButton="0" quotePrefix="0" xfId="1">
      <alignment horizontal="left" vertical="center" wrapText="1"/>
      <protection locked="1" hidden="1"/>
    </xf>
    <xf numFmtId="0" fontId="18" fillId="18" borderId="6" applyAlignment="1" applyProtection="1" pivotButton="0" quotePrefix="0" xfId="1">
      <alignment horizontal="left" vertical="center" wrapText="1"/>
      <protection locked="1" hidden="1"/>
    </xf>
    <xf numFmtId="0" fontId="18" fillId="0" borderId="35" pivotButton="0" quotePrefix="0" xfId="1"/>
    <xf numFmtId="0" fontId="18" fillId="18" borderId="10" applyAlignment="1" applyProtection="1" pivotButton="0" quotePrefix="0" xfId="1">
      <alignment horizontal="left" vertical="center" wrapText="1"/>
      <protection locked="1" hidden="1"/>
    </xf>
    <xf numFmtId="0" fontId="18" fillId="18" borderId="11" applyAlignment="1" applyProtection="1" pivotButton="0" quotePrefix="0" xfId="1">
      <alignment horizontal="left" vertical="center" wrapText="1"/>
      <protection locked="1" hidden="1"/>
    </xf>
    <xf numFmtId="0" fontId="18" fillId="0" borderId="35" pivotButton="0" quotePrefix="0" xfId="1"/>
    <xf numFmtId="0" fontId="3" fillId="0" borderId="0" applyAlignment="1" applyProtection="1" pivotButton="0" quotePrefix="0" xfId="1">
      <alignment horizontal="center" vertical="center"/>
      <protection locked="1" hidden="1"/>
    </xf>
    <xf numFmtId="0" fontId="18" fillId="0" borderId="5" applyProtection="1" pivotButton="0" quotePrefix="0" xfId="1">
      <protection locked="1" hidden="1"/>
    </xf>
    <xf numFmtId="0" fontId="18" fillId="0" borderId="6" applyProtection="1" pivotButton="0" quotePrefix="0" xfId="1">
      <protection locked="1" hidden="1"/>
    </xf>
    <xf numFmtId="0" fontId="3" fillId="0" borderId="0" applyProtection="1" pivotButton="0" quotePrefix="0" xfId="1">
      <protection locked="1" hidden="1"/>
    </xf>
    <xf numFmtId="0" fontId="3" fillId="0" borderId="10" applyAlignment="1" applyProtection="1" pivotButton="0" quotePrefix="0" xfId="1">
      <alignment horizontal="center" vertical="center"/>
      <protection locked="1" hidden="1"/>
    </xf>
    <xf numFmtId="0" fontId="3" fillId="0" borderId="11" applyAlignment="1" applyProtection="1" pivotButton="0" quotePrefix="0" xfId="1">
      <alignment horizontal="center" vertical="center"/>
      <protection locked="1" hidden="1"/>
    </xf>
    <xf numFmtId="0" fontId="3" fillId="0" borderId="0" applyAlignment="1" applyProtection="1" pivotButton="0" quotePrefix="0" xfId="1">
      <alignment horizontal="center" vertical="center"/>
      <protection locked="1" hidden="1"/>
    </xf>
    <xf numFmtId="0" fontId="18" fillId="0" borderId="10" applyProtection="1" pivotButton="0" quotePrefix="0" xfId="1">
      <protection locked="1" hidden="1"/>
    </xf>
    <xf numFmtId="0" fontId="18" fillId="0" borderId="11" applyProtection="1" pivotButton="0" quotePrefix="0" xfId="1">
      <protection locked="1" hidden="1"/>
    </xf>
    <xf numFmtId="0" fontId="18" fillId="0" borderId="0" applyAlignment="1" applyProtection="1" pivotButton="0" quotePrefix="0" xfId="1">
      <alignment horizontal="left" wrapText="1"/>
      <protection locked="1" hidden="1"/>
    </xf>
    <xf numFmtId="0" fontId="18" fillId="0" borderId="8" applyAlignment="1" applyProtection="1" pivotButton="0" quotePrefix="0" xfId="1">
      <alignment horizontal="left" wrapText="1"/>
      <protection locked="1" hidden="1"/>
    </xf>
    <xf numFmtId="0" fontId="18" fillId="0" borderId="10" applyAlignment="1" applyProtection="1" pivotButton="0" quotePrefix="0" xfId="1">
      <alignment horizontal="left" vertical="center" wrapText="1"/>
      <protection locked="1" hidden="1"/>
    </xf>
    <xf numFmtId="0" fontId="18" fillId="0" borderId="11" applyAlignment="1" applyProtection="1" pivotButton="0" quotePrefix="0" xfId="1">
      <alignment horizontal="left" vertical="center" wrapText="1"/>
      <protection locked="1" hidden="1"/>
    </xf>
    <xf numFmtId="0" fontId="18" fillId="0" borderId="0" applyAlignment="1" applyProtection="1" pivotButton="0" quotePrefix="0" xfId="1">
      <alignment vertical="center" wrapText="1"/>
      <protection locked="1" hidden="1"/>
    </xf>
    <xf numFmtId="0" fontId="18" fillId="0" borderId="8" applyAlignment="1" applyProtection="1" pivotButton="0" quotePrefix="0" xfId="1">
      <alignment vertical="center" wrapText="1"/>
      <protection locked="1" hidden="1"/>
    </xf>
    <xf numFmtId="0" fontId="18" fillId="0" borderId="33" pivotButton="0" quotePrefix="0" xfId="1"/>
    <xf numFmtId="0" fontId="18" fillId="0" borderId="0" applyAlignment="1" applyProtection="1" pivotButton="0" quotePrefix="0" xfId="1">
      <alignment horizontal="left" wrapText="1" indent="1"/>
      <protection locked="1" hidden="1"/>
    </xf>
    <xf numFmtId="0" fontId="18" fillId="0" borderId="8" applyAlignment="1" applyProtection="1" pivotButton="0" quotePrefix="0" xfId="1">
      <alignment horizontal="left" wrapText="1" indent="1"/>
      <protection locked="1" hidden="1"/>
    </xf>
    <xf numFmtId="0" fontId="18" fillId="0" borderId="10" pivotButton="0" quotePrefix="0" xfId="1"/>
    <xf numFmtId="0" fontId="18" fillId="0" borderId="11" pivotButton="0" quotePrefix="0" xfId="1"/>
    <xf numFmtId="0" fontId="18" fillId="0" borderId="6" pivotButton="0" quotePrefix="0" xfId="1"/>
    <xf numFmtId="0" fontId="18" fillId="0" borderId="8" pivotButton="0" quotePrefix="0" xfId="1"/>
    <xf numFmtId="0" fontId="19" fillId="10" borderId="4" pivotButton="0" quotePrefix="0" xfId="0"/>
    <xf numFmtId="0" fontId="19" fillId="10" borderId="5" pivotButton="0" quotePrefix="0" xfId="0"/>
    <xf numFmtId="0" fontId="19" fillId="10" borderId="6" pivotButton="0" quotePrefix="0" xfId="0"/>
    <xf numFmtId="0" fontId="3" fillId="0" borderId="0" pivotButton="0" quotePrefix="0" xfId="1"/>
    <xf numFmtId="0" fontId="18" fillId="0" borderId="0" pivotButton="0" quotePrefix="0" xfId="1"/>
    <xf numFmtId="0" fontId="19" fillId="10" borderId="0" pivotButton="0" quotePrefix="0" xfId="0"/>
    <xf numFmtId="0" fontId="16" fillId="10" borderId="20" applyAlignment="1" pivotButton="0" quotePrefix="0" xfId="0">
      <alignment horizontal="center" vertical="center"/>
    </xf>
    <xf numFmtId="0" fontId="19" fillId="10" borderId="21" applyAlignment="1" pivotButton="0" quotePrefix="0" xfId="0">
      <alignment horizontal="center" vertical="center"/>
    </xf>
    <xf numFmtId="0" fontId="22" fillId="10" borderId="0" pivotButton="0" quotePrefix="0" xfId="0"/>
    <xf numFmtId="0" fontId="19" fillId="10" borderId="8" pivotButton="0" quotePrefix="0" xfId="0"/>
    <xf numFmtId="0" fontId="23" fillId="0" borderId="0" applyProtection="1" pivotButton="0" quotePrefix="0" xfId="2">
      <protection locked="1" hidden="1"/>
    </xf>
    <xf numFmtId="0" fontId="16" fillId="10" borderId="20" pivotButton="0" quotePrefix="0" xfId="0"/>
    <xf numFmtId="0" fontId="16" fillId="10" borderId="21" pivotButton="0" quotePrefix="0" xfId="0"/>
    <xf numFmtId="0" fontId="19" fillId="10" borderId="7" pivotButton="0" quotePrefix="0" xfId="0"/>
    <xf numFmtId="0" fontId="16" fillId="10" borderId="20" applyAlignment="1" pivotButton="0" quotePrefix="0" xfId="0">
      <alignment horizontal="center"/>
    </xf>
    <xf numFmtId="0" fontId="19" fillId="10" borderId="21" applyAlignment="1" pivotButton="0" quotePrefix="0" xfId="0">
      <alignment horizontal="center"/>
    </xf>
    <xf numFmtId="0" fontId="4" fillId="0" borderId="24" applyAlignment="1" applyProtection="1" pivotButton="0" quotePrefix="0" xfId="0">
      <alignment horizontal="left" vertical="top"/>
      <protection locked="0" hidden="0"/>
    </xf>
    <xf numFmtId="0" fontId="4" fillId="0" borderId="23" applyAlignment="1" applyProtection="1" pivotButton="0" quotePrefix="0" xfId="0">
      <alignment horizontal="left" vertical="top"/>
      <protection locked="0" hidden="0"/>
    </xf>
    <xf numFmtId="0" fontId="4" fillId="0" borderId="25" applyAlignment="1" applyProtection="1" pivotButton="0" quotePrefix="0" xfId="0">
      <alignment horizontal="left" vertical="top"/>
      <protection locked="0" hidden="0"/>
    </xf>
    <xf numFmtId="0" fontId="4" fillId="0" borderId="26" applyAlignment="1" applyProtection="1" pivotButton="0" quotePrefix="0" xfId="0">
      <alignment horizontal="left" vertical="top"/>
      <protection locked="0" hidden="0"/>
    </xf>
    <xf numFmtId="0" fontId="4" fillId="0" borderId="0" applyAlignment="1" applyProtection="1" pivotButton="0" quotePrefix="0" xfId="0">
      <alignment horizontal="left" vertical="top"/>
      <protection locked="0" hidden="0"/>
    </xf>
    <xf numFmtId="0" fontId="4" fillId="0" borderId="27" applyAlignment="1" applyProtection="1" pivotButton="0" quotePrefix="0" xfId="0">
      <alignment horizontal="left" vertical="top"/>
      <protection locked="0" hidden="0"/>
    </xf>
    <xf numFmtId="0" fontId="4" fillId="0" borderId="28" applyAlignment="1" applyProtection="1" pivotButton="0" quotePrefix="0" xfId="0">
      <alignment horizontal="left" vertical="top"/>
      <protection locked="0" hidden="0"/>
    </xf>
    <xf numFmtId="0" fontId="4" fillId="0" borderId="3" applyAlignment="1" applyProtection="1" pivotButton="0" quotePrefix="0" xfId="0">
      <alignment horizontal="left" vertical="top"/>
      <protection locked="0" hidden="0"/>
    </xf>
    <xf numFmtId="0" fontId="4" fillId="0" borderId="29" applyAlignment="1" applyProtection="1" pivotButton="0" quotePrefix="0" xfId="0">
      <alignment horizontal="left" vertical="top"/>
      <protection locked="0" hidden="0"/>
    </xf>
    <xf numFmtId="0" fontId="0" fillId="12" borderId="0" applyAlignment="1" applyProtection="1" pivotButton="0" quotePrefix="0" xfId="0">
      <alignment horizontal="left" vertical="center" wrapText="1"/>
      <protection locked="0" hidden="0"/>
    </xf>
    <xf numFmtId="0" fontId="10" fillId="0" borderId="0" applyAlignment="1" applyProtection="1" pivotButton="0" quotePrefix="0" xfId="0">
      <alignment horizontal="center" vertical="center" wrapText="1"/>
      <protection locked="0" hidden="0"/>
    </xf>
    <xf numFmtId="0" fontId="0" fillId="11"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left" vertical="center"/>
      <protection locked="0" hidden="0"/>
    </xf>
    <xf numFmtId="0" fontId="10" fillId="0" borderId="0" applyAlignment="1" applyProtection="1" pivotButton="0" quotePrefix="0" xfId="0">
      <alignment horizontal="center" vertical="center"/>
      <protection locked="0" hidden="0"/>
    </xf>
    <xf numFmtId="0" fontId="0" fillId="0" borderId="14" applyAlignment="1" applyProtection="1" pivotButton="0" quotePrefix="0" xfId="0">
      <alignment horizontal="center" vertical="center" wrapText="1"/>
      <protection locked="0" hidden="0"/>
    </xf>
    <xf numFmtId="0" fontId="0" fillId="0" borderId="1"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wrapText="1"/>
      <protection locked="0" hidden="0"/>
    </xf>
    <xf numFmtId="0" fontId="0" fillId="0" borderId="17" applyAlignment="1" applyProtection="1" pivotButton="0" quotePrefix="0" xfId="0">
      <alignment horizontal="center" vertical="center" wrapText="1"/>
      <protection locked="0" hidden="0"/>
    </xf>
    <xf numFmtId="0" fontId="0" fillId="0" borderId="18" applyAlignment="1" applyProtection="1" pivotButton="0" quotePrefix="0" xfId="0">
      <alignment horizontal="center" vertical="center" wrapText="1"/>
      <protection locked="0" hidden="0"/>
    </xf>
    <xf numFmtId="0" fontId="0" fillId="0" borderId="19" applyAlignment="1" applyProtection="1" pivotButton="0" quotePrefix="0" xfId="0">
      <alignment horizontal="center" vertical="center" wrapText="1"/>
      <protection locked="0" hidden="0"/>
    </xf>
    <xf numFmtId="0" fontId="3" fillId="7" borderId="33" applyAlignment="1" pivotButton="0" quotePrefix="0" xfId="1">
      <alignment horizontal="center" vertical="center"/>
    </xf>
    <xf numFmtId="0" fontId="3" fillId="7" borderId="34" applyAlignment="1" pivotButton="0" quotePrefix="0" xfId="1">
      <alignment horizontal="center" vertical="center"/>
    </xf>
    <xf numFmtId="0" fontId="3" fillId="7" borderId="35" applyAlignment="1" pivotButton="0" quotePrefix="0" xfId="1">
      <alignment horizontal="center" vertical="center"/>
    </xf>
    <xf numFmtId="0" fontId="3" fillId="0" borderId="33" applyAlignment="1" pivotButton="0" quotePrefix="0" xfId="1">
      <alignment horizontal="center" vertical="center"/>
    </xf>
    <xf numFmtId="0" fontId="3" fillId="0" borderId="34" applyAlignment="1" pivotButton="0" quotePrefix="0" xfId="1">
      <alignment horizontal="center" vertical="center"/>
    </xf>
    <xf numFmtId="0" fontId="3" fillId="9" borderId="0" applyAlignment="1" applyProtection="1" pivotButton="0" quotePrefix="0" xfId="1">
      <alignment horizontal="center" vertical="center"/>
      <protection locked="1" hidden="1"/>
    </xf>
    <xf numFmtId="0" fontId="3" fillId="18" borderId="0" applyAlignment="1" applyProtection="1" pivotButton="0" quotePrefix="0" xfId="1">
      <alignment horizontal="left" vertical="center" wrapText="1"/>
      <protection locked="1" hidden="1"/>
    </xf>
    <xf numFmtId="0" fontId="18" fillId="18" borderId="0" applyAlignment="1" applyProtection="1" pivotButton="0" quotePrefix="0" xfId="1">
      <alignment horizontal="left" vertical="center" wrapText="1"/>
      <protection locked="1" hidden="1"/>
    </xf>
    <xf numFmtId="0" fontId="18" fillId="18" borderId="8" applyAlignment="1" applyProtection="1" pivotButton="0" quotePrefix="0" xfId="1">
      <alignment horizontal="left" vertical="center" wrapText="1"/>
      <protection locked="1" hidden="1"/>
    </xf>
    <xf numFmtId="0" fontId="18" fillId="18" borderId="5" applyAlignment="1" applyProtection="1" pivotButton="0" quotePrefix="0" xfId="1">
      <alignment horizontal="left" vertical="center" wrapText="1"/>
      <protection locked="1" hidden="1"/>
    </xf>
    <xf numFmtId="0" fontId="18" fillId="18" borderId="6" applyAlignment="1" applyProtection="1" pivotButton="0" quotePrefix="0" xfId="1">
      <alignment horizontal="left" vertical="center" wrapText="1"/>
      <protection locked="1" hidden="1"/>
    </xf>
    <xf numFmtId="0" fontId="18" fillId="18" borderId="10" applyAlignment="1" applyProtection="1" pivotButton="0" quotePrefix="0" xfId="1">
      <alignment horizontal="left" vertical="center" wrapText="1"/>
      <protection locked="1" hidden="1"/>
    </xf>
    <xf numFmtId="0" fontId="18" fillId="18" borderId="11" applyAlignment="1" applyProtection="1" pivotButton="0" quotePrefix="0" xfId="1">
      <alignment horizontal="left" vertical="center" wrapText="1"/>
      <protection locked="1" hidden="1"/>
    </xf>
    <xf numFmtId="0" fontId="3" fillId="18" borderId="8" applyAlignment="1" applyProtection="1" pivotButton="0" quotePrefix="0" xfId="1">
      <alignment horizontal="left" vertical="center" wrapText="1"/>
      <protection locked="1" hidden="1"/>
    </xf>
    <xf numFmtId="0" fontId="3" fillId="0" borderId="5" applyAlignment="1" applyProtection="1" pivotButton="0" quotePrefix="0" xfId="1">
      <alignment horizontal="left" wrapText="1"/>
      <protection locked="1" hidden="1"/>
    </xf>
    <xf numFmtId="0" fontId="3" fillId="0" borderId="6" applyAlignment="1" applyProtection="1" pivotButton="0" quotePrefix="0" xfId="1">
      <alignment horizontal="left" wrapText="1"/>
      <protection locked="1" hidden="1"/>
    </xf>
    <xf numFmtId="0" fontId="3" fillId="0" borderId="0" applyAlignment="1" applyProtection="1" pivotButton="0" quotePrefix="0" xfId="1">
      <alignment horizontal="left" wrapText="1"/>
      <protection locked="1" hidden="1"/>
    </xf>
    <xf numFmtId="0" fontId="3" fillId="0" borderId="8" applyAlignment="1" applyProtection="1" pivotButton="0" quotePrefix="0" xfId="1">
      <alignment horizontal="left" wrapText="1"/>
      <protection locked="1" hidden="1"/>
    </xf>
    <xf numFmtId="0" fontId="18" fillId="0" borderId="5" applyAlignment="1" applyProtection="1" pivotButton="0" quotePrefix="0" xfId="1">
      <alignment horizontal="left" wrapText="1"/>
      <protection locked="1" hidden="1"/>
    </xf>
    <xf numFmtId="0" fontId="18" fillId="0" borderId="6" applyAlignment="1" applyProtection="1" pivotButton="0" quotePrefix="0" xfId="1">
      <alignment horizontal="left" wrapText="1"/>
      <protection locked="1" hidden="1"/>
    </xf>
    <xf numFmtId="0" fontId="18" fillId="0" borderId="0" applyAlignment="1" applyProtection="1" pivotButton="0" quotePrefix="0" xfId="1">
      <alignment horizontal="left" wrapText="1"/>
      <protection locked="1" hidden="1"/>
    </xf>
    <xf numFmtId="0" fontId="18" fillId="0" borderId="8" applyAlignment="1" applyProtection="1" pivotButton="0" quotePrefix="0" xfId="1">
      <alignment horizontal="left" wrapText="1"/>
      <protection locked="1" hidden="1"/>
    </xf>
    <xf numFmtId="0" fontId="18" fillId="8" borderId="0" applyAlignment="1" applyProtection="1" pivotButton="0" quotePrefix="0" xfId="1">
      <alignment horizontal="left" vertical="center" wrapText="1"/>
      <protection locked="1" hidden="1"/>
    </xf>
    <xf numFmtId="0" fontId="18" fillId="8" borderId="8" applyAlignment="1" applyProtection="1" pivotButton="0" quotePrefix="0" xfId="1">
      <alignment horizontal="left" vertical="center" wrapText="1"/>
      <protection locked="1" hidden="1"/>
    </xf>
    <xf numFmtId="0" fontId="18" fillId="8" borderId="10" applyAlignment="1" applyProtection="1" pivotButton="0" quotePrefix="0" xfId="1">
      <alignment horizontal="left" vertical="center" wrapText="1"/>
      <protection locked="1" hidden="1"/>
    </xf>
    <xf numFmtId="0" fontId="18" fillId="8" borderId="11" applyAlignment="1" applyProtection="1" pivotButton="0" quotePrefix="0" xfId="1">
      <alignment horizontal="left" vertical="center" wrapText="1"/>
      <protection locked="1" hidden="1"/>
    </xf>
    <xf numFmtId="0" fontId="3" fillId="7" borderId="33" applyAlignment="1" pivotButton="0" quotePrefix="0" xfId="1">
      <alignment vertical="center"/>
    </xf>
    <xf numFmtId="0" fontId="3" fillId="7" borderId="35" applyAlignment="1" pivotButton="0" quotePrefix="0" xfId="1">
      <alignment vertical="center"/>
    </xf>
    <xf numFmtId="0" fontId="18" fillId="0" borderId="5" applyAlignment="1" applyProtection="1" pivotButton="0" quotePrefix="0" xfId="1">
      <alignment horizontal="left" vertical="center" wrapText="1"/>
      <protection locked="1" hidden="1"/>
    </xf>
    <xf numFmtId="0" fontId="18" fillId="0" borderId="6" applyAlignment="1" applyProtection="1" pivotButton="0" quotePrefix="0" xfId="1">
      <alignment horizontal="left" vertical="center" wrapText="1"/>
      <protection locked="1" hidden="1"/>
    </xf>
    <xf numFmtId="0" fontId="18" fillId="0" borderId="0" applyAlignment="1" applyProtection="1" pivotButton="0" quotePrefix="0" xfId="1">
      <alignment horizontal="left" vertical="center" wrapText="1"/>
      <protection locked="1" hidden="1"/>
    </xf>
    <xf numFmtId="0" fontId="18" fillId="0" borderId="8" applyAlignment="1" applyProtection="1" pivotButton="0" quotePrefix="0" xfId="1">
      <alignment horizontal="left" vertical="center" wrapText="1"/>
      <protection locked="1" hidden="1"/>
    </xf>
    <xf numFmtId="0" fontId="18" fillId="0" borderId="0" applyAlignment="1" applyProtection="1" pivotButton="0" quotePrefix="0" xfId="1">
      <alignment horizontal="left" wrapText="1" indent="1"/>
      <protection locked="1" hidden="1"/>
    </xf>
    <xf numFmtId="0" fontId="18" fillId="0" borderId="8" applyAlignment="1" applyProtection="1" pivotButton="0" quotePrefix="0" xfId="1">
      <alignment horizontal="left" wrapText="1" indent="1"/>
      <protection locked="1" hidden="1"/>
    </xf>
    <xf numFmtId="0" fontId="16" fillId="10" borderId="5" applyAlignment="1" pivotButton="0" quotePrefix="0" xfId="0">
      <alignment horizontal="center"/>
    </xf>
    <xf numFmtId="0" fontId="16" fillId="10" borderId="9" applyAlignment="1" pivotButton="0" quotePrefix="0" xfId="0">
      <alignment horizontal="center"/>
    </xf>
    <xf numFmtId="0" fontId="16" fillId="10" borderId="10" applyAlignment="1" pivotButton="0" quotePrefix="0" xfId="0">
      <alignment horizontal="center"/>
    </xf>
    <xf numFmtId="0" fontId="16" fillId="10" borderId="0" applyAlignment="1" pivotButton="0" quotePrefix="0" xfId="0">
      <alignment horizontal="center" vertical="center"/>
    </xf>
    <xf numFmtId="0" fontId="24" fillId="10" borderId="9" applyAlignment="1" pivotButton="0" quotePrefix="0" xfId="0">
      <alignment horizontal="center"/>
    </xf>
    <xf numFmtId="0" fontId="24" fillId="10" borderId="10" applyAlignment="1" pivotButton="0" quotePrefix="0" xfId="0">
      <alignment horizontal="center"/>
    </xf>
    <xf numFmtId="0" fontId="24" fillId="10" borderId="11" applyAlignment="1" pivotButton="0" quotePrefix="0" xfId="0">
      <alignment horizontal="center"/>
    </xf>
    <xf numFmtId="0" fontId="18" fillId="7" borderId="33" applyAlignment="1" pivotButton="0" quotePrefix="0" xfId="1">
      <alignment horizontal="center" vertical="center"/>
    </xf>
    <xf numFmtId="0" fontId="18" fillId="7" borderId="35" applyAlignment="1" pivotButton="0" quotePrefix="0" xfId="1">
      <alignment horizontal="center" vertical="center"/>
    </xf>
    <xf numFmtId="0" fontId="18" fillId="0" borderId="4" applyAlignment="1" applyProtection="1" pivotButton="0" quotePrefix="0" xfId="1">
      <alignment horizontal="left" vertical="top" wrapText="1"/>
      <protection locked="1" hidden="1"/>
    </xf>
    <xf numFmtId="0" fontId="18" fillId="0" borderId="5" applyAlignment="1" applyProtection="1" pivotButton="0" quotePrefix="0" xfId="1">
      <alignment horizontal="left" vertical="top" wrapText="1"/>
      <protection locked="1" hidden="1"/>
    </xf>
    <xf numFmtId="0" fontId="18" fillId="0" borderId="6" applyAlignment="1" applyProtection="1" pivotButton="0" quotePrefix="0" xfId="1">
      <alignment horizontal="left" vertical="top" wrapText="1"/>
      <protection locked="1" hidden="1"/>
    </xf>
    <xf numFmtId="0" fontId="18" fillId="0" borderId="7" applyAlignment="1" applyProtection="1" pivotButton="0" quotePrefix="0" xfId="1">
      <alignment horizontal="left" vertical="top" wrapText="1"/>
      <protection locked="1" hidden="1"/>
    </xf>
    <xf numFmtId="0" fontId="18" fillId="0" borderId="0" applyAlignment="1" applyProtection="1" pivotButton="0" quotePrefix="0" xfId="1">
      <alignment horizontal="left" vertical="top" wrapText="1"/>
      <protection locked="1" hidden="1"/>
    </xf>
    <xf numFmtId="0" fontId="18" fillId="0" borderId="8" applyAlignment="1" applyProtection="1" pivotButton="0" quotePrefix="0" xfId="1">
      <alignment horizontal="left" vertical="top" wrapText="1"/>
      <protection locked="1" hidden="1"/>
    </xf>
    <xf numFmtId="0" fontId="0" fillId="0" borderId="36" applyProtection="1" pivotButton="0" quotePrefix="0" xfId="0">
      <protection locked="0" hidden="0"/>
    </xf>
    <xf numFmtId="0" fontId="0" fillId="0" borderId="38" applyProtection="1" pivotButton="0" quotePrefix="0" xfId="0">
      <protection locked="0" hidden="0"/>
    </xf>
    <xf numFmtId="0" fontId="0" fillId="0" borderId="37" applyProtection="1" pivotButton="0" quotePrefix="0" xfId="0">
      <protection locked="0" hidden="0"/>
    </xf>
    <xf numFmtId="0" fontId="0" fillId="0" borderId="39" applyProtection="1" pivotButton="0" quotePrefix="0" xfId="0">
      <protection locked="0" hidden="0"/>
    </xf>
    <xf numFmtId="0" fontId="4" fillId="0" borderId="1" applyAlignment="1" applyProtection="1" pivotButton="0" quotePrefix="0" xfId="0">
      <alignment horizontal="left" vertical="top"/>
      <protection locked="0" hidden="0"/>
    </xf>
    <xf numFmtId="0" fontId="0" fillId="0" borderId="23" applyProtection="1" pivotButton="0" quotePrefix="0" xfId="0">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0" fontId="0" fillId="0" borderId="3" applyProtection="1" pivotButton="0" quotePrefix="0" xfId="0">
      <protection locked="0" hidden="0"/>
    </xf>
    <xf numFmtId="0" fontId="0" fillId="0" borderId="29" applyProtection="1" pivotButton="0" quotePrefix="0" xfId="0">
      <protection locked="0" hidden="0"/>
    </xf>
    <xf numFmtId="0" fontId="0" fillId="0" borderId="0" applyProtection="1" pivotButton="0" quotePrefix="0" xfId="0">
      <protection locked="1" hidden="1"/>
    </xf>
    <xf numFmtId="0" fontId="0" fillId="0" borderId="34" pivotButton="0" quotePrefix="0" xfId="0"/>
    <xf numFmtId="0" fontId="0" fillId="0" borderId="35" pivotButton="0" quotePrefix="0" xfId="0"/>
    <xf numFmtId="0" fontId="0" fillId="0" borderId="8" applyProtection="1" pivotButton="0" quotePrefix="0" xfId="0">
      <protection locked="1" hidden="1"/>
    </xf>
    <xf numFmtId="0" fontId="18" fillId="18" borderId="40" applyAlignment="1" applyProtection="1" pivotButton="0" quotePrefix="0" xfId="1">
      <alignment horizontal="left" vertical="center" wrapText="1"/>
      <protection locked="1" hidden="1"/>
    </xf>
    <xf numFmtId="0" fontId="0" fillId="0" borderId="5" applyProtection="1" pivotButton="0" quotePrefix="0" xfId="0">
      <protection locked="1" hidden="1"/>
    </xf>
    <xf numFmtId="0" fontId="0" fillId="0" borderId="6" applyProtection="1" pivotButton="0" quotePrefix="0" xfId="0">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3" fillId="7" borderId="32" applyAlignment="1" pivotButton="0" quotePrefix="0" xfId="1">
      <alignment vertical="center"/>
    </xf>
    <xf numFmtId="0" fontId="0" fillId="0" borderId="5" pivotButton="0" quotePrefix="0" xfId="0"/>
    <xf numFmtId="0" fontId="0" fillId="0" borderId="10" pivotButton="0" quotePrefix="0" xfId="0"/>
    <xf numFmtId="0" fontId="24" fillId="10" borderId="35" applyAlignment="1" pivotButton="0" quotePrefix="0" xfId="0">
      <alignment horizontal="center"/>
    </xf>
    <xf numFmtId="0" fontId="0" fillId="0" borderId="11" pivotButton="0" quotePrefix="0" xfId="0"/>
    <xf numFmtId="0" fontId="18" fillId="7" borderId="32" applyAlignment="1" pivotButton="0" quotePrefix="0" xfId="1">
      <alignment horizontal="center" vertical="center"/>
    </xf>
    <xf numFmtId="0" fontId="18" fillId="0" borderId="33" applyAlignment="1" applyProtection="1" pivotButton="0" quotePrefix="0" xfId="1">
      <alignment horizontal="left" vertical="top" wrapText="1"/>
      <protection locked="1" hidden="1"/>
    </xf>
    <xf numFmtId="0" fontId="0" fillId="0" borderId="7" applyProtection="1" pivotButton="0" quotePrefix="0" xfId="0">
      <protection locked="1" hidden="1"/>
    </xf>
  </cellXfs>
  <cellStyles count="3">
    <cellStyle name="Normal" xfId="0" builtinId="0"/>
    <cellStyle name="Normal 2" xfId="1"/>
    <cellStyle name="Hyperlink" xfId="2" builtinId="8"/>
  </cellStyles>
  <dxfs count="80">
    <dxf>
      <fill>
        <patternFill>
          <bgColor theme="1"/>
        </patternFill>
      </fill>
    </dxf>
    <dxf>
      <fill>
        <patternFill>
          <bgColor theme="4" tint="0.7999816888943144"/>
        </patternFill>
      </fill>
    </dxf>
    <dxf>
      <fill>
        <patternFill>
          <bgColor rgb="FFFF9999"/>
        </patternFill>
      </fill>
    </dxf>
    <dxf>
      <fill>
        <patternFill>
          <bgColor theme="1"/>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theme="4" tint="0.7999816888943144"/>
        </patternFill>
      </fill>
    </dxf>
    <dxf>
      <fill>
        <patternFill>
          <bgColor rgb="FFFF9999"/>
        </patternFill>
      </fill>
    </dxf>
    <dxf>
      <fill>
        <patternFill>
          <bgColor theme="4" tint="0.7999816888943144"/>
        </patternFill>
      </fill>
    </dxf>
    <dxf>
      <fill>
        <patternFill>
          <bgColor theme="4" tint="0.7999816888943144"/>
        </patternFill>
      </fill>
    </dxf>
    <dxf>
      <fill>
        <patternFill>
          <bgColor rgb="FFFF9999"/>
        </patternFill>
      </fill>
    </dxf>
    <dxf>
      <fill>
        <patternFill>
          <bgColor theme="4" tint="0.7999816888943144"/>
        </patternFill>
      </fill>
    </dxf>
    <dxf>
      <fill>
        <patternFill>
          <bgColor theme="1"/>
        </patternFill>
      </fill>
    </dxf>
    <dxf>
      <fill>
        <patternFill>
          <bgColor theme="1"/>
        </patternFill>
      </fill>
    </dxf>
    <dxf>
      <fill>
        <patternFill>
          <bgColor theme="1"/>
        </patternFill>
      </fill>
    </dxf>
    <dxf>
      <fill>
        <patternFill>
          <bgColor theme="4" tint="0.7999816888943144"/>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7C80"/>
        </patternFill>
      </fill>
    </dxf>
    <dxf>
      <fill>
        <patternFill>
          <bgColor theme="1"/>
        </patternFill>
      </fill>
    </dxf>
    <dxf>
      <fill>
        <patternFill>
          <bgColor theme="4" tint="0.7999816888943144"/>
        </patternFill>
      </fill>
    </dxf>
    <dxf>
      <fill>
        <patternFill>
          <bgColor rgb="FFFF7C80"/>
        </patternFill>
      </fill>
    </dxf>
    <dxf>
      <fill>
        <patternFill>
          <bgColor theme="1"/>
        </patternFill>
      </fill>
    </dxf>
    <dxf>
      <fill>
        <patternFill>
          <bgColor theme="4" tint="0.7999816888943144"/>
        </patternFill>
      </fill>
    </dxf>
    <dxf>
      <fill>
        <patternFill>
          <bgColor theme="1"/>
        </patternFill>
      </fill>
    </dxf>
    <dxf>
      <fill>
        <patternFill>
          <bgColor rgb="FFFF7C80"/>
        </patternFill>
      </fill>
    </dxf>
    <dxf>
      <fill>
        <patternFill>
          <bgColor theme="4" tint="0.7999816888943144"/>
        </patternFill>
      </fill>
    </dxf>
    <dxf>
      <fill>
        <patternFill>
          <bgColor rgb="FFFF7C80"/>
        </patternFill>
      </fill>
    </dxf>
    <dxf>
      <fill>
        <patternFill>
          <bgColor theme="4" tint="0.7999816888943144"/>
        </patternFill>
      </fill>
    </dxf>
    <dxf>
      <fill>
        <patternFill>
          <bgColor theme="1"/>
        </patternFill>
      </fill>
    </dxf>
    <dxf>
      <fill>
        <patternFill>
          <bgColor theme="1"/>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ont>
        <color theme="1"/>
      </font>
      <fill>
        <patternFill>
          <bgColor rgb="FFFF0000"/>
        </patternFill>
      </fill>
    </dxf>
    <dxf>
      <fill>
        <patternFill>
          <fgColor auto="1"/>
          <bgColor rgb="FFFF0000"/>
        </patternFill>
      </fill>
    </dxf>
    <dxf>
      <font>
        <b val="1"/>
        <color auto="1"/>
      </font>
      <fill>
        <patternFill>
          <fgColor auto="1"/>
          <bgColor theme="0"/>
        </patternFill>
      </fill>
    </dxf>
    <dxf>
      <fill>
        <patternFill>
          <fgColor auto="1"/>
          <bgColor rgb="FF00B050"/>
        </patternFill>
      </fill>
    </dxf>
    <dxf>
      <fill>
        <patternFill>
          <fgColor auto="1"/>
          <bgColor rgb="FFFF0000"/>
        </patternFill>
      </fill>
    </dxf>
    <dxf>
      <font>
        <b val="1"/>
        <color auto="1"/>
      </font>
      <fill>
        <patternFill>
          <fgColor auto="1"/>
          <bgColor theme="0"/>
        </patternFill>
      </fill>
    </dxf>
    <dxf>
      <fill>
        <patternFill>
          <fgColor auto="1"/>
          <bgColor rgb="FF00B050"/>
        </patternFill>
      </fill>
    </dxf>
    <dxf>
      <fill>
        <patternFill>
          <fgColor auto="1"/>
          <bgColor rgb="FFFF0000"/>
        </patternFill>
      </fill>
    </dxf>
    <dxf>
      <font>
        <b val="1"/>
        <color auto="1"/>
      </font>
      <fill>
        <patternFill>
          <fgColor auto="1"/>
          <bgColor rgb="FFFF0000"/>
        </patternFill>
      </fill>
    </dxf>
    <dxf>
      <fill>
        <patternFill>
          <fgColor auto="1"/>
          <bgColor rgb="FF00B050"/>
        </patternFill>
      </fill>
    </dxf>
    <dxf>
      <font>
        <b val="1"/>
        <color rgb="FFFF0000"/>
      </font>
      <fill>
        <patternFill>
          <bgColor theme="7" tint="0.3999450666829432"/>
        </patternFill>
      </fill>
    </dxf>
    <dxf>
      <fill>
        <patternFill>
          <bgColor theme="4" tint="0.7999816888943144"/>
        </patternFill>
      </fill>
    </dxf>
    <dxf>
      <fill>
        <patternFill>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 Type="http://schemas.openxmlformats.org/officeDocument/2006/relationships/image" Target="/xl/media/image6.png" Id="rId3" /><Relationship Type="http://schemas.openxmlformats.org/officeDocument/2006/relationships/image" Target="/xl/media/image7.png" Id="rId4" /><Relationship Type="http://schemas.openxmlformats.org/officeDocument/2006/relationships/image" Target="/xl/media/image8.png" Id="rId5" /><Relationship Type="http://schemas.openxmlformats.org/officeDocument/2006/relationships/image" Target="/xl/media/image9.png" Id="rId6" /><Relationship Type="http://schemas.openxmlformats.org/officeDocument/2006/relationships/image" Target="/xl/media/image10.png" Id="rId7" /><Relationship Type="http://schemas.openxmlformats.org/officeDocument/2006/relationships/image" Target="/xl/media/image11.png" Id="rId8" /><Relationship Type="http://schemas.openxmlformats.org/officeDocument/2006/relationships/image" Target="/xl/media/image12.png" Id="rId9" /><Relationship Type="http://schemas.openxmlformats.org/officeDocument/2006/relationships/image" Target="/xl/media/image13.png" Id="rId10" /><Relationship Type="http://schemas.openxmlformats.org/officeDocument/2006/relationships/image" Target="/xl/media/image14.png" Id="rId11" /><Relationship Type="http://schemas.openxmlformats.org/officeDocument/2006/relationships/image" Target="/xl/media/image15.png" Id="rId12" /><Relationship Type="http://schemas.openxmlformats.org/officeDocument/2006/relationships/image" Target="/xl/media/image16.png" Id="rId1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85726</colOff>
      <row>8</row>
      <rowOff>95250</rowOff>
    </to>
    <grpSp>
      <nvGrpSpPr>
        <cNvPr id="2" name="Group 1"/>
        <cNvGrpSpPr/>
      </nvGrpSpPr>
      <grpSpPr>
        <a:xfrm rot="0">
          <a:off x="0" y="0"/>
          <a:ext cx="7118351" cy="1555750"/>
          <a:chOff x="0" y="0"/>
          <a:chExt cx="7191376" cy="1304925"/>
        </a:xfrm>
      </grpSpPr>
      <pic>
        <nvPicPr>
          <cNvPr id="3" name="Picture 2" descr="Image associée"/>
          <cNvPicPr>
            <a:picLocks noChangeAspect="1" noChangeArrowheads="1"/>
          </cNvPicPr>
        </nvPicPr>
        <blipFill>
          <a:blip r:embed="rId1"/>
          <a:srcRect/>
          <a:stretch>
            <a:fillRect/>
          </a:stretch>
        </blipFill>
        <spPr bwMode="auto">
          <a:xfrm>
            <a:off x="3139093" y="0"/>
            <a:ext cx="4052283" cy="1215798"/>
          </a:xfrm>
          <a:prstGeom prst="rect">
            <avLst/>
          </a:prstGeom>
          <a:noFill/>
          <a:ln>
            <a:prstDash val="solid"/>
          </a:ln>
        </spPr>
      </pic>
    </grpSp>
    <clientData/>
  </twoCellAnchor>
  <twoCellAnchor>
    <from>
      <col>7</col>
      <colOff>88900</colOff>
      <row>0</row>
      <rowOff>0</rowOff>
    </from>
    <to>
      <col>18</col>
      <colOff>12700</colOff>
      <row>8</row>
      <rowOff>82550</rowOff>
    </to>
    <grpSp>
      <nvGrpSpPr>
        <cNvPr id="9" name="Group 8"/>
        <cNvGrpSpPr/>
      </nvGrpSpPr>
      <grpSpPr>
        <a:xfrm rot="0">
          <a:off x="7121525" y="0"/>
          <a:ext cx="12155488" cy="1543050"/>
          <a:chOff x="0" y="0"/>
          <a:chExt cx="7191376" cy="1304925"/>
        </a:xfrm>
      </grpSpPr>
      <pic>
        <nvPicPr>
          <cNvPr id="10" name="Picture 9" descr="Image associée"/>
          <cNvPicPr>
            <a:picLocks noChangeAspect="1" noChangeArrowheads="1"/>
          </cNvPicPr>
        </nvPicPr>
        <blipFill>
          <a:blip r:embed="rId2"/>
          <a:srcRect/>
          <a:stretch>
            <a:fillRect/>
          </a:stretch>
        </blipFill>
        <spPr bwMode="auto">
          <a:xfrm>
            <a:off x="3139093" y="0"/>
            <a:ext cx="4052283" cy="1215798"/>
          </a:xfrm>
          <a:prstGeom prst="rect">
            <avLst/>
          </a:prstGeom>
          <a:noFill/>
          <a:ln>
            <a:prstDash val="solid"/>
          </a:ln>
        </spPr>
      </pic>
    </grpSp>
    <clientData/>
  </twoCellAnchor>
  <twoCellAnchor editAs="oneCell">
    <from>
      <col>4</col>
      <colOff>78442</colOff>
      <row>11</row>
      <rowOff>11205</rowOff>
    </from>
    <to>
      <col>6</col>
      <colOff>1456766</colOff>
      <row>13</row>
      <rowOff>33258</rowOff>
    </to>
    <pic>
      <nvPicPr>
        <cNvPr id="7" name="Picture 6"/>
        <cNvPicPr>
          <a:picLocks noChangeAspect="1"/>
        </cNvPicPr>
      </nvPicPr>
      <blipFill>
        <a:blip r:embed="rId3"/>
        <a:stretch>
          <a:fillRect/>
        </a:stretch>
      </blipFill>
      <spPr>
        <a:xfrm>
          <a:off x="3720354" y="2106705"/>
          <a:ext cx="2487706" cy="102181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95250</colOff>
      <row>132</row>
      <rowOff>38100</rowOff>
    </from>
    <to>
      <col>8</col>
      <colOff>417932</colOff>
      <row>139</row>
      <rowOff>104625</rowOff>
    </to>
    <pic>
      <nvPicPr>
        <cNvPr id="15" name="Picture 14"/>
        <cNvPicPr>
          <a:picLocks noChangeAspect="1"/>
        </cNvPicPr>
      </nvPicPr>
      <blipFill>
        <a:blip r:embed="rId11"/>
        <a:stretch>
          <a:fillRect/>
        </a:stretch>
      </blipFill>
      <spPr>
        <a:xfrm>
          <a:off x="685800" y="22012275"/>
          <a:ext cx="9342857" cy="1200000"/>
        </a:xfrm>
        <a:prstGeom prst="rect">
          <avLst/>
        </a:prstGeom>
        <a:ln>
          <a:prstDash val="solid"/>
        </a:ln>
      </spPr>
    </pic>
    <clientData/>
  </twoCellAnchor>
  <twoCellAnchor editAs="oneCell">
    <from>
      <col>1</col>
      <colOff>85725</colOff>
      <row>181</row>
      <rowOff>28575</rowOff>
    </from>
    <to>
      <col>11</col>
      <colOff>171450</colOff>
      <row>189</row>
      <rowOff>47461</rowOff>
    </to>
    <pic>
      <nvPicPr>
        <cNvPr id="16" name="Picture 15"/>
        <cNvPicPr>
          <a:picLocks noChangeAspect="1"/>
        </cNvPicPr>
      </nvPicPr>
      <blipFill>
        <a:blip r:embed="rId12"/>
        <a:stretch>
          <a:fillRect/>
        </a:stretch>
      </blipFill>
      <spPr>
        <a:xfrm>
          <a:off x="676275" y="30079950"/>
          <a:ext cx="10877550" cy="1314286"/>
        </a:xfrm>
        <a:prstGeom prst="rect">
          <avLst/>
        </a:prstGeom>
        <a:ln>
          <a:prstDash val="solid"/>
        </a:ln>
      </spPr>
    </pic>
    <clientData/>
  </twoCellAnchor>
  <twoCellAnchor editAs="oneCell">
    <from>
      <col>1</col>
      <colOff>28575</colOff>
      <row>198</row>
      <rowOff>95250</rowOff>
    </from>
    <to>
      <col>11</col>
      <colOff>200025</colOff>
      <row>205</row>
      <rowOff>161762</rowOff>
    </to>
    <pic>
      <nvPicPr>
        <cNvPr id="17" name="Picture 16"/>
        <cNvPicPr>
          <a:picLocks noChangeAspect="1"/>
        </cNvPicPr>
      </nvPicPr>
      <blipFill>
        <a:blip r:embed="rId13"/>
        <a:stretch>
          <a:fillRect/>
        </a:stretch>
      </blipFill>
      <spPr>
        <a:xfrm>
          <a:off x="619125" y="32918400"/>
          <a:ext cx="10963275" cy="1304762"/>
        </a:xfrm>
        <a:prstGeom prst="rect">
          <avLst/>
        </a:prstGeom>
        <a:ln>
          <a:prstDash val="solid"/>
        </a:ln>
      </spPr>
    </pic>
    <clientData/>
  </twoCellAnchor>
  <oneCellAnchor>
    <from>
      <col>1</col>
      <colOff>257175</colOff>
      <row>63</row>
      <rowOff>0</rowOff>
    </from>
    <ext cx="5161848" cy="457140"/>
    <pic>
      <nvPicPr>
        <cNvPr id="2" name="Picture 1"/>
        <cNvPicPr>
          <a:picLocks noChangeAspect="1"/>
        </cNvPicPr>
      </nvPicPr>
      <blipFill>
        <a:blip r:embed="rId1"/>
        <a:stretch>
          <a:fillRect/>
        </a:stretch>
      </blipFill>
      <spPr>
        <a:xfrm>
          <a:off x="873125" y="10407650"/>
          <a:ext cx="5161848" cy="457140"/>
        </a:xfrm>
        <a:prstGeom prst="rect">
          <avLst/>
        </a:prstGeom>
        <a:ln>
          <a:solidFill>
            <a:schemeClr val="accent1"/>
          </a:solidFill>
          <a:prstDash val="solid"/>
        </a:ln>
      </spPr>
    </pic>
    <clientData/>
  </oneCellAnchor>
  <oneCellAnchor>
    <from>
      <col>1</col>
      <colOff>247650</colOff>
      <row>71</row>
      <rowOff>142875</rowOff>
    </from>
    <ext cx="834914" cy="888883"/>
    <pic>
      <nvPicPr>
        <cNvPr id="3" name="Picture 2"/>
        <cNvPicPr>
          <a:picLocks noChangeAspect="1"/>
        </cNvPicPr>
      </nvPicPr>
      <blipFill>
        <a:blip r:embed="rId2"/>
        <a:stretch>
          <a:fillRect/>
        </a:stretch>
      </blipFill>
      <spPr>
        <a:xfrm>
          <a:off x="863600" y="11884025"/>
          <a:ext cx="834914" cy="888883"/>
        </a:xfrm>
        <a:prstGeom prst="rect">
          <avLst/>
        </a:prstGeom>
        <a:ln>
          <a:prstDash val="solid"/>
        </a:ln>
      </spPr>
    </pic>
    <clientData/>
  </oneCellAnchor>
  <oneCellAnchor>
    <from>
      <col>1</col>
      <colOff>24849</colOff>
      <row>98</row>
      <rowOff>99392</rowOff>
    </from>
    <ext cx="3381847" cy="1606526"/>
    <pic>
      <nvPicPr>
        <cNvPr id="7" name="Picture 6"/>
        <cNvPicPr>
          <a:picLocks noChangeAspect="1"/>
        </cNvPicPr>
      </nvPicPr>
      <blipFill>
        <a:blip r:embed="rId3"/>
        <a:stretch>
          <a:fillRect/>
        </a:stretch>
      </blipFill>
      <spPr>
        <a:xfrm>
          <a:off x="640799" y="16272842"/>
          <a:ext cx="3381847" cy="1606526"/>
        </a:xfrm>
        <a:prstGeom prst="rect">
          <avLst/>
        </a:prstGeom>
        <a:ln>
          <a:prstDash val="solid"/>
        </a:ln>
      </spPr>
    </pic>
    <clientData/>
  </oneCellAnchor>
  <oneCellAnchor>
    <from>
      <col>1</col>
      <colOff>0</colOff>
      <row>117</row>
      <rowOff>21732</rowOff>
    </from>
    <ext cx="3544957" cy="1282747"/>
    <pic>
      <nvPicPr>
        <cNvPr id="8" name="Picture 7"/>
        <cNvPicPr>
          <a:picLocks noChangeAspect="1"/>
        </cNvPicPr>
      </nvPicPr>
      <blipFill>
        <a:blip r:embed="rId4"/>
        <a:stretch>
          <a:fillRect/>
        </a:stretch>
      </blipFill>
      <spPr>
        <a:xfrm>
          <a:off x="615950" y="19230482"/>
          <a:ext cx="3544957" cy="1282747"/>
        </a:xfrm>
        <a:prstGeom prst="rect">
          <avLst/>
        </a:prstGeom>
        <a:ln>
          <a:prstDash val="solid"/>
        </a:ln>
      </spPr>
    </pic>
    <clientData/>
  </oneCellAnchor>
  <oneCellAnchor>
    <from>
      <col>1</col>
      <colOff>0</colOff>
      <row>152</row>
      <rowOff>52917</rowOff>
    </from>
    <ext cx="9463465" cy="2424973"/>
    <pic>
      <nvPicPr>
        <cNvPr id="9" name="Picture 8"/>
        <cNvPicPr>
          <a:picLocks noChangeAspect="1"/>
        </cNvPicPr>
      </nvPicPr>
      <blipFill>
        <a:blip r:embed="rId5"/>
        <a:stretch>
          <a:fillRect/>
        </a:stretch>
      </blipFill>
      <spPr>
        <a:xfrm>
          <a:off x="615950" y="24887767"/>
          <a:ext cx="9463465" cy="2424973"/>
        </a:xfrm>
        <a:prstGeom prst="rect">
          <avLst/>
        </a:prstGeom>
        <a:ln>
          <a:prstDash val="solid"/>
        </a:ln>
      </spPr>
    </pic>
    <clientData/>
  </oneCellAnchor>
  <oneCellAnchor>
    <from>
      <col>1</col>
      <colOff>10584</colOff>
      <row>8</row>
      <rowOff>179917</rowOff>
    </from>
    <ext cx="7806973" cy="1409305"/>
    <pic>
      <nvPicPr>
        <cNvPr id="10" name="Picture 9"/>
        <cNvPicPr>
          <a:picLocks noChangeAspect="1"/>
        </cNvPicPr>
      </nvPicPr>
      <blipFill>
        <a:blip r:embed="rId6"/>
        <a:stretch>
          <a:fillRect/>
        </a:stretch>
      </blipFill>
      <spPr>
        <a:xfrm>
          <a:off x="626534" y="1640417"/>
          <a:ext cx="7806973" cy="1409305"/>
        </a:xfrm>
        <a:prstGeom prst="rect">
          <avLst/>
        </a:prstGeom>
        <a:ln>
          <a:prstDash val="solid"/>
        </a:ln>
      </spPr>
    </pic>
    <clientData/>
  </oneCellAnchor>
  <oneCellAnchor>
    <from>
      <col>1</col>
      <colOff>0</colOff>
      <row>19</row>
      <rowOff>21167</rowOff>
    </from>
    <ext cx="9628597" cy="1342856"/>
    <pic>
      <nvPicPr>
        <cNvPr id="11" name="Picture 10"/>
        <cNvPicPr>
          <a:picLocks noChangeAspect="1"/>
        </cNvPicPr>
      </nvPicPr>
      <blipFill>
        <a:blip r:embed="rId7"/>
        <a:stretch>
          <a:fillRect/>
        </a:stretch>
      </blipFill>
      <spPr>
        <a:xfrm>
          <a:off x="615950" y="3323167"/>
          <a:ext cx="9628597" cy="1342856"/>
        </a:xfrm>
        <a:prstGeom prst="rect">
          <avLst/>
        </a:prstGeom>
        <a:ln>
          <a:prstDash val="solid"/>
        </a:ln>
      </spPr>
    </pic>
    <clientData/>
  </oneCellAnchor>
  <oneCellAnchor>
    <from>
      <col>1</col>
      <colOff>0</colOff>
      <row>32</row>
      <rowOff>95250</rowOff>
    </from>
    <ext cx="9800070" cy="1147744"/>
    <pic>
      <nvPicPr>
        <cNvPr id="12" name="Picture 11"/>
        <cNvPicPr>
          <a:picLocks noChangeAspect="1"/>
        </cNvPicPr>
      </nvPicPr>
      <blipFill>
        <a:blip r:embed="rId8"/>
        <a:stretch>
          <a:fillRect/>
        </a:stretch>
      </blipFill>
      <spPr>
        <a:xfrm>
          <a:off x="615950" y="5511800"/>
          <a:ext cx="9800070" cy="1147744"/>
        </a:xfrm>
        <a:prstGeom prst="rect">
          <avLst/>
        </a:prstGeom>
        <a:ln>
          <a:prstDash val="solid"/>
        </a:ln>
      </spPr>
    </pic>
    <clientData/>
  </oneCellAnchor>
  <oneCellAnchor>
    <from>
      <col>1</col>
      <colOff>42333</colOff>
      <row>82</row>
      <rowOff>84667</rowOff>
    </from>
    <ext cx="1771897" cy="1257118"/>
    <pic>
      <nvPicPr>
        <cNvPr id="13" name="Picture 12"/>
        <cNvPicPr>
          <a:picLocks noChangeAspect="1"/>
        </cNvPicPr>
      </nvPicPr>
      <blipFill>
        <a:blip r:embed="rId9"/>
        <a:stretch>
          <a:fillRect/>
        </a:stretch>
      </blipFill>
      <spPr>
        <a:xfrm>
          <a:off x="658283" y="13616517"/>
          <a:ext cx="1771897" cy="1257118"/>
        </a:xfrm>
        <a:prstGeom prst="rect">
          <avLst/>
        </a:prstGeom>
        <a:ln>
          <a:prstDash val="solid"/>
        </a:ln>
      </spPr>
    </pic>
    <clientData/>
  </oneCellAnchor>
  <oneCellAnchor>
    <from>
      <col>1</col>
      <colOff>0</colOff>
      <row>47</row>
      <rowOff>0</rowOff>
    </from>
    <ext cx="9895334" cy="1645228"/>
    <pic>
      <nvPicPr>
        <cNvPr id="14" name="Picture 13"/>
        <cNvPicPr>
          <a:picLocks noChangeAspect="1"/>
        </cNvPicPr>
      </nvPicPr>
      <blipFill>
        <a:blip r:embed="rId10"/>
        <a:stretch>
          <a:fillRect/>
        </a:stretch>
      </blipFill>
      <spPr>
        <a:xfrm>
          <a:off x="615950" y="7835900"/>
          <a:ext cx="9895334" cy="1645228"/>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jscalc.io/calc/eRsi96QIfR8HMXXJ" TargetMode="External" Id="rId1" /><Relationship Type="http://schemas.openxmlformats.org/officeDocument/2006/relationships/drawing" Target="/xl/drawings/drawing2.xml" Id="rId2" /></Relationships>
</file>

<file path=xl/worksheets/sheet1.xml><?xml version="1.0" encoding="utf-8"?>
<worksheet xmlns="http://schemas.openxmlformats.org/spreadsheetml/2006/main">
  <sheetPr codeName="Sheet1">
    <outlinePr summaryBelow="1" summaryRight="1"/>
    <pageSetUpPr/>
  </sheetPr>
  <dimension ref="A3:X41"/>
  <sheetViews>
    <sheetView showGridLines="0" tabSelected="1" zoomScale="80" zoomScaleNormal="80" workbookViewId="0">
      <selection activeCell="I13" sqref="I13:I16"/>
    </sheetView>
  </sheetViews>
  <sheetFormatPr baseColWidth="8" defaultColWidth="8.1796875" defaultRowHeight="14.5"/>
  <cols>
    <col width="8.1796875" customWidth="1" style="17" min="1" max="1"/>
    <col width="16.453125" customWidth="1" style="17" min="2" max="2"/>
    <col width="12.453125" customWidth="1" style="17" min="3" max="3"/>
    <col width="23.453125" customWidth="1" style="17" min="4" max="4"/>
    <col width="4.1796875" customWidth="1" style="17" min="5" max="5"/>
    <col width="12.453125" customWidth="1" style="17" min="6" max="6"/>
    <col width="23.453125" customWidth="1" style="17" min="7" max="7"/>
    <col width="2.1796875" customWidth="1" style="17" min="8" max="8"/>
    <col width="13.81640625" customWidth="1" style="17" min="9" max="9"/>
    <col width="17.81640625" customWidth="1" style="17" min="10" max="10"/>
    <col width="18.81640625" customWidth="1" style="17" min="11" max="11"/>
    <col width="17.54296875" customWidth="1" style="17" min="12" max="12"/>
    <col width="24.54296875" customWidth="1" style="17" min="13" max="13"/>
    <col width="12" bestFit="1" customWidth="1" style="17" min="14" max="14"/>
    <col width="15.54296875" bestFit="1" customWidth="1" style="17" min="15" max="15"/>
    <col width="12.26953125" customWidth="1" style="20" min="16" max="16"/>
    <col width="12" customWidth="1" style="17" min="17" max="17"/>
    <col width="28.453125" customWidth="1" style="19" min="18" max="18"/>
    <col width="11.81640625" customWidth="1" style="19" min="19" max="19"/>
    <col width="8.1796875" customWidth="1" style="19" min="20" max="22"/>
    <col width="8.1796875" customWidth="1" style="33" min="23" max="24"/>
    <col width="8.1796875" customWidth="1" style="17" min="25" max="16384"/>
  </cols>
  <sheetData>
    <row r="3">
      <c r="V3" s="17" t="n"/>
    </row>
    <row r="4">
      <c r="V4" s="17" t="n"/>
    </row>
    <row r="10">
      <c r="A10" s="142" t="inlineStr">
        <is>
          <t>What are Dangerous Goods?</t>
        </is>
      </c>
      <c r="B10" s="27" t="n"/>
      <c r="C10" s="27" t="n"/>
      <c r="F10" s="142" t="inlineStr">
        <is>
          <t>Examples of Dangerous Goods</t>
        </is>
      </c>
      <c r="G10" s="27" t="n"/>
      <c r="H10" s="143" t="inlineStr">
        <is>
          <t>Declaration table for products that need batteries to function or that are batteries themselves:
Please fill the below information in sequence</t>
        </is>
      </c>
      <c r="I10" s="27" t="n"/>
      <c r="J10" s="27" t="n"/>
      <c r="K10" s="27" t="n"/>
      <c r="L10" s="27" t="n"/>
      <c r="M10" s="27" t="n"/>
      <c r="N10" s="27" t="n"/>
      <c r="O10" s="144" t="n"/>
    </row>
    <row r="11" ht="15" customHeight="1" s="37" thickBot="1">
      <c r="A11" s="143" t="inlineStr">
        <is>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is>
      </c>
      <c r="B11" s="27" t="n"/>
      <c r="C11" s="27" t="n"/>
      <c r="D11" s="27" t="n"/>
      <c r="I11" s="145" t="n"/>
      <c r="J11" s="27" t="n"/>
      <c r="K11" s="27" t="n"/>
      <c r="L11" s="27" t="n"/>
      <c r="M11" s="27" t="n"/>
      <c r="N11" s="27" t="n"/>
      <c r="O11" s="27" t="n"/>
      <c r="P11" s="27" t="n"/>
      <c r="Q11" s="27" t="n"/>
      <c r="R11" s="20" t="n"/>
    </row>
    <row r="12" ht="46.5" customHeight="1" s="37" thickBot="1">
      <c r="A12" s="27" t="n"/>
      <c r="B12" s="27" t="n"/>
      <c r="C12" s="27" t="n"/>
      <c r="D12" s="27" t="n"/>
      <c r="E12" s="21" t="n"/>
      <c r="I12" s="22" t="inlineStr">
        <is>
          <t>ASIN</t>
        </is>
      </c>
      <c r="J12" s="23" t="inlineStr">
        <is>
          <t>Product title</t>
        </is>
      </c>
      <c r="K12" s="23" t="inlineStr">
        <is>
          <t>What's in the box?</t>
        </is>
      </c>
      <c r="L12" s="23" t="inlineStr">
        <is>
          <t>Are batteries sold with the product or is the product a battery?</t>
        </is>
      </c>
      <c r="M12" s="23" t="inlineStr">
        <is>
          <t>Chemical composition / cell type of the battery</t>
        </is>
      </c>
      <c r="N12" s="23" t="inlineStr">
        <is>
          <t>Battery packaging</t>
        </is>
      </c>
      <c r="O12" s="23" t="inlineStr">
        <is>
          <t>No. of cells</t>
        </is>
      </c>
      <c r="P12" s="23" t="inlineStr">
        <is>
          <t>Watt-hours</t>
        </is>
      </c>
      <c r="Q12" s="23" t="inlineStr">
        <is>
          <t>Spillability</t>
        </is>
      </c>
      <c r="R12" s="24" t="inlineStr">
        <is>
          <t>Details validation status</t>
        </is>
      </c>
      <c r="W12" s="34" t="n"/>
    </row>
    <row r="13">
      <c r="A13" s="27" t="n"/>
      <c r="B13" s="27" t="n"/>
      <c r="C13" s="27" t="n"/>
      <c r="D13" s="27" t="n"/>
      <c r="E13" s="21" t="n"/>
      <c r="I13" s="149" t="inlineStr">
        <is>
          <t>B0H4ZH5TSR</t>
        </is>
      </c>
      <c r="J13" s="146" t="inlineStr">
        <is>
          <t>Porodo Thumb-Sized Digital Camera Memo II, Mini Spy Cam, 1080P HD Video Recording, TF Card Support, USB-C Charging, 0.96" Display, One-Key Recording, Audio Output, Fill Light, Yellow</t>
        </is>
      </c>
      <c r="K13" s="60" t="inlineStr">
        <is>
          <t>Security Camera</t>
        </is>
      </c>
      <c r="L13" s="60" t="inlineStr">
        <is>
          <t>Yes</t>
        </is>
      </c>
      <c r="M13" s="67" t="inlineStr">
        <is>
          <t>Lithium_Ion</t>
        </is>
      </c>
      <c r="N13" s="60" t="inlineStr">
        <is>
          <t>In Equipment</t>
        </is>
      </c>
      <c r="O13" s="60" t="inlineStr">
        <is>
          <t>Single_cell</t>
        </is>
      </c>
      <c r="P13" s="146" t="inlineStr">
        <is>
          <t>WH &lt;= 20</t>
        </is>
      </c>
      <c r="Q13" s="146" t="n"/>
      <c r="R13" s="61">
        <f>IF(LEN($W13)&gt;0,IF($X$13=TRUE,"Please enter first and last name",W13),"")</f>
        <v/>
      </c>
      <c r="T13" s="25" t="n"/>
      <c r="W13" s="16">
        <f>IF(LEN($L13&amp;$M13&amp;$N13&amp;$O13&amp;$P13&amp;$Q13)&gt;0,IF(ISERROR(VLOOKUP($L13&amp;$M13&amp;$N13&amp;$O13&amp;$P13&amp;$Q13,Formula!$H:$O,8,0)),"Incomplete",(VLOOKUP($L13&amp;$M13&amp;$N13&amp;$O13&amp;$P13&amp;$Q13,Formula!$H:$O,8,0))),"")</f>
        <v/>
      </c>
      <c r="X13" s="29">
        <f>OR(LEN($D$24)&gt;0,LEN($G$24)&gt;0)</f>
        <v/>
      </c>
    </row>
    <row r="14">
      <c r="A14" s="27" t="n"/>
      <c r="B14" s="27" t="n"/>
      <c r="C14" s="27" t="n"/>
      <c r="D14" s="27" t="n"/>
      <c r="E14" s="27" t="n"/>
      <c r="I14" s="201" t="n"/>
      <c r="J14" s="202" t="n"/>
      <c r="K14" s="56" t="n"/>
      <c r="L14" s="56" t="n"/>
      <c r="M14" s="56" t="n"/>
      <c r="N14" s="56" t="n"/>
      <c r="O14" s="56" t="n"/>
      <c r="P14" s="147" t="n"/>
      <c r="Q14" s="147" t="n"/>
      <c r="R14" s="57">
        <f>IF(LEN($W14)&gt;0,IF($X$13=TRUE,"Please enter first and last name",W14),"")</f>
        <v/>
      </c>
      <c r="S14" s="25" t="n"/>
      <c r="T14" s="25" t="n"/>
      <c r="W14" s="16">
        <f>IF(LEN($L14&amp;$M14&amp;$N14&amp;$O14&amp;$P14&amp;$Q14)&gt;0,IF(ISERROR(VLOOKUP($L14&amp;$M14&amp;$N14&amp;$O14&amp;$P14&amp;$Q14,Formula!$H:$O,8,0)),"Incomplete",(VLOOKUP($L14&amp;$M14&amp;$N14&amp;$O14&amp;$P14&amp;$Q14,Formula!$H:$O,8,0))),"")</f>
        <v/>
      </c>
    </row>
    <row r="15" ht="14.5" customHeight="1" s="37">
      <c r="B15" s="41" t="n"/>
      <c r="C15" s="41" t="n"/>
      <c r="D15" s="41" t="n"/>
      <c r="E15" s="41" t="n"/>
      <c r="F15" s="41" t="n"/>
      <c r="G15" s="41" t="n"/>
      <c r="I15" s="201" t="n"/>
      <c r="J15" s="202" t="n"/>
      <c r="K15" s="56" t="n"/>
      <c r="L15" s="56" t="n"/>
      <c r="M15" s="56" t="n"/>
      <c r="N15" s="56" t="n"/>
      <c r="O15" s="56" t="n"/>
      <c r="P15" s="147" t="n"/>
      <c r="Q15" s="147" t="n"/>
      <c r="R15" s="57">
        <f>IF(LEN($W15)&gt;0,IF($X$13=TRUE,"Please enter first and last name",W15),"")</f>
        <v/>
      </c>
      <c r="T15" s="25" t="n"/>
      <c r="W15" s="16">
        <f>IF(LEN($L15&amp;$M15&amp;$N15&amp;$O15&amp;$P15&amp;$Q15)&gt;0,IF(ISERROR(VLOOKUP($L15&amp;$M15&amp;$N15&amp;$O15&amp;$P15&amp;$Q15,Formula!$H:$O,8,0)),"Incomplete",(VLOOKUP($L15&amp;$M15&amp;$N15&amp;$O15&amp;$P15&amp;$Q15,Formula!$H:$O,8,0))),"")</f>
        <v/>
      </c>
    </row>
    <row r="16" ht="15" customHeight="1" s="37" thickBot="1">
      <c r="A16" s="141" t="inlineStr">
        <is>
          <t xml:space="preserve">Important note: This exemption sheet is required and will be accepted only for products that may need batteries to function (even if the batteries are not included with the product or if the product is to be plugged-in) or that are batteries themselves.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completely filled out before being submitted: all cells in red must be informed, across all 2 pages (move to the right). For complete instructions, please go to the Instructions tab of this Excel file. </t>
        </is>
      </c>
      <c r="B16" s="27" t="n"/>
      <c r="C16" s="27" t="n"/>
      <c r="D16" s="27" t="n"/>
      <c r="E16" s="27" t="n"/>
      <c r="F16" s="27" t="n"/>
      <c r="G16" s="27" t="n"/>
      <c r="I16" s="203" t="n"/>
      <c r="J16" s="204" t="n"/>
      <c r="K16" s="58" t="n"/>
      <c r="L16" s="58" t="n"/>
      <c r="M16" s="58" t="n"/>
      <c r="N16" s="58" t="n"/>
      <c r="O16" s="58" t="n"/>
      <c r="P16" s="148" t="n"/>
      <c r="Q16" s="148" t="n"/>
      <c r="R16" s="59">
        <f>IF(LEN($W16)&gt;0,IF($X$13=TRUE,"Please enter first and last name",W16),"")</f>
        <v/>
      </c>
      <c r="T16" s="25" t="n"/>
      <c r="W16" s="16">
        <f>IF(LEN($L16&amp;$M16&amp;$N16&amp;$O16&amp;$P16&amp;$Q16)&gt;0,IF(ISERROR(VLOOKUP($L16&amp;$M16&amp;$N16&amp;$O16&amp;$P16&amp;$Q16,Formula!$H:$O,8,0)),"Incomplete",(VLOOKUP($L16&amp;$M16&amp;$N16&amp;$O16&amp;$P16&amp;$Q16,Formula!$H:$O,8,0))),"")</f>
        <v/>
      </c>
    </row>
    <row r="17">
      <c r="A17" s="27" t="n"/>
      <c r="B17" s="27" t="n"/>
      <c r="C17" s="27" t="n"/>
      <c r="D17" s="27" t="n"/>
      <c r="E17" s="27" t="n"/>
      <c r="F17" s="27" t="n"/>
      <c r="G17" s="27" t="n"/>
      <c r="I17" s="149" t="n"/>
      <c r="J17" s="146" t="n"/>
      <c r="K17" s="60" t="n"/>
      <c r="L17" s="60" t="n"/>
      <c r="M17" s="60" t="n"/>
      <c r="N17" s="60" t="n"/>
      <c r="O17" s="60" t="n"/>
      <c r="P17" s="146" t="n"/>
      <c r="Q17" s="146" t="n"/>
      <c r="R17" s="61">
        <f>IF(LEN($W17)&gt;0,IF($X$13=TRUE,"Please enter first and last name",W17),"")</f>
        <v/>
      </c>
      <c r="T17" s="25" t="n"/>
      <c r="W17" s="16">
        <f>IF(LEN($L17&amp;$M17&amp;$N17&amp;$O17&amp;$P17&amp;$Q17)&gt;0,IF(ISERROR(VLOOKUP($L17&amp;$M17&amp;$N17&amp;$O17&amp;$P17&amp;$Q17,Formula!$H:$O,8,0)),"Incomplete",(VLOOKUP($L17&amp;$M17&amp;$N17&amp;$O17&amp;$P17&amp;$Q17,Formula!$H:$O,8,0))),"")</f>
        <v/>
      </c>
    </row>
    <row r="18">
      <c r="A18" s="27" t="n"/>
      <c r="B18" s="27" t="n"/>
      <c r="C18" s="27" t="n"/>
      <c r="D18" s="27" t="n"/>
      <c r="E18" s="27" t="n"/>
      <c r="F18" s="27" t="n"/>
      <c r="G18" s="27" t="n"/>
      <c r="I18" s="201" t="n"/>
      <c r="J18" s="202" t="n"/>
      <c r="K18" s="56" t="n"/>
      <c r="L18" s="56" t="n"/>
      <c r="M18" s="56" t="n"/>
      <c r="N18" s="56" t="n"/>
      <c r="O18" s="56" t="n"/>
      <c r="P18" s="147" t="n"/>
      <c r="Q18" s="147" t="n"/>
      <c r="R18" s="57">
        <f>IF(LEN($W18)&gt;0,IF($X$13=TRUE,"Please enter first and last name",W18),"")</f>
        <v/>
      </c>
      <c r="T18" s="25" t="n"/>
      <c r="W18" s="16">
        <f>IF(LEN($L18&amp;$M18&amp;$N18&amp;$O18&amp;$P18&amp;$Q18)&gt;0,IF(ISERROR(VLOOKUP($L18&amp;$M18&amp;$N18&amp;$O18&amp;$P18&amp;$Q18,Formula!$H:$O,8,0)),"Incomplete",(VLOOKUP($L18&amp;$M18&amp;$N18&amp;$O18&amp;$P18&amp;$Q18,Formula!$H:$O,8,0))),"")</f>
        <v/>
      </c>
    </row>
    <row r="19">
      <c r="A19" s="27" t="n"/>
      <c r="B19" s="27" t="n"/>
      <c r="C19" s="27" t="n"/>
      <c r="D19" s="27" t="n"/>
      <c r="E19" s="27" t="n"/>
      <c r="F19" s="27" t="n"/>
      <c r="G19" s="27" t="n"/>
      <c r="I19" s="201" t="n"/>
      <c r="J19" s="202" t="n"/>
      <c r="K19" s="56" t="n"/>
      <c r="L19" s="56" t="n"/>
      <c r="M19" s="56" t="n"/>
      <c r="N19" s="56" t="n"/>
      <c r="O19" s="56" t="n"/>
      <c r="P19" s="147" t="n"/>
      <c r="Q19" s="147" t="n"/>
      <c r="R19" s="57">
        <f>IF(LEN($W19)&gt;0,IF($X$13=TRUE,"Please enter first and last name",W19),"")</f>
        <v/>
      </c>
      <c r="T19" s="25" t="n"/>
      <c r="W19" s="16">
        <f>IF(LEN($L19&amp;$M19&amp;$N19&amp;$O19&amp;$P19&amp;$Q19)&gt;0,IF(ISERROR(VLOOKUP($L19&amp;$M19&amp;$N19&amp;$O19&amp;$P19&amp;$Q19,Formula!$H:$O,8,0)),"Incomplete",(VLOOKUP($L19&amp;$M19&amp;$N19&amp;$O19&amp;$P19&amp;$Q19,Formula!$H:$O,8,0))),"")</f>
        <v/>
      </c>
    </row>
    <row r="20" ht="15" customHeight="1" s="37" thickBot="1">
      <c r="A20" s="27" t="n"/>
      <c r="B20" s="27" t="n"/>
      <c r="C20" s="27" t="n"/>
      <c r="D20" s="27" t="n"/>
      <c r="E20" s="27" t="n"/>
      <c r="F20" s="27" t="n"/>
      <c r="G20" s="27" t="n"/>
      <c r="I20" s="203" t="n"/>
      <c r="J20" s="204" t="n"/>
      <c r="K20" s="58" t="n"/>
      <c r="L20" s="58" t="n"/>
      <c r="M20" s="58" t="n"/>
      <c r="N20" s="58" t="n"/>
      <c r="O20" s="58" t="n"/>
      <c r="P20" s="148" t="n"/>
      <c r="Q20" s="148" t="n"/>
      <c r="R20" s="59">
        <f>IF(LEN($W20)&gt;0,IF($X$13=TRUE,"Please enter first and last name",W20),"")</f>
        <v/>
      </c>
      <c r="W20" s="16">
        <f>IF(LEN($L20&amp;$M20&amp;$N20&amp;$O20&amp;$P20&amp;$Q20)&gt;0,IF(ISERROR(VLOOKUP($L20&amp;$M20&amp;$N20&amp;$O20&amp;$P20&amp;$Q20,Formula!$H:$O,8,0)),"Incomplete",(VLOOKUP($L20&amp;$M20&amp;$N20&amp;$O20&amp;$P20&amp;$Q20,Formula!$H:$O,8,0))),"")</f>
        <v/>
      </c>
    </row>
    <row r="21" ht="14.9" customHeight="1" s="37">
      <c r="A21" s="27" t="n"/>
      <c r="B21" s="27" t="n"/>
      <c r="C21" s="27" t="n"/>
      <c r="D21" s="27" t="n"/>
      <c r="E21" s="27" t="n"/>
      <c r="F21" s="27" t="n"/>
      <c r="G21" s="27" t="n"/>
      <c r="I21" s="149" t="n"/>
      <c r="J21" s="146" t="n"/>
      <c r="K21" s="60" t="n"/>
      <c r="L21" s="60" t="n"/>
      <c r="M21" s="60" t="n"/>
      <c r="N21" s="60" t="n"/>
      <c r="O21" s="60" t="n"/>
      <c r="P21" s="146" t="n"/>
      <c r="Q21" s="146" t="n"/>
      <c r="R21" s="61">
        <f>IF(LEN($W21)&gt;0,IF($X$13=TRUE,"Please enter first and last name",W21),"")</f>
        <v/>
      </c>
      <c r="T21" s="25" t="n"/>
      <c r="W21" s="16">
        <f>IF(LEN($L21&amp;$M21&amp;$N21&amp;$O21&amp;$P21&amp;$Q21)&gt;0,IF(ISERROR(VLOOKUP($L21&amp;$M21&amp;$N21&amp;$O21&amp;$P21&amp;$Q21,Formula!$H:$O,8,0)),"Incomplete",(VLOOKUP($L21&amp;$M21&amp;$N21&amp;$O21&amp;$P21&amp;$Q21,Formula!$H:$O,8,0))),"")</f>
        <v/>
      </c>
    </row>
    <row r="22" ht="14.9" customHeight="1" s="37">
      <c r="A22" s="27" t="n"/>
      <c r="B22" s="27" t="n"/>
      <c r="C22" s="27" t="n"/>
      <c r="D22" s="27" t="n"/>
      <c r="E22" s="27" t="n"/>
      <c r="F22" s="27" t="n"/>
      <c r="G22" s="27" t="n"/>
      <c r="I22" s="201" t="n"/>
      <c r="J22" s="202" t="n"/>
      <c r="K22" s="56" t="n"/>
      <c r="L22" s="56" t="n"/>
      <c r="M22" s="56" t="n"/>
      <c r="N22" s="56" t="n"/>
      <c r="O22" s="56" t="n"/>
      <c r="P22" s="147" t="n"/>
      <c r="Q22" s="147" t="n"/>
      <c r="R22" s="57">
        <f>IF(LEN($W22)&gt;0,IF($X$13=TRUE,"Please enter first and last name",W22),"")</f>
        <v/>
      </c>
      <c r="T22" s="25" t="n"/>
      <c r="W22" s="16">
        <f>IF(LEN($L22&amp;$M22&amp;$N22&amp;$O22&amp;$P22&amp;$Q22)&gt;0,IF(ISERROR(VLOOKUP($L22&amp;$M22&amp;$N22&amp;$O22&amp;$P22&amp;$Q22,Formula!$H:$O,8,0)),"Incomplete",(VLOOKUP($L22&amp;$M22&amp;$N22&amp;$O22&amp;$P22&amp;$Q22,Formula!$H:$O,8,0))),"")</f>
        <v/>
      </c>
    </row>
    <row r="23" ht="14.5" customHeight="1" s="37">
      <c r="A23" s="27" t="n"/>
      <c r="B23" s="27" t="n"/>
      <c r="C23" s="27" t="n"/>
      <c r="D23" s="27" t="n"/>
      <c r="E23" s="27" t="n"/>
      <c r="F23" s="27" t="n"/>
      <c r="G23" s="27" t="n"/>
      <c r="I23" s="201" t="n"/>
      <c r="J23" s="202" t="n"/>
      <c r="K23" s="56" t="n"/>
      <c r="L23" s="56" t="n"/>
      <c r="M23" s="56" t="n"/>
      <c r="N23" s="56" t="n"/>
      <c r="O23" s="56" t="n"/>
      <c r="P23" s="147" t="n"/>
      <c r="Q23" s="147" t="n"/>
      <c r="R23" s="57">
        <f>IF(LEN($W23)&gt;0,IF($X$13=TRUE,"Please enter first and last name",W23),"")</f>
        <v/>
      </c>
      <c r="T23" s="25" t="n"/>
      <c r="W23" s="16">
        <f>IF(LEN($L23&amp;$M23&amp;$N23&amp;$O23&amp;$P23&amp;$Q23)&gt;0,IF(ISERROR(VLOOKUP($L23&amp;$M23&amp;$N23&amp;$O23&amp;$P23&amp;$Q23,Formula!$H:$O,8,0)),"Incomplete",(VLOOKUP($L23&amp;$M23&amp;$N23&amp;$O23&amp;$P23&amp;$Q23,Formula!$H:$O,8,0))),"")</f>
        <v/>
      </c>
    </row>
    <row r="24" ht="15" customHeight="1" s="37" thickBot="1">
      <c r="D24" s="28">
        <f>IF(LEN($D$25)=0,"Please enter 'First Name'","")</f>
        <v/>
      </c>
      <c r="G24" s="28">
        <f>IF(LEN($G$25)=0,"Please enter 'Last Name'","")</f>
        <v/>
      </c>
      <c r="I24" s="203" t="n"/>
      <c r="J24" s="204" t="n"/>
      <c r="K24" s="58" t="n"/>
      <c r="L24" s="58" t="n"/>
      <c r="M24" s="58" t="n"/>
      <c r="N24" s="58" t="n"/>
      <c r="O24" s="58" t="n"/>
      <c r="P24" s="148" t="n"/>
      <c r="Q24" s="148" t="n"/>
      <c r="R24" s="59">
        <f>IF(LEN($W24)&gt;0,IF($X$13=TRUE,"Please enter first and last name",W24),"")</f>
        <v/>
      </c>
      <c r="T24" s="25" t="n"/>
      <c r="W24" s="16">
        <f>IF(LEN($L24&amp;$M24&amp;$N24&amp;$O24&amp;$P24&amp;$Q24)&gt;0,IF(ISERROR(VLOOKUP($L24&amp;$M24&amp;$N24&amp;$O24&amp;$P24&amp;$Q24,Formula!$H:$O,8,0)),"Incomplete",(VLOOKUP($L24&amp;$M24&amp;$N24&amp;$O24&amp;$P24&amp;$Q24,Formula!$H:$O,8,0))),"")</f>
        <v/>
      </c>
    </row>
    <row r="25" ht="14.5" customHeight="1" s="37">
      <c r="A25" s="31" t="inlineStr">
        <is>
          <t>Date:</t>
        </is>
      </c>
      <c r="B25" s="30">
        <f>TODAY()</f>
        <v/>
      </c>
      <c r="C25" s="32" t="inlineStr">
        <is>
          <t>First name:</t>
        </is>
      </c>
      <c r="D25" s="66" t="inlineStr">
        <is>
          <t>Nima</t>
        </is>
      </c>
      <c r="E25" s="27" t="n"/>
      <c r="F25" s="32" t="inlineStr">
        <is>
          <t>Last name:</t>
        </is>
      </c>
      <c r="G25" s="66" t="inlineStr">
        <is>
          <t>Zare</t>
        </is>
      </c>
      <c r="I25" s="149" t="n"/>
      <c r="J25" s="146" t="n"/>
      <c r="K25" s="60" t="n"/>
      <c r="L25" s="60" t="n"/>
      <c r="M25" s="60" t="n"/>
      <c r="N25" s="60" t="n"/>
      <c r="O25" s="60" t="n"/>
      <c r="P25" s="146" t="n"/>
      <c r="Q25" s="146" t="n"/>
      <c r="R25" s="61">
        <f>IF(LEN($W25)&gt;0,IF($X$13=TRUE,"Please enter first and last name",W25),"")</f>
        <v/>
      </c>
      <c r="T25" s="25" t="n"/>
      <c r="W25" s="16">
        <f>IF(LEN($L25&amp;$M25&amp;$N25&amp;$O25&amp;$P25&amp;$Q25)&gt;0,IF(ISERROR(VLOOKUP($L25&amp;$M25&amp;$N25&amp;$O25&amp;$P25&amp;$Q25,Formula!$H:$O,8,0)),"Incomplete",(VLOOKUP($L25&amp;$M25&amp;$N25&amp;$O25&amp;$P25&amp;$Q25,Formula!$H:$O,8,0))),"")</f>
        <v/>
      </c>
    </row>
    <row r="26">
      <c r="A26" s="41" t="n"/>
      <c r="B26" s="41" t="n"/>
      <c r="C26" s="140" t="inlineStr">
        <is>
          <t>Please enter your first and last name. If a company name is entered, the exemption sheet will be rejected</t>
        </is>
      </c>
      <c r="D26" s="27" t="n"/>
      <c r="E26" s="27" t="n"/>
      <c r="F26" s="27" t="n"/>
      <c r="G26" s="27" t="n"/>
      <c r="I26" s="201" t="n"/>
      <c r="J26" s="202" t="n"/>
      <c r="K26" s="56" t="n"/>
      <c r="L26" s="56" t="n"/>
      <c r="M26" s="56" t="n"/>
      <c r="N26" s="56" t="n"/>
      <c r="O26" s="56" t="n"/>
      <c r="P26" s="147" t="n"/>
      <c r="Q26" s="147" t="n"/>
      <c r="R26" s="57">
        <f>IF(LEN($W26)&gt;0,IF($X$13=TRUE,"Please enter first and last name",W26),"")</f>
        <v/>
      </c>
      <c r="T26" s="25" t="n"/>
      <c r="W26" s="16">
        <f>IF(LEN($L26&amp;$M26&amp;$N26&amp;$O26&amp;$P26&amp;$Q26)&gt;0,IF(ISERROR(VLOOKUP($L26&amp;$M26&amp;$N26&amp;$O26&amp;$P26&amp;$Q26,Formula!$H:$O,8,0)),"Incomplete",(VLOOKUP($L26&amp;$M26&amp;$N26&amp;$O26&amp;$P26&amp;$Q26,Formula!$H:$O,8,0))),"")</f>
        <v/>
      </c>
    </row>
    <row r="27">
      <c r="A27" s="41" t="n"/>
      <c r="B27" s="41" t="n"/>
      <c r="C27" s="27" t="n"/>
      <c r="D27" s="27" t="n"/>
      <c r="E27" s="27" t="n"/>
      <c r="F27" s="27" t="n"/>
      <c r="G27" s="27" t="n"/>
      <c r="I27" s="201" t="n"/>
      <c r="J27" s="202" t="n"/>
      <c r="K27" s="56" t="n"/>
      <c r="L27" s="56" t="n"/>
      <c r="M27" s="56" t="n"/>
      <c r="N27" s="56" t="n"/>
      <c r="O27" s="56" t="n"/>
      <c r="P27" s="147" t="n"/>
      <c r="Q27" s="147" t="n"/>
      <c r="R27" s="57">
        <f>IF(LEN($W27)&gt;0,IF($X$13=TRUE,"Please enter first and last name",W27),"")</f>
        <v/>
      </c>
      <c r="T27" s="25" t="n"/>
      <c r="W27" s="16">
        <f>IF(LEN($L27&amp;$M27&amp;$N27&amp;$O27&amp;$P27&amp;$Q27)&gt;0,IF(ISERROR(VLOOKUP($L27&amp;$M27&amp;$N27&amp;$O27&amp;$P27&amp;$Q27,Formula!$H:$O,8,0)),"Incomplete",(VLOOKUP($L27&amp;$M27&amp;$N27&amp;$O27&amp;$P27&amp;$Q27,Formula!$H:$O,8,0))),"")</f>
        <v/>
      </c>
    </row>
    <row r="28" ht="15" customHeight="1" s="37" thickBot="1">
      <c r="A28" s="139" t="inlineStr">
        <is>
          <t xml:space="preserve">Disclaimer: By submitting this document to Amazon, you hereby confirm that you have checked the regulations applicable to your product and that the information you provide is correct. In the case of erroneous or incomplete information provided through this exemption sheet, Amazon reserves its right to take the corresponding actions without prior notice. These actions may include but are not limited to: blocked purchase order placement, classification and inbounding delays, and disposal of existing inventory at your expense. </t>
        </is>
      </c>
      <c r="B28" s="27" t="n"/>
      <c r="C28" s="27" t="n"/>
      <c r="D28" s="27" t="n"/>
      <c r="E28" s="27" t="n"/>
      <c r="F28" s="27" t="n"/>
      <c r="G28" s="27" t="n"/>
      <c r="I28" s="203" t="n"/>
      <c r="J28" s="204" t="n"/>
      <c r="K28" s="58" t="n"/>
      <c r="L28" s="58" t="n"/>
      <c r="M28" s="58" t="n"/>
      <c r="N28" s="58" t="n"/>
      <c r="O28" s="58" t="n"/>
      <c r="P28" s="148" t="n"/>
      <c r="Q28" s="148" t="n"/>
      <c r="R28" s="59">
        <f>IF(LEN($W28)&gt;0,IF($X$13=TRUE,"Please enter first and last name",W28),"")</f>
        <v/>
      </c>
      <c r="T28" s="25" t="n"/>
      <c r="W28" s="16">
        <f>IF(LEN($L28&amp;$M28&amp;$N28&amp;$O28&amp;$P28&amp;$Q28)&gt;0,IF(ISERROR(VLOOKUP($L28&amp;$M28&amp;$N28&amp;$O28&amp;$P28&amp;$Q28,Formula!$H:$O,8,0)),"Incomplete",(VLOOKUP($L28&amp;$M28&amp;$N28&amp;$O28&amp;$P28&amp;$Q28,Formula!$H:$O,8,0))),"")</f>
        <v/>
      </c>
    </row>
    <row r="29">
      <c r="A29" s="27" t="n"/>
      <c r="B29" s="27" t="n"/>
      <c r="C29" s="27" t="n"/>
      <c r="D29" s="27" t="n"/>
      <c r="E29" s="27" t="n"/>
      <c r="F29" s="27" t="n"/>
      <c r="G29" s="27" t="n"/>
      <c r="I29" s="149" t="n"/>
      <c r="J29" s="146" t="n"/>
      <c r="K29" s="60" t="n"/>
      <c r="L29" s="60" t="n"/>
      <c r="M29" s="60" t="n"/>
      <c r="N29" s="60" t="n"/>
      <c r="O29" s="60" t="n"/>
      <c r="P29" s="146" t="n"/>
      <c r="Q29" s="146" t="n"/>
      <c r="R29" s="61">
        <f>IF(LEN($W29)&gt;0,IF($X$13=TRUE,"Please enter first and last name",W29),"")</f>
        <v/>
      </c>
      <c r="T29" s="25" t="n"/>
      <c r="W29" s="16">
        <f>IF(LEN($L29&amp;$M29&amp;$N29&amp;$O29&amp;$P29&amp;$Q29)&gt;0,IF(ISERROR(VLOOKUP($L29&amp;$M29&amp;$N29&amp;$O29&amp;$P29&amp;$Q29,Formula!$H:$O,8,0)),"Incomplete",(VLOOKUP($L29&amp;$M29&amp;$N29&amp;$O29&amp;$P29&amp;$Q29,Formula!$H:$O,8,0))),"")</f>
        <v/>
      </c>
    </row>
    <row r="30">
      <c r="A30" s="27" t="n"/>
      <c r="B30" s="27" t="n"/>
      <c r="C30" s="27" t="n"/>
      <c r="D30" s="27" t="n"/>
      <c r="E30" s="27" t="n"/>
      <c r="F30" s="27" t="n"/>
      <c r="G30" s="27" t="n"/>
      <c r="I30" s="201" t="n"/>
      <c r="J30" s="202" t="n"/>
      <c r="K30" s="56" t="n"/>
      <c r="L30" s="56" t="n"/>
      <c r="M30" s="56" t="n"/>
      <c r="N30" s="56" t="n"/>
      <c r="O30" s="56" t="n"/>
      <c r="P30" s="147" t="n"/>
      <c r="Q30" s="147" t="n"/>
      <c r="R30" s="57">
        <f>IF(LEN($W30)&gt;0,IF($X$13=TRUE,"Please enter first and last name",W30),"")</f>
        <v/>
      </c>
      <c r="T30" s="25" t="n"/>
      <c r="W30" s="16">
        <f>IF(LEN($L30&amp;$M30&amp;$N30&amp;$O30&amp;$P30&amp;$Q30)&gt;0,IF(ISERROR(VLOOKUP($L30&amp;$M30&amp;$N30&amp;$O30&amp;$P30&amp;$Q30,Formula!$H:$O,8,0)),"Incomplete",(VLOOKUP($L30&amp;$M30&amp;$N30&amp;$O30&amp;$P30&amp;$Q30,Formula!$H:$O,8,0))),"")</f>
        <v/>
      </c>
    </row>
    <row r="31">
      <c r="A31" s="27" t="n"/>
      <c r="B31" s="27" t="n"/>
      <c r="C31" s="27" t="n"/>
      <c r="D31" s="27" t="n"/>
      <c r="E31" s="27" t="n"/>
      <c r="F31" s="27" t="n"/>
      <c r="G31" s="27" t="n"/>
      <c r="I31" s="201" t="n"/>
      <c r="J31" s="202" t="n"/>
      <c r="K31" s="56" t="n"/>
      <c r="L31" s="56" t="n"/>
      <c r="M31" s="56" t="n"/>
      <c r="N31" s="56" t="n"/>
      <c r="O31" s="56" t="n"/>
      <c r="P31" s="147" t="n"/>
      <c r="Q31" s="147" t="n"/>
      <c r="R31" s="57">
        <f>IF(LEN($W31)&gt;0,IF($X$13=TRUE,"Please enter first and last name",W31),"")</f>
        <v/>
      </c>
      <c r="T31" s="25" t="n"/>
      <c r="W31" s="16">
        <f>IF(LEN($L31&amp;$M31&amp;$N31&amp;$O31&amp;$P31&amp;$Q31)&gt;0,IF(ISERROR(VLOOKUP($L31&amp;$M31&amp;$N31&amp;$O31&amp;$P31&amp;$Q31,Formula!$H:$O,8,0)),"Incomplete",(VLOOKUP($L31&amp;$M31&amp;$N31&amp;$O31&amp;$P31&amp;$Q31,Formula!$H:$O,8,0))),"")</f>
        <v/>
      </c>
    </row>
    <row r="32" ht="15" customHeight="1" s="37" thickBot="1">
      <c r="A32" s="27" t="n"/>
      <c r="B32" s="27" t="n"/>
      <c r="C32" s="27" t="n"/>
      <c r="D32" s="27" t="n"/>
      <c r="E32" s="27" t="n"/>
      <c r="F32" s="27" t="n"/>
      <c r="G32" s="27" t="n"/>
      <c r="I32" s="203" t="n"/>
      <c r="J32" s="204" t="n"/>
      <c r="K32" s="58" t="n"/>
      <c r="L32" s="58" t="n"/>
      <c r="M32" s="58" t="n"/>
      <c r="N32" s="58" t="n"/>
      <c r="O32" s="58" t="n"/>
      <c r="P32" s="148" t="n"/>
      <c r="Q32" s="148" t="n"/>
      <c r="R32" s="59">
        <f>IF(LEN($W32)&gt;0,IF($X$13=TRUE,"Please enter first and last name",W32),"")</f>
        <v/>
      </c>
      <c r="T32" s="25" t="n"/>
      <c r="W32" s="16">
        <f>IF(LEN($L32&amp;$M32&amp;$N32&amp;$O32&amp;$P32&amp;$Q32)&gt;0,IF(ISERROR(VLOOKUP($L32&amp;$M32&amp;$N32&amp;$O32&amp;$P32&amp;$Q32,Formula!$H:$O,8,0)),"Incomplete",(VLOOKUP($L32&amp;$M32&amp;$N32&amp;$O32&amp;$P32&amp;$Q32,Formula!$H:$O,8,0))),"")</f>
        <v/>
      </c>
    </row>
    <row r="33">
      <c r="A33" s="42" t="n"/>
      <c r="B33" s="42" t="n"/>
      <c r="C33" s="42" t="n"/>
      <c r="D33" s="42" t="n"/>
      <c r="E33" s="42" t="n"/>
      <c r="F33" s="42" t="n"/>
      <c r="G33" s="42" t="n"/>
    </row>
    <row r="34">
      <c r="A34" s="205" t="inlineStr">
        <is>
          <t>If there is anything else you would like to tell us about your products, please use this box to share comments</t>
        </is>
      </c>
      <c r="B34" s="206" t="n"/>
      <c r="C34" s="206" t="n"/>
      <c r="D34" s="206" t="n"/>
      <c r="E34" s="206" t="n"/>
      <c r="F34" s="206" t="n"/>
      <c r="G34" s="207" t="n"/>
    </row>
    <row r="35">
      <c r="A35" s="208" t="n"/>
      <c r="B35" s="27" t="n"/>
      <c r="C35" s="27" t="n"/>
      <c r="D35" s="27" t="n"/>
      <c r="E35" s="27" t="n"/>
      <c r="F35" s="27" t="n"/>
      <c r="G35" s="209" t="n"/>
    </row>
    <row r="36">
      <c r="A36" s="208" t="n"/>
      <c r="B36" s="27" t="n"/>
      <c r="C36" s="27" t="n"/>
      <c r="D36" s="27" t="n"/>
      <c r="E36" s="27" t="n"/>
      <c r="F36" s="27" t="n"/>
      <c r="G36" s="209" t="n"/>
    </row>
    <row r="37">
      <c r="A37" s="208" t="n"/>
      <c r="B37" s="27" t="n"/>
      <c r="C37" s="27" t="n"/>
      <c r="D37" s="27" t="n"/>
      <c r="E37" s="27" t="n"/>
      <c r="F37" s="27" t="n"/>
      <c r="G37" s="209" t="n"/>
    </row>
    <row r="38">
      <c r="A38" s="208" t="n"/>
      <c r="B38" s="27" t="n"/>
      <c r="C38" s="27" t="n"/>
      <c r="D38" s="27" t="n"/>
      <c r="E38" s="27" t="n"/>
      <c r="F38" s="27" t="n"/>
      <c r="G38" s="209" t="n"/>
    </row>
    <row r="39">
      <c r="A39" s="208" t="n"/>
      <c r="B39" s="27" t="n"/>
      <c r="C39" s="27" t="n"/>
      <c r="D39" s="27" t="n"/>
      <c r="E39" s="27" t="n"/>
      <c r="F39" s="27" t="n"/>
      <c r="G39" s="209" t="n"/>
    </row>
    <row r="40">
      <c r="A40" s="208" t="n"/>
      <c r="B40" s="27" t="n"/>
      <c r="C40" s="27" t="n"/>
      <c r="D40" s="27" t="n"/>
      <c r="E40" s="27" t="n"/>
      <c r="F40" s="27" t="n"/>
      <c r="G40" s="209" t="n"/>
    </row>
    <row r="41">
      <c r="A41" s="210" t="n"/>
      <c r="B41" s="211" t="n"/>
      <c r="C41" s="211" t="n"/>
      <c r="D41" s="211" t="n"/>
      <c r="E41" s="211" t="n"/>
      <c r="F41" s="211" t="n"/>
      <c r="G41" s="212" t="n"/>
    </row>
  </sheetData>
  <sheetProtection selectLockedCells="0" selectUnlockedCells="0" algorithmName="SHA-512" sheet="1" objects="1" insertRows="1" insertHyperlinks="1" autoFilter="1" scenarios="1" formatColumns="1" deleteColumns="1" insertColumns="1" pivotTables="1" deleteRows="1" formatCells="1" saltValue="VqAdiwDEkDYQZM7hk8T2mA==" formatRows="1" sort="1" spinCount="100000" hashValue="E3nHPh6Ce1WDhYBP/S+V0zYcJ/3hn0w2/uJBcVwobNe+eH9XtDgACyKBqg8F7h7q0VDK7A3uLHdV0R7jOR5DmA=="/>
  <mergeCells count="19">
    <mergeCell ref="J13:J16"/>
    <mergeCell ref="F10:G10"/>
    <mergeCell ref="A11:D14"/>
    <mergeCell ref="A34:G41"/>
    <mergeCell ref="I25:I28"/>
    <mergeCell ref="I21:I24"/>
    <mergeCell ref="H10:N10"/>
    <mergeCell ref="A28:G32"/>
    <mergeCell ref="A10:C10"/>
    <mergeCell ref="A16:G23"/>
    <mergeCell ref="I17:I20"/>
    <mergeCell ref="J25:J28"/>
    <mergeCell ref="J21:J24"/>
    <mergeCell ref="I29:I32"/>
    <mergeCell ref="I13:I16"/>
    <mergeCell ref="I11:Q11"/>
    <mergeCell ref="J17:J20"/>
    <mergeCell ref="C26:G27"/>
    <mergeCell ref="J29:J32"/>
  </mergeCells>
  <conditionalFormatting sqref="D25 G25">
    <cfRule type="containsBlanks" priority="327" dxfId="2">
      <formula>LEN(TRIM(D25))=0</formula>
    </cfRule>
  </conditionalFormatting>
  <conditionalFormatting sqref="G25">
    <cfRule type="notContainsBlanks" priority="318" dxfId="1">
      <formula>LEN(TRIM(G25))&gt;0</formula>
    </cfRule>
  </conditionalFormatting>
  <conditionalFormatting sqref="R13:R32">
    <cfRule type="cellIs" priority="258" operator="equal" dxfId="77">
      <formula>"Please enter first and last name"</formula>
    </cfRule>
    <cfRule type="cellIs" priority="312" operator="equal" dxfId="70">
      <formula>"Complete"</formula>
    </cfRule>
    <cfRule type="cellIs" priority="313" operator="equal" dxfId="75">
      <formula>"Invalid/Incomplete"</formula>
    </cfRule>
    <cfRule type="cellIs" priority="300" operator="equal" dxfId="68">
      <formula>"Incomplete"</formula>
    </cfRule>
    <cfRule type="cellIs" priority="253" operator="equal" dxfId="67">
      <formula>"Incomplete/Incorrect Information"</formula>
    </cfRule>
  </conditionalFormatting>
  <conditionalFormatting sqref="S14 T13:T19 T21:T22">
    <cfRule type="cellIs" priority="271" operator="equal" dxfId="70">
      <formula>"Valid"</formula>
    </cfRule>
    <cfRule type="cellIs" priority="272" operator="equal" dxfId="69">
      <formula>"Invalid/Incomplete"</formula>
    </cfRule>
    <cfRule type="cellIs" priority="270" operator="equal" dxfId="68">
      <formula>"Invalid/Incomplete"</formula>
    </cfRule>
  </conditionalFormatting>
  <conditionalFormatting sqref="T23:T32">
    <cfRule type="cellIs" priority="265" operator="equal" dxfId="70">
      <formula>"Valid"</formula>
    </cfRule>
    <cfRule type="cellIs" priority="266" operator="equal" dxfId="69">
      <formula>"Invalid/Incomplete"</formula>
    </cfRule>
    <cfRule type="cellIs" priority="264" operator="equal" dxfId="68">
      <formula>"Invalid/Incomplete"</formula>
    </cfRule>
  </conditionalFormatting>
  <conditionalFormatting sqref="L13:L32">
    <cfRule type="expression" priority="14" dxfId="1">
      <formula>OR(LEN($L13)&gt;0)</formula>
    </cfRule>
    <cfRule type="containsBlanks" priority="101" dxfId="2">
      <formula>LEN(TRIM(L13))=0</formula>
    </cfRule>
  </conditionalFormatting>
  <conditionalFormatting sqref="M13:M32">
    <cfRule type="expression" priority="13" dxfId="1">
      <formula>OR(LEN($M13)&gt;0)</formula>
    </cfRule>
    <cfRule type="expression" priority="100" dxfId="2">
      <formula>AND(LEN($M13)=0,OR($L13="Yes"))</formula>
    </cfRule>
  </conditionalFormatting>
  <conditionalFormatting sqref="N13:Q32">
    <cfRule type="expression" priority="23" dxfId="0">
      <formula>AND($L13 = "Yes", OR($M13 = "_LR44_", $M13 = "Alkaline", $M13 = "Carbon_Zinc", $M13 = "Nickel_Cadmium", $M13 = "Nickel_Metal_Hydride", $M13 = "Silver_Oxide", $M13 = "Zinc", $M13 = "Zinc_air", $M13 = "Zinc_Carbon"))</formula>
    </cfRule>
  </conditionalFormatting>
  <conditionalFormatting sqref="M13:Q32">
    <cfRule type="expression" priority="22" dxfId="0">
      <formula>OR($L13="No")</formula>
    </cfRule>
  </conditionalFormatting>
  <conditionalFormatting sqref="N13:N32">
    <cfRule type="expression" priority="12" dxfId="1">
      <formula>OR(LEN($N13)&gt;0)</formula>
    </cfRule>
    <cfRule type="expression" priority="21" dxfId="50">
      <formula>AND(LEN($N13)=0,OR($M13="_18650_",$M13="Lithium_cobalt_oxide", $M13="Lithium_Ion", $M13="Lithium_iron_phosphate", $M13="Lithium_nickel_manganese_cobalt_oxide", $M13="Lithium_Polymer", $M13="Lithium_titanate", $M13="Lithium_Metal", $M13="Lithium_thionyl_chloride", $M13="_CR2032_",$M13="Lead_Acid", $M13="Lead_Calcium"))</formula>
    </cfRule>
  </conditionalFormatting>
  <conditionalFormatting sqref="Q13:Q32">
    <cfRule type="expression" priority="9" dxfId="1">
      <formula>OR(LEN($Q13)&gt;0)</formula>
    </cfRule>
    <cfRule type="expression" priority="17" dxfId="50">
      <formula>AND(LEN($Q13)=0,OR($M13="Lead_Acid", $M13="Lead_Calcium"))</formula>
    </cfRule>
    <cfRule type="expression" priority="19" dxfId="0">
      <formula>AND(LEN($Q13)=0,OR($M13="_18650_",$M13="Lithium_cobalt_oxide", $M13="Lithium_Ion", $M13="Lithium_iron_phosphate", $M13="Lithium_nickel_manganese_cobalt_oxide", $M13="Lithium_Polymer", $M13="Lithium_titanate", $M13="Lithium_Metal", $M13="Lithium_thionyl_chloride", $M13="_CR2032_"))</formula>
    </cfRule>
  </conditionalFormatting>
  <conditionalFormatting sqref="O13:O32">
    <cfRule type="expression" priority="11" dxfId="1">
      <formula>OR(LEN($O13)&gt;0)</formula>
    </cfRule>
    <cfRule type="expression" priority="18" dxfId="0">
      <formula>AND(LEN($O13)=0,OR($M13="Lithium_Metal", $M13="Lithium_thionyl_chloride", $M13="_CR2032_", $M13="Lead_Acid", $M13="Lead_Calcium"))</formula>
    </cfRule>
    <cfRule type="expression" priority="20" dxfId="50">
      <formula>AND(LEN($O13)=0,OR($M13="_18650_",$M13="Lithium_cobalt_oxide", $M13="Lithium_Ion", $M13="Lithium_iron_phosphate", $M13="Lithium_nickel_manganese_cobalt_oxide", $M13="Lithium_Polymer", $M13="Lithium_titanate"))</formula>
    </cfRule>
  </conditionalFormatting>
  <conditionalFormatting sqref="P13:P32">
    <cfRule type="expression" priority="10" dxfId="1">
      <formula>OR(LEN($P13)&gt;0)</formula>
    </cfRule>
    <cfRule type="expression" priority="15" dxfId="0">
      <formula>AND(LEN($P13)=0,OR($M13="Lithium_Metal", $M13="Lithium_thionyl_chloride", $M13="_CR2032_", $M13="Lead_Acid", $M13="Lead_Calcium"))</formula>
    </cfRule>
    <cfRule type="expression" priority="16" dxfId="50">
      <formula>AND(LEN($P13)=0,OR($M13="_18650_",$M13="Lithium_cobalt_oxide", $M13="Lithium_Ion", $M13="Lithium_iron_phosphate", $M13="Lithium_nickel_manganese_cobalt_oxide", $M13="Lithium_Polymer", $M13="Lithium_titanate"))</formula>
    </cfRule>
  </conditionalFormatting>
  <conditionalFormatting sqref="K13:K32">
    <cfRule type="expression" priority="6" dxfId="1">
      <formula>OR(LEN($K13)&gt;0)</formula>
    </cfRule>
    <cfRule type="expression" priority="7" dxfId="2">
      <formula>OR(LEN($K13)=0)</formula>
    </cfRule>
  </conditionalFormatting>
  <conditionalFormatting sqref="I13:I32">
    <cfRule type="notContainsBlanks" priority="3" dxfId="1">
      <formula>LEN(TRIM(I13))&gt;0</formula>
    </cfRule>
    <cfRule type="containsBlanks" priority="5" dxfId="2">
      <formula>LEN(TRIM(I13))=0</formula>
    </cfRule>
  </conditionalFormatting>
  <conditionalFormatting sqref="J13:J32">
    <cfRule type="notContainsBlanks" priority="2" dxfId="1">
      <formula>LEN(TRIM(J13))&gt;0</formula>
    </cfRule>
    <cfRule type="containsBlanks" priority="4" dxfId="2">
      <formula>LEN(TRIM(J13))=0</formula>
    </cfRule>
  </conditionalFormatting>
  <conditionalFormatting sqref="D25">
    <cfRule type="notContainsBlanks" priority="1" dxfId="1">
      <formula>LEN(TRIM(D25))&gt;0</formula>
    </cfRule>
  </conditionalFormatting>
  <dataValidations xWindow="990" yWindow="633" count="9">
    <dataValidation sqref="A34" showDropDown="0" showInputMessage="0" showErrorMessage="1" allowBlank="1" prompt="Optional - You can enter here the ASIN (e.g. B0023M098N) of an additional product you want to provide information for"/>
    <dataValidation sqref="D25" showDropDown="0" showInputMessage="1" showErrorMessage="1" allowBlank="1" type="custom">
      <formula1>ISNUMBER(SUMPRODUCT(SEARCH(MID(A1,ROW(INDIRECT("1:"&amp;LEN(A1))),1),"0123456789abcdefghijklmnopqrstuvwxyzABCDEFGHIJKLMNOPQRSTUVWXYZ")))</formula1>
    </dataValidation>
    <dataValidation sqref="I13:I32" showDropDown="0" showInputMessage="1" showErrorMessage="1" allowBlank="1" errorTitle="ASIN number incomplete" error="Please enter 10 digit alphanumeric ASIN number." type="textLength" operator="equal">
      <formula1>10</formula1>
    </dataValidation>
    <dataValidation sqref="O13:O32" showDropDown="0" showInputMessage="1" showErrorMessage="1" allowBlank="0" prompt="In case of Lithium Ion battery type, please enter no. of cells." type="list">
      <formula1>IF(P13="",INDIRECT(M13))</formula1>
    </dataValidation>
    <dataValidation sqref="M13:M32" showDropDown="0" showInputMessage="1" showErrorMessage="1" allowBlank="0" prompt="Select the battery composition in the drop down. The battery composition can generally be found on the battery itself." type="list">
      <formula1>IF(AND(O13="",Q13=""),INDIRECT(L13))</formula1>
    </dataValidation>
    <dataValidation sqref="P13:P32" showDropDown="0" showInputMessage="1" showErrorMessage="1" allowBlank="0" prompt="Enter here the energy content in Watt-hours (Wh) of the lithium ion battery." type="list">
      <formula1>INDIRECT(O13)</formula1>
    </dataValidation>
    <dataValidation sqref="J13:J32" showDropDown="0" showInputMessage="1" showErrorMessage="1" allowBlank="1" prompt="Enter here the name of your product, as it appears on the detail page (Amazon webpage)."/>
    <dataValidation sqref="K13" showDropDown="0" showInputMessage="1" showErrorMessage="1" allowBlank="1" prompt="If your product comes with different battery items, please fill out one row per item. The item name should then be the one of the item you're filling information for."/>
    <dataValidation sqref="K14:K32" showDropDown="0" showInputMessage="1" showErrorMessage="1" allowBlank="1" prompt="If your product comes with different battery items, please fill out one row per item. The item name should then be the one of the item you're filling information for. "/>
  </dataValidation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24"/>
  <sheetViews>
    <sheetView workbookViewId="0">
      <selection activeCell="L14" sqref="L14"/>
    </sheetView>
  </sheetViews>
  <sheetFormatPr baseColWidth="8" defaultColWidth="8.81640625" defaultRowHeight="12.5"/>
  <cols>
    <col width="8.81640625" customWidth="1" style="118" min="1" max="1"/>
    <col width="82.1796875" bestFit="1" customWidth="1" style="118" min="2" max="2"/>
    <col width="8.81640625" customWidth="1" style="118" min="3" max="16384"/>
  </cols>
  <sheetData>
    <row r="1">
      <c r="A1" s="155" t="inlineStr">
        <is>
          <t>SR.No</t>
        </is>
      </c>
      <c r="B1" s="157" t="inlineStr">
        <is>
          <t>Exemption sheet for Battery and battery-powered products - Instructions</t>
        </is>
      </c>
      <c r="C1" s="213" t="n"/>
      <c r="D1" s="213" t="n"/>
      <c r="E1" s="213" t="n"/>
      <c r="F1" s="213" t="n"/>
      <c r="G1" s="213" t="n"/>
      <c r="H1" s="213" t="n"/>
      <c r="I1" s="213" t="n"/>
      <c r="J1" s="213" t="n"/>
      <c r="K1" s="213" t="n"/>
    </row>
    <row r="2">
      <c r="A2" s="214" t="n"/>
      <c r="B2" s="213" t="n"/>
      <c r="C2" s="213" t="n"/>
      <c r="D2" s="213" t="n"/>
      <c r="E2" s="213" t="n"/>
      <c r="F2" s="213" t="n"/>
      <c r="G2" s="213" t="n"/>
      <c r="H2" s="213" t="n"/>
      <c r="I2" s="213" t="n"/>
      <c r="J2" s="213" t="n"/>
      <c r="K2" s="213" t="n"/>
    </row>
    <row r="3" ht="13" customHeight="1" s="37">
      <c r="A3" s="79" t="n"/>
      <c r="B3" s="80" t="n"/>
      <c r="C3" s="80" t="n"/>
      <c r="D3" s="80" t="n"/>
      <c r="E3" s="80" t="n"/>
      <c r="F3" s="80" t="n"/>
      <c r="G3" s="80" t="n"/>
      <c r="H3" s="80" t="n"/>
      <c r="I3" s="80" t="n"/>
      <c r="J3" s="80" t="n"/>
      <c r="K3" s="80" t="n"/>
    </row>
    <row r="4">
      <c r="A4" s="79" t="n"/>
      <c r="B4" s="158" t="inlineStr">
        <is>
          <t>This exemption sheet will be accepted for 5 ASINs maximum.</t>
        </is>
      </c>
      <c r="C4" s="213" t="n"/>
      <c r="D4" s="213" t="n"/>
      <c r="E4" s="213" t="n"/>
      <c r="F4" s="213" t="n"/>
      <c r="G4" s="213" t="n"/>
      <c r="H4" s="213" t="n"/>
      <c r="I4" s="213" t="n"/>
      <c r="J4" s="213" t="n"/>
      <c r="K4" s="213" t="n"/>
    </row>
    <row r="5">
      <c r="A5" s="79" t="n"/>
      <c r="B5" s="213" t="n"/>
      <c r="C5" s="213" t="n"/>
      <c r="D5" s="213" t="n"/>
      <c r="E5" s="213" t="n"/>
      <c r="F5" s="213" t="n"/>
      <c r="G5" s="213" t="n"/>
      <c r="H5" s="213" t="n"/>
      <c r="I5" s="213" t="n"/>
      <c r="J5" s="213" t="n"/>
      <c r="K5" s="213" t="n"/>
    </row>
    <row r="6" ht="13" customFormat="1" customHeight="1" s="118">
      <c r="A6" s="79" t="n"/>
      <c r="B6" s="81" t="inlineStr">
        <is>
          <t>New Instructions</t>
        </is>
      </c>
      <c r="C6" s="159" t="n"/>
      <c r="D6" s="159" t="n"/>
      <c r="E6" s="159" t="n"/>
      <c r="F6" s="159" t="n"/>
      <c r="G6" s="159" t="n"/>
      <c r="H6" s="159" t="n"/>
      <c r="I6" s="159" t="n"/>
      <c r="J6" s="159" t="n"/>
      <c r="K6" s="159" t="n"/>
    </row>
    <row r="7" ht="13.5" customFormat="1" customHeight="1" s="118" thickBot="1">
      <c r="A7" s="79" t="n"/>
      <c r="B7" s="81" t="n"/>
      <c r="C7" s="159" t="n"/>
      <c r="D7" s="159" t="n"/>
      <c r="E7" s="159" t="n"/>
      <c r="F7" s="159" t="n"/>
      <c r="G7" s="159" t="n"/>
      <c r="H7" s="159" t="n"/>
      <c r="I7" s="159" t="n"/>
      <c r="J7" s="159" t="n"/>
      <c r="K7" s="159" t="n"/>
    </row>
    <row r="8" ht="26.5" customFormat="1" customHeight="1" s="118" thickBot="1">
      <c r="A8" s="71" t="n">
        <v>1</v>
      </c>
      <c r="B8" s="83" t="inlineStr">
        <is>
          <t>ASIN column should contain 10 digit alphanumeric number or system wil not accept the entry.</t>
        </is>
      </c>
      <c r="C8" s="161" t="n"/>
      <c r="D8" s="161" t="n"/>
      <c r="E8" s="161" t="n"/>
      <c r="F8" s="161" t="n"/>
      <c r="G8" s="161" t="n"/>
      <c r="H8" s="162" t="n"/>
      <c r="I8" s="159" t="n"/>
      <c r="J8" s="159" t="n"/>
      <c r="K8" s="159" t="n"/>
    </row>
    <row r="9" ht="13" customFormat="1" customHeight="1" s="118">
      <c r="A9" s="79" t="n"/>
      <c r="B9" s="81" t="n"/>
      <c r="C9" s="159" t="n"/>
      <c r="D9" s="159" t="n"/>
      <c r="E9" s="159" t="n"/>
      <c r="F9" s="159" t="n"/>
      <c r="G9" s="159" t="n"/>
      <c r="H9" s="160" t="n"/>
      <c r="I9" s="159" t="n"/>
      <c r="J9" s="159" t="n"/>
      <c r="K9" s="159" t="n"/>
    </row>
    <row r="10" ht="13" customFormat="1" customHeight="1" s="118">
      <c r="A10" s="79" t="n"/>
      <c r="B10" s="81" t="n"/>
      <c r="C10" s="159" t="n"/>
      <c r="D10" s="159" t="n"/>
      <c r="E10" s="159" t="n"/>
      <c r="F10" s="159" t="n"/>
      <c r="G10" s="159" t="n"/>
      <c r="H10" s="160" t="n"/>
      <c r="I10" s="159" t="n"/>
      <c r="J10" s="159" t="n"/>
      <c r="K10" s="159" t="n"/>
    </row>
    <row r="11" ht="13" customFormat="1" customHeight="1" s="118">
      <c r="A11" s="79" t="n"/>
      <c r="B11" s="81" t="n"/>
      <c r="C11" s="159" t="n"/>
      <c r="D11" s="159" t="n"/>
      <c r="E11" s="159" t="n"/>
      <c r="F11" s="159" t="n"/>
      <c r="G11" s="159" t="n"/>
      <c r="H11" s="160" t="n"/>
      <c r="I11" s="159" t="n"/>
      <c r="J11" s="159" t="n"/>
      <c r="K11" s="159" t="n"/>
    </row>
    <row r="12" ht="13" customFormat="1" customHeight="1" s="118">
      <c r="A12" s="79" t="n"/>
      <c r="B12" s="81" t="n"/>
      <c r="C12" s="159" t="n"/>
      <c r="D12" s="159" t="n"/>
      <c r="E12" s="159" t="n"/>
      <c r="F12" s="159" t="n"/>
      <c r="G12" s="159" t="n"/>
      <c r="H12" s="160" t="n"/>
      <c r="I12" s="159" t="n"/>
      <c r="J12" s="159" t="n"/>
      <c r="K12" s="159" t="n"/>
    </row>
    <row r="13" ht="13" customFormat="1" customHeight="1" s="118">
      <c r="A13" s="79" t="n"/>
      <c r="B13" s="81" t="n"/>
      <c r="C13" s="159" t="n"/>
      <c r="D13" s="159" t="n"/>
      <c r="E13" s="159" t="n"/>
      <c r="F13" s="159" t="n"/>
      <c r="G13" s="159" t="n"/>
      <c r="H13" s="160" t="n"/>
      <c r="I13" s="159" t="n"/>
      <c r="J13" s="159" t="n"/>
      <c r="K13" s="159" t="n"/>
    </row>
    <row r="14" ht="13" customFormat="1" customHeight="1" s="118">
      <c r="A14" s="79" t="n"/>
      <c r="B14" s="81" t="n"/>
      <c r="C14" s="159" t="n"/>
      <c r="D14" s="159" t="n"/>
      <c r="E14" s="159" t="n"/>
      <c r="F14" s="159" t="n"/>
      <c r="G14" s="159" t="n"/>
      <c r="H14" s="160" t="n"/>
      <c r="I14" s="159" t="n"/>
      <c r="J14" s="159" t="n"/>
      <c r="K14" s="159" t="n"/>
    </row>
    <row r="15" ht="13" customFormat="1" customHeight="1" s="118">
      <c r="A15" s="79" t="n"/>
      <c r="B15" s="81" t="n"/>
      <c r="C15" s="159" t="n"/>
      <c r="D15" s="159" t="n"/>
      <c r="E15" s="159" t="n"/>
      <c r="F15" s="159" t="n"/>
      <c r="G15" s="159" t="n"/>
      <c r="H15" s="160" t="n"/>
      <c r="I15" s="159" t="n"/>
      <c r="J15" s="159" t="n"/>
      <c r="K15" s="159" t="n"/>
    </row>
    <row r="16" ht="13" customFormat="1" customHeight="1" s="118">
      <c r="A16" s="79" t="n"/>
      <c r="B16" s="81" t="n"/>
      <c r="C16" s="159" t="n"/>
      <c r="D16" s="159" t="n"/>
      <c r="E16" s="159" t="n"/>
      <c r="F16" s="159" t="n"/>
      <c r="G16" s="159" t="n"/>
      <c r="H16" s="160" t="n"/>
      <c r="I16" s="159" t="n"/>
      <c r="J16" s="159" t="n"/>
      <c r="K16" s="159" t="n"/>
    </row>
    <row r="17" ht="13.5" customFormat="1" customHeight="1" s="118" thickBot="1">
      <c r="A17" s="79" t="n"/>
      <c r="B17" s="81" t="n"/>
      <c r="C17" s="159" t="n"/>
      <c r="D17" s="159" t="n"/>
      <c r="E17" s="159" t="n"/>
      <c r="F17" s="159" t="n"/>
      <c r="G17" s="159" t="n"/>
      <c r="H17" s="160" t="n"/>
      <c r="I17" s="159" t="n"/>
      <c r="J17" s="159" t="n"/>
      <c r="K17" s="159" t="n"/>
    </row>
    <row r="18" ht="13" customFormat="1" customHeight="1" s="118">
      <c r="A18" s="71" t="n">
        <v>2</v>
      </c>
      <c r="B18" s="85" t="n"/>
      <c r="C18" s="161" t="n"/>
      <c r="D18" s="161" t="n"/>
      <c r="E18" s="161" t="n"/>
      <c r="F18" s="161" t="n"/>
      <c r="G18" s="161" t="n"/>
      <c r="H18" s="161" t="n"/>
      <c r="I18" s="161" t="n"/>
      <c r="J18" s="161" t="n"/>
      <c r="K18" s="162" t="n"/>
    </row>
    <row r="19" ht="13.5" customFormat="1" customHeight="1" s="118" thickBot="1">
      <c r="A19" s="215" t="n"/>
      <c r="B19" s="158" t="inlineStr">
        <is>
          <t>Example of Valid Combination</t>
        </is>
      </c>
      <c r="C19" s="159" t="n"/>
      <c r="D19" s="159" t="n"/>
      <c r="E19" s="159" t="n"/>
      <c r="F19" s="159" t="n"/>
      <c r="G19" s="159" t="n"/>
      <c r="H19" s="159" t="n"/>
      <c r="I19" s="159" t="n"/>
      <c r="J19" s="159" t="n"/>
      <c r="K19" s="160" t="n"/>
    </row>
    <row r="20" customFormat="1" s="118">
      <c r="A20" s="79" t="n"/>
      <c r="B20" s="159" t="n"/>
      <c r="C20" s="159" t="n"/>
      <c r="D20" s="159" t="n"/>
      <c r="E20" s="159" t="n"/>
      <c r="F20" s="159" t="n"/>
      <c r="G20" s="159" t="n"/>
      <c r="H20" s="159" t="n"/>
      <c r="I20" s="159" t="n"/>
      <c r="J20" s="159" t="n"/>
      <c r="K20" s="160" t="n"/>
    </row>
    <row r="21" customFormat="1" s="118">
      <c r="A21" s="79" t="n"/>
      <c r="B21" s="159" t="n"/>
      <c r="C21" s="159" t="n"/>
      <c r="D21" s="159" t="n"/>
      <c r="E21" s="159" t="n"/>
      <c r="F21" s="159" t="n"/>
      <c r="G21" s="159" t="n"/>
      <c r="H21" s="159" t="n"/>
      <c r="I21" s="159" t="n"/>
      <c r="J21" s="159" t="n"/>
      <c r="K21" s="160" t="n"/>
    </row>
    <row r="22" customFormat="1" s="118">
      <c r="A22" s="79" t="n"/>
      <c r="B22" s="159" t="n"/>
      <c r="C22" s="159" t="n"/>
      <c r="D22" s="159" t="n"/>
      <c r="E22" s="159" t="n"/>
      <c r="F22" s="159" t="n"/>
      <c r="G22" s="159" t="n"/>
      <c r="H22" s="159" t="n"/>
      <c r="I22" s="159" t="n"/>
      <c r="J22" s="159" t="n"/>
      <c r="K22" s="160" t="n"/>
    </row>
    <row r="23" customFormat="1" s="118">
      <c r="A23" s="79" t="n"/>
      <c r="B23" s="159" t="n"/>
      <c r="C23" s="159" t="n"/>
      <c r="D23" s="159" t="n"/>
      <c r="E23" s="159" t="n"/>
      <c r="F23" s="159" t="n"/>
      <c r="G23" s="159" t="n"/>
      <c r="H23" s="159" t="n"/>
      <c r="I23" s="159" t="n"/>
      <c r="J23" s="159" t="n"/>
      <c r="K23" s="160" t="n"/>
    </row>
    <row r="24" customFormat="1" s="118">
      <c r="A24" s="79" t="n"/>
      <c r="B24" s="159" t="n"/>
      <c r="C24" s="159" t="n"/>
      <c r="D24" s="159" t="n"/>
      <c r="E24" s="159" t="n"/>
      <c r="F24" s="159" t="n"/>
      <c r="G24" s="159" t="n"/>
      <c r="H24" s="159" t="n"/>
      <c r="I24" s="159" t="n"/>
      <c r="J24" s="159" t="n"/>
      <c r="K24" s="160" t="n"/>
    </row>
    <row r="25" customFormat="1" s="118">
      <c r="A25" s="79" t="n"/>
      <c r="B25" s="159" t="n"/>
      <c r="C25" s="159" t="n"/>
      <c r="D25" s="159" t="n"/>
      <c r="E25" s="159" t="n"/>
      <c r="F25" s="159" t="n"/>
      <c r="G25" s="159" t="n"/>
      <c r="H25" s="159" t="n"/>
      <c r="I25" s="159" t="n"/>
      <c r="J25" s="159" t="n"/>
      <c r="K25" s="160" t="n"/>
    </row>
    <row r="26" customFormat="1" s="118">
      <c r="A26" s="79" t="n"/>
      <c r="B26" s="159" t="n"/>
      <c r="C26" s="159" t="n"/>
      <c r="D26" s="159" t="n"/>
      <c r="E26" s="159" t="n"/>
      <c r="F26" s="159" t="n"/>
      <c r="G26" s="159" t="n"/>
      <c r="H26" s="159" t="n"/>
      <c r="I26" s="159" t="n"/>
      <c r="J26" s="159" t="n"/>
      <c r="K26" s="160" t="n"/>
    </row>
    <row r="27" customFormat="1" s="118">
      <c r="A27" s="79" t="n"/>
      <c r="B27" s="159" t="n"/>
      <c r="C27" s="159" t="n"/>
      <c r="D27" s="159" t="n"/>
      <c r="E27" s="159" t="n"/>
      <c r="F27" s="159" t="n"/>
      <c r="G27" s="159" t="n"/>
      <c r="H27" s="159" t="n"/>
      <c r="I27" s="159" t="n"/>
      <c r="J27" s="159" t="n"/>
      <c r="K27" s="160" t="n"/>
    </row>
    <row r="28" customFormat="1" s="118">
      <c r="A28" s="79" t="n"/>
      <c r="B28" s="159" t="n"/>
      <c r="C28" s="159" t="n"/>
      <c r="D28" s="159" t="n"/>
      <c r="E28" s="159" t="n"/>
      <c r="F28" s="159" t="n"/>
      <c r="G28" s="159" t="n"/>
      <c r="H28" s="159" t="n"/>
      <c r="I28" s="159" t="n"/>
      <c r="J28" s="159" t="n"/>
      <c r="K28" s="160" t="n"/>
    </row>
    <row r="29" customFormat="1" s="118">
      <c r="A29" s="79" t="n"/>
      <c r="B29" s="160" t="inlineStr">
        <is>
          <t>Information updated correctly when you get "Complete " in Details Validation Status</t>
        </is>
      </c>
      <c r="C29" s="213" t="n"/>
      <c r="D29" s="213" t="n"/>
      <c r="E29" s="213" t="n"/>
      <c r="F29" s="213" t="n"/>
      <c r="G29" s="213" t="n"/>
      <c r="H29" s="213" t="n"/>
      <c r="I29" s="213" t="n"/>
      <c r="J29" s="213" t="n"/>
      <c r="K29" s="216" t="n"/>
    </row>
    <row r="30" ht="13" customFormat="1" customHeight="1" s="118" thickBot="1">
      <c r="A30" s="79" t="n"/>
      <c r="B30" s="163" t="n"/>
      <c r="C30" s="163" t="n"/>
      <c r="D30" s="163" t="n"/>
      <c r="E30" s="163" t="n"/>
      <c r="F30" s="163" t="n"/>
      <c r="G30" s="163" t="n"/>
      <c r="H30" s="163" t="n"/>
      <c r="I30" s="163" t="n"/>
      <c r="J30" s="163" t="n"/>
      <c r="K30" s="164" t="n"/>
    </row>
    <row r="31" ht="15.75" customFormat="1" customHeight="1" s="118">
      <c r="A31" s="71" t="n">
        <v>3</v>
      </c>
      <c r="B31" s="161" t="n"/>
      <c r="C31" s="161" t="n"/>
      <c r="D31" s="161" t="n"/>
      <c r="E31" s="161" t="n"/>
      <c r="F31" s="161" t="n"/>
      <c r="G31" s="161" t="n"/>
      <c r="H31" s="161" t="n"/>
      <c r="I31" s="161" t="n"/>
      <c r="J31" s="161" t="n"/>
      <c r="K31" s="162" t="n"/>
    </row>
    <row r="32" ht="13" customFormat="1" customHeight="1" s="118">
      <c r="A32" s="214" t="n"/>
      <c r="B32" s="158" t="inlineStr">
        <is>
          <t>Example of incomplete information.</t>
        </is>
      </c>
      <c r="C32" s="159" t="n"/>
      <c r="D32" s="159" t="n"/>
      <c r="E32" s="159" t="n"/>
      <c r="F32" s="159" t="n"/>
      <c r="G32" s="159" t="n"/>
      <c r="H32" s="159" t="n"/>
      <c r="I32" s="159" t="n"/>
      <c r="J32" s="159" t="n"/>
      <c r="K32" s="160" t="n"/>
    </row>
    <row r="33" ht="13" customFormat="1" customHeight="1" s="118" thickBot="1">
      <c r="A33" s="215" t="n"/>
      <c r="B33" s="159" t="n"/>
      <c r="C33" s="159" t="n"/>
      <c r="D33" s="159" t="n"/>
      <c r="E33" s="159" t="n"/>
      <c r="F33" s="159" t="n"/>
      <c r="G33" s="159" t="n"/>
      <c r="H33" s="159" t="n"/>
      <c r="I33" s="159" t="n"/>
      <c r="J33" s="159" t="n"/>
      <c r="K33" s="160" t="n"/>
    </row>
    <row r="34" customFormat="1" s="118">
      <c r="A34" s="79" t="n"/>
      <c r="B34" s="159" t="n"/>
      <c r="C34" s="159" t="n"/>
      <c r="D34" s="159" t="n"/>
      <c r="E34" s="159" t="n"/>
      <c r="F34" s="159" t="n"/>
      <c r="G34" s="159" t="n"/>
      <c r="H34" s="159" t="n"/>
      <c r="I34" s="159" t="n"/>
      <c r="J34" s="159" t="n"/>
      <c r="K34" s="160" t="n"/>
    </row>
    <row r="35" customFormat="1" s="118">
      <c r="A35" s="79" t="n"/>
      <c r="B35" s="159" t="n"/>
      <c r="C35" s="159" t="n"/>
      <c r="D35" s="159" t="n"/>
      <c r="E35" s="159" t="n"/>
      <c r="F35" s="159" t="n"/>
      <c r="G35" s="159" t="n"/>
      <c r="H35" s="159" t="n"/>
      <c r="I35" s="159" t="n"/>
      <c r="J35" s="159" t="n"/>
      <c r="K35" s="160" t="n"/>
    </row>
    <row r="36" customFormat="1" s="118">
      <c r="A36" s="79" t="n"/>
      <c r="B36" s="159" t="n"/>
      <c r="C36" s="159" t="n"/>
      <c r="D36" s="159" t="n"/>
      <c r="E36" s="159" t="n"/>
      <c r="F36" s="159" t="n"/>
      <c r="G36" s="159" t="n"/>
      <c r="H36" s="159" t="n"/>
      <c r="I36" s="159" t="n"/>
      <c r="J36" s="159" t="n"/>
      <c r="K36" s="160" t="n"/>
    </row>
    <row r="37" customFormat="1" s="118">
      <c r="A37" s="79" t="n"/>
      <c r="B37" s="159" t="n"/>
      <c r="C37" s="159" t="n"/>
      <c r="D37" s="159" t="n"/>
      <c r="E37" s="159" t="n"/>
      <c r="F37" s="159" t="n"/>
      <c r="G37" s="159" t="n"/>
      <c r="H37" s="159" t="n"/>
      <c r="I37" s="159" t="n"/>
      <c r="J37" s="159" t="n"/>
      <c r="K37" s="160" t="n"/>
    </row>
    <row r="38" customFormat="1" s="118">
      <c r="A38" s="79" t="n"/>
      <c r="B38" s="159" t="n"/>
      <c r="C38" s="159" t="n"/>
      <c r="D38" s="159" t="n"/>
      <c r="E38" s="159" t="n"/>
      <c r="F38" s="159" t="n"/>
      <c r="G38" s="159" t="n"/>
      <c r="H38" s="159" t="n"/>
      <c r="I38" s="159" t="n"/>
      <c r="J38" s="159" t="n"/>
      <c r="K38" s="160" t="n"/>
    </row>
    <row r="39" customFormat="1" s="118">
      <c r="A39" s="79" t="n"/>
      <c r="B39" s="159" t="n"/>
      <c r="C39" s="159" t="n"/>
      <c r="D39" s="159" t="n"/>
      <c r="E39" s="159" t="n"/>
      <c r="F39" s="159" t="n"/>
      <c r="G39" s="159" t="n"/>
      <c r="H39" s="159" t="n"/>
      <c r="I39" s="159" t="n"/>
      <c r="J39" s="159" t="n"/>
      <c r="K39" s="160" t="n"/>
    </row>
    <row r="40" customFormat="1" s="118">
      <c r="A40" s="79" t="n"/>
      <c r="B40" s="159" t="n"/>
      <c r="C40" s="159" t="n"/>
      <c r="D40" s="159" t="n"/>
      <c r="E40" s="159" t="n"/>
      <c r="F40" s="159" t="n"/>
      <c r="G40" s="159" t="n"/>
      <c r="H40" s="159" t="n"/>
      <c r="I40" s="159" t="n"/>
      <c r="J40" s="159" t="n"/>
      <c r="K40" s="160" t="n"/>
    </row>
    <row r="41" ht="13" customFormat="1" customHeight="1" s="118" thickBot="1">
      <c r="A41" s="79" t="n"/>
      <c r="B41" s="159" t="n"/>
      <c r="C41" s="159" t="n"/>
      <c r="D41" s="159" t="n"/>
      <c r="E41" s="159" t="n"/>
      <c r="F41" s="159" t="n"/>
      <c r="G41" s="159" t="n"/>
      <c r="H41" s="159" t="n"/>
      <c r="I41" s="159" t="n"/>
      <c r="J41" s="159" t="n"/>
      <c r="K41" s="160" t="n"/>
    </row>
    <row r="42" ht="12" customFormat="1" customHeight="1" s="118">
      <c r="A42" s="79" t="n"/>
      <c r="B42" s="217" t="inlineStr">
        <is>
          <t>Important note: Cells in Pink must be filled out, and cells in BLACK must be left empty. (Highlighted BLACK field should not be tampered)</t>
        </is>
      </c>
      <c r="C42" s="218" t="n"/>
      <c r="D42" s="218" t="n"/>
      <c r="E42" s="218" t="n"/>
      <c r="F42" s="218" t="n"/>
      <c r="G42" s="218" t="n"/>
      <c r="H42" s="218" t="n"/>
      <c r="I42" s="218" t="n"/>
      <c r="J42" s="218" t="n"/>
      <c r="K42" s="219" t="n"/>
    </row>
    <row r="43" ht="13" customFormat="1" customHeight="1" s="118" thickBot="1">
      <c r="A43" s="91" t="n"/>
      <c r="B43" s="220" t="n"/>
      <c r="C43" s="220" t="n"/>
      <c r="D43" s="220" t="n"/>
      <c r="E43" s="220" t="n"/>
      <c r="F43" s="220" t="n"/>
      <c r="G43" s="220" t="n"/>
      <c r="H43" s="220" t="n"/>
      <c r="I43" s="220" t="n"/>
      <c r="J43" s="220" t="n"/>
      <c r="K43" s="221" t="n"/>
    </row>
    <row r="44" ht="13" customFormat="1" customHeight="1" s="118" thickBot="1">
      <c r="A44" s="79" t="n"/>
      <c r="B44" s="159" t="n"/>
      <c r="C44" s="159" t="n"/>
      <c r="D44" s="159" t="n"/>
      <c r="E44" s="159" t="n"/>
      <c r="F44" s="159" t="n"/>
      <c r="G44" s="159" t="n"/>
      <c r="H44" s="159" t="n"/>
      <c r="I44" s="159" t="n"/>
      <c r="J44" s="159" t="n"/>
      <c r="K44" s="159" t="n"/>
    </row>
    <row r="45" ht="13" customFormat="1" customHeight="1" s="118">
      <c r="A45" s="71" t="n">
        <v>4</v>
      </c>
      <c r="B45" s="70" t="inlineStr">
        <is>
          <t>How to Delete the data from drop down</t>
        </is>
      </c>
      <c r="C45" s="161" t="n"/>
      <c r="D45" s="161" t="n"/>
      <c r="E45" s="161" t="n"/>
      <c r="F45" s="161" t="n"/>
      <c r="G45" s="161" t="n"/>
      <c r="H45" s="161" t="n"/>
      <c r="I45" s="161" t="n"/>
      <c r="J45" s="161" t="n"/>
      <c r="K45" s="162" t="n"/>
    </row>
    <row r="46" ht="13.5" customFormat="1" customHeight="1" s="118" thickBot="1">
      <c r="A46" s="215" t="n"/>
      <c r="B46" s="165" t="inlineStr">
        <is>
          <t>To delete the data from a row select “Blank” from drop down in revers pattern.  i.e. from Spillabilityà Watt-hoursà No. of cells-à Battery packagingà Chemical composition</t>
        </is>
      </c>
      <c r="C46" s="213" t="n"/>
      <c r="D46" s="213" t="n"/>
      <c r="E46" s="213" t="n"/>
      <c r="F46" s="213" t="n"/>
      <c r="G46" s="213" t="n"/>
      <c r="H46" s="213" t="n"/>
      <c r="I46" s="213" t="n"/>
      <c r="J46" s="213" t="n"/>
      <c r="K46" s="216" t="n"/>
    </row>
    <row r="47" customFormat="1" s="118">
      <c r="A47" s="79" t="n"/>
      <c r="B47" s="159" t="n"/>
      <c r="C47" s="159" t="n"/>
      <c r="D47" s="159" t="n"/>
      <c r="E47" s="159" t="n"/>
      <c r="F47" s="159" t="n"/>
      <c r="G47" s="159" t="n"/>
      <c r="H47" s="159" t="n"/>
      <c r="I47" s="159" t="n"/>
      <c r="J47" s="159" t="n"/>
      <c r="K47" s="160" t="n"/>
    </row>
    <row r="48" customFormat="1" s="118">
      <c r="A48" s="79" t="n"/>
      <c r="B48" s="159" t="n"/>
      <c r="C48" s="159" t="n"/>
      <c r="D48" s="159" t="n"/>
      <c r="E48" s="159" t="n"/>
      <c r="F48" s="159" t="n"/>
      <c r="G48" s="159" t="n"/>
      <c r="H48" s="159" t="n"/>
      <c r="I48" s="159" t="n"/>
      <c r="J48" s="159" t="n"/>
      <c r="K48" s="160" t="n"/>
    </row>
    <row r="49" customFormat="1" s="118">
      <c r="A49" s="79" t="n"/>
      <c r="B49" s="159" t="n"/>
      <c r="C49" s="159" t="n"/>
      <c r="D49" s="159" t="n"/>
      <c r="E49" s="159" t="n"/>
      <c r="F49" s="159" t="n"/>
      <c r="G49" s="159" t="n"/>
      <c r="H49" s="159" t="n"/>
      <c r="I49" s="159" t="n"/>
      <c r="J49" s="159" t="n"/>
      <c r="K49" s="160" t="n"/>
    </row>
    <row r="50" customFormat="1" s="118">
      <c r="A50" s="79" t="n"/>
      <c r="B50" s="159" t="n"/>
      <c r="C50" s="159" t="n"/>
      <c r="D50" s="159" t="n"/>
      <c r="E50" s="159" t="n"/>
      <c r="F50" s="159" t="n"/>
      <c r="G50" s="159" t="n"/>
      <c r="H50" s="159" t="n"/>
      <c r="I50" s="159" t="n"/>
      <c r="J50" s="159" t="n"/>
      <c r="K50" s="160" t="n"/>
    </row>
    <row r="51" customFormat="1" s="118">
      <c r="A51" s="79" t="n"/>
      <c r="B51" s="159" t="n"/>
      <c r="C51" s="159" t="n"/>
      <c r="D51" s="159" t="n"/>
      <c r="E51" s="159" t="n"/>
      <c r="F51" s="159" t="n"/>
      <c r="G51" s="159" t="n"/>
      <c r="H51" s="159" t="n"/>
      <c r="I51" s="159" t="n"/>
      <c r="J51" s="159" t="n"/>
      <c r="K51" s="160" t="n"/>
    </row>
    <row r="52" customFormat="1" s="118">
      <c r="A52" s="79" t="n"/>
      <c r="B52" s="159" t="n"/>
      <c r="C52" s="159" t="n"/>
      <c r="D52" s="159" t="n"/>
      <c r="E52" s="159" t="n"/>
      <c r="F52" s="159" t="n"/>
      <c r="G52" s="159" t="n"/>
      <c r="H52" s="159" t="n"/>
      <c r="I52" s="159" t="n"/>
      <c r="J52" s="159" t="n"/>
      <c r="K52" s="160" t="n"/>
    </row>
    <row r="53" customFormat="1" s="118">
      <c r="A53" s="79" t="n"/>
      <c r="B53" s="159" t="n"/>
      <c r="C53" s="159" t="n"/>
      <c r="D53" s="159" t="n"/>
      <c r="E53" s="159" t="n"/>
      <c r="F53" s="159" t="n"/>
      <c r="G53" s="159" t="n"/>
      <c r="H53" s="159" t="n"/>
      <c r="I53" s="159" t="n"/>
      <c r="J53" s="159" t="n"/>
      <c r="K53" s="160" t="n"/>
    </row>
    <row r="54" customFormat="1" s="118">
      <c r="A54" s="79" t="n"/>
      <c r="B54" s="159" t="n"/>
      <c r="C54" s="159" t="n"/>
      <c r="D54" s="159" t="n"/>
      <c r="E54" s="159" t="n"/>
      <c r="F54" s="159" t="n"/>
      <c r="G54" s="159" t="n"/>
      <c r="H54" s="159" t="n"/>
      <c r="I54" s="159" t="n"/>
      <c r="J54" s="159" t="n"/>
      <c r="K54" s="160" t="n"/>
    </row>
    <row r="55" customFormat="1" s="118">
      <c r="A55" s="79" t="n"/>
      <c r="B55" s="159" t="n"/>
      <c r="C55" s="159" t="n"/>
      <c r="D55" s="159" t="n"/>
      <c r="E55" s="159" t="n"/>
      <c r="F55" s="159" t="n"/>
      <c r="G55" s="159" t="n"/>
      <c r="H55" s="159" t="n"/>
      <c r="I55" s="159" t="n"/>
      <c r="J55" s="159" t="n"/>
      <c r="K55" s="160" t="n"/>
    </row>
    <row r="56" customFormat="1" s="118">
      <c r="A56" s="79" t="n"/>
      <c r="B56" s="159" t="n"/>
      <c r="C56" s="159" t="n"/>
      <c r="D56" s="159" t="n"/>
      <c r="E56" s="159" t="n"/>
      <c r="F56" s="159" t="n"/>
      <c r="G56" s="159" t="n"/>
      <c r="H56" s="159" t="n"/>
      <c r="I56" s="159" t="n"/>
      <c r="J56" s="159" t="n"/>
      <c r="K56" s="160" t="n"/>
    </row>
    <row r="57" customFormat="1" s="118">
      <c r="A57" s="79" t="n"/>
      <c r="B57" s="159" t="n"/>
      <c r="C57" s="159" t="n"/>
      <c r="D57" s="159" t="n"/>
      <c r="E57" s="159" t="n"/>
      <c r="F57" s="159" t="n"/>
      <c r="G57" s="159" t="n"/>
      <c r="H57" s="159" t="n"/>
      <c r="I57" s="159" t="n"/>
      <c r="J57" s="159" t="n"/>
      <c r="K57" s="160" t="n"/>
    </row>
    <row r="58" customFormat="1" s="118">
      <c r="A58" s="79" t="n"/>
      <c r="B58" s="159" t="n"/>
      <c r="C58" s="159" t="n"/>
      <c r="D58" s="159" t="n"/>
      <c r="E58" s="159" t="n"/>
      <c r="F58" s="159" t="n"/>
      <c r="G58" s="159" t="n"/>
      <c r="H58" s="159" t="n"/>
      <c r="I58" s="159" t="n"/>
      <c r="J58" s="159" t="n"/>
      <c r="K58" s="160" t="n"/>
    </row>
    <row r="59" ht="13" customHeight="1" s="37" thickBot="1">
      <c r="A59" s="91" t="n"/>
      <c r="B59" s="163" t="n"/>
      <c r="C59" s="163" t="n"/>
      <c r="D59" s="163" t="n"/>
      <c r="E59" s="163" t="n"/>
      <c r="F59" s="163" t="n"/>
      <c r="G59" s="163" t="n"/>
      <c r="H59" s="163" t="n"/>
      <c r="I59" s="163" t="n"/>
      <c r="J59" s="163" t="n"/>
      <c r="K59" s="164" t="n"/>
    </row>
    <row r="60" ht="13.5" customHeight="1" s="37" thickBot="1">
      <c r="A60" s="79" t="n"/>
      <c r="B60" s="98" t="n"/>
      <c r="C60" s="98" t="n"/>
      <c r="D60" s="98" t="n"/>
      <c r="E60" s="98" t="n"/>
      <c r="F60" s="98" t="n"/>
      <c r="G60" s="98" t="n"/>
      <c r="H60" s="98" t="n"/>
      <c r="I60" s="98" t="n"/>
      <c r="J60" s="98" t="n"/>
      <c r="K60" s="98" t="n"/>
    </row>
    <row r="61">
      <c r="A61" s="71" t="n">
        <v>5</v>
      </c>
      <c r="B61" s="93" t="n"/>
      <c r="C61" s="93" t="n"/>
      <c r="D61" s="93" t="n"/>
      <c r="E61" s="93" t="n"/>
      <c r="F61" s="93" t="n"/>
      <c r="G61" s="93" t="n"/>
      <c r="H61" s="93" t="n"/>
      <c r="I61" s="93" t="n"/>
      <c r="J61" s="93" t="n"/>
      <c r="K61" s="94" t="n"/>
    </row>
    <row r="62" ht="13.5" customHeight="1" s="37" thickBot="1">
      <c r="A62" s="215" t="n"/>
      <c r="B62" s="95" t="inlineStr">
        <is>
          <t xml:space="preserve">1. Fill out your first and last name in the corresponding fields. Do not enter your company name: </t>
        </is>
      </c>
      <c r="C62" s="74" t="n"/>
      <c r="D62" s="74" t="n"/>
      <c r="E62" s="74" t="n"/>
      <c r="F62" s="74" t="n"/>
      <c r="G62" s="74" t="n"/>
      <c r="H62" s="74" t="n"/>
      <c r="I62" s="74" t="n"/>
      <c r="J62" s="74" t="n"/>
      <c r="K62" s="75" t="n"/>
    </row>
    <row r="63">
      <c r="A63" s="79" t="n"/>
      <c r="B63" s="74" t="n"/>
      <c r="C63" s="74" t="n"/>
      <c r="D63" s="74" t="n"/>
      <c r="E63" s="74" t="n"/>
      <c r="F63" s="74" t="n"/>
      <c r="G63" s="74" t="n"/>
      <c r="H63" s="74" t="n"/>
      <c r="I63" s="74" t="n"/>
      <c r="J63" s="74" t="n"/>
      <c r="K63" s="75" t="n"/>
    </row>
    <row r="64">
      <c r="A64" s="79" t="n"/>
      <c r="B64" s="74" t="n"/>
      <c r="C64" s="74" t="n"/>
      <c r="D64" s="74" t="n"/>
      <c r="E64" s="74" t="n"/>
      <c r="F64" s="74" t="n"/>
      <c r="G64" s="74" t="n"/>
      <c r="H64" s="74" t="n"/>
      <c r="I64" s="74" t="n"/>
      <c r="J64" s="74" t="n"/>
      <c r="K64" s="75" t="n"/>
    </row>
    <row r="65">
      <c r="A65" s="79" t="n"/>
      <c r="B65" s="74" t="n"/>
      <c r="C65" s="74" t="n"/>
      <c r="D65" s="74" t="n"/>
      <c r="E65" s="74" t="n"/>
      <c r="F65" s="74" t="n"/>
      <c r="G65" s="74" t="n"/>
      <c r="H65" s="74" t="n"/>
      <c r="I65" s="74" t="n"/>
      <c r="J65" s="74" t="n"/>
      <c r="K65" s="75" t="n"/>
    </row>
    <row r="66">
      <c r="A66" s="79" t="n"/>
      <c r="B66" s="74" t="n"/>
      <c r="C66" s="74" t="n"/>
      <c r="D66" s="74" t="n"/>
      <c r="E66" s="74" t="n"/>
      <c r="F66" s="74" t="n"/>
      <c r="G66" s="74" t="n"/>
      <c r="H66" s="74" t="n"/>
      <c r="I66" s="74" t="n"/>
      <c r="J66" s="74" t="n"/>
      <c r="K66" s="75" t="n"/>
    </row>
    <row r="67">
      <c r="A67" s="79" t="n"/>
      <c r="B67" s="74" t="n"/>
      <c r="C67" s="74" t="n"/>
      <c r="D67" s="74" t="n"/>
      <c r="E67" s="74" t="n"/>
      <c r="F67" s="74" t="n"/>
      <c r="G67" s="74" t="n"/>
      <c r="H67" s="74" t="n"/>
      <c r="I67" s="74" t="n"/>
      <c r="J67" s="74" t="n"/>
      <c r="K67" s="75" t="n"/>
    </row>
    <row r="68" ht="13.5" customHeight="1" s="37" thickBot="1">
      <c r="A68" s="91" t="n"/>
      <c r="B68" s="96" t="n"/>
      <c r="C68" s="96" t="n"/>
      <c r="D68" s="96" t="n"/>
      <c r="E68" s="96" t="n"/>
      <c r="F68" s="96" t="n"/>
      <c r="G68" s="96" t="n"/>
      <c r="H68" s="96" t="n"/>
      <c r="I68" s="96" t="n"/>
      <c r="J68" s="96" t="n"/>
      <c r="K68" s="97" t="n"/>
    </row>
    <row r="69" ht="13.5" customHeight="1" s="37" thickBot="1">
      <c r="A69" s="79" t="n"/>
      <c r="B69" s="98" t="n"/>
      <c r="C69" s="98" t="n"/>
      <c r="D69" s="98" t="n"/>
      <c r="E69" s="98" t="n"/>
      <c r="F69" s="98" t="n"/>
      <c r="G69" s="98" t="n"/>
      <c r="H69" s="98" t="n"/>
      <c r="I69" s="98" t="n"/>
      <c r="J69" s="98" t="n"/>
      <c r="K69" s="98" t="n"/>
    </row>
    <row r="70" ht="15" customHeight="1" s="37">
      <c r="A70" s="71" t="n">
        <v>6</v>
      </c>
      <c r="B70" s="167" t="inlineStr">
        <is>
          <t xml:space="preserve">Enter the ASIN of your product (e.g. B0023M098N). Do not enter the UPC / EAN / FNSKU or the product name, only the ASIN: </t>
        </is>
      </c>
      <c r="C70" s="218" t="n"/>
      <c r="D70" s="218" t="n"/>
      <c r="E70" s="218" t="n"/>
      <c r="F70" s="218" t="n"/>
      <c r="G70" s="218" t="n"/>
      <c r="H70" s="218" t="n"/>
      <c r="I70" s="218" t="n"/>
      <c r="J70" s="218" t="n"/>
      <c r="K70" s="219" t="n"/>
    </row>
    <row r="71" ht="13" customHeight="1" s="37" thickBot="1">
      <c r="A71" s="215" t="n"/>
      <c r="B71" s="213" t="n"/>
      <c r="C71" s="213" t="n"/>
      <c r="D71" s="213" t="n"/>
      <c r="E71" s="213" t="n"/>
      <c r="F71" s="213" t="n"/>
      <c r="G71" s="213" t="n"/>
      <c r="H71" s="213" t="n"/>
      <c r="I71" s="213" t="n"/>
      <c r="J71" s="213" t="n"/>
      <c r="K71" s="216" t="n"/>
    </row>
    <row r="72">
      <c r="A72" s="79" t="n"/>
      <c r="B72" s="74" t="n"/>
      <c r="C72" s="74" t="n"/>
      <c r="D72" s="74" t="n"/>
      <c r="E72" s="74" t="n"/>
      <c r="F72" s="74" t="n"/>
      <c r="G72" s="74" t="n"/>
      <c r="H72" s="74" t="n"/>
      <c r="I72" s="74" t="n"/>
      <c r="J72" s="74" t="n"/>
      <c r="K72" s="75" t="n"/>
    </row>
    <row r="73">
      <c r="A73" s="79" t="n"/>
      <c r="B73" s="74" t="n"/>
      <c r="C73" s="74" t="n"/>
      <c r="D73" s="74" t="n"/>
      <c r="E73" s="74" t="n"/>
      <c r="F73" s="74" t="n"/>
      <c r="G73" s="74" t="n"/>
      <c r="H73" s="74" t="n"/>
      <c r="I73" s="74" t="n"/>
      <c r="J73" s="74" t="n"/>
      <c r="K73" s="75" t="n"/>
    </row>
    <row r="74">
      <c r="A74" s="79" t="n"/>
      <c r="B74" s="74" t="n"/>
      <c r="C74" s="74" t="n"/>
      <c r="D74" s="74" t="n"/>
      <c r="E74" s="74" t="n"/>
      <c r="F74" s="74" t="n"/>
      <c r="G74" s="74" t="n"/>
      <c r="H74" s="74" t="n"/>
      <c r="I74" s="74" t="n"/>
      <c r="J74" s="74" t="n"/>
      <c r="K74" s="75" t="n"/>
    </row>
    <row r="75">
      <c r="A75" s="79" t="n"/>
      <c r="B75" s="74" t="n"/>
      <c r="C75" s="74" t="n"/>
      <c r="D75" s="74" t="n"/>
      <c r="E75" s="74" t="n"/>
      <c r="F75" s="74" t="n"/>
      <c r="G75" s="74" t="n"/>
      <c r="H75" s="74" t="n"/>
      <c r="I75" s="74" t="n"/>
      <c r="J75" s="74" t="n"/>
      <c r="K75" s="75" t="n"/>
    </row>
    <row r="76">
      <c r="A76" s="79" t="n"/>
      <c r="B76" s="74" t="n"/>
      <c r="C76" s="74" t="n"/>
      <c r="D76" s="74" t="n"/>
      <c r="E76" s="74" t="n"/>
      <c r="F76" s="74" t="n"/>
      <c r="G76" s="74" t="n"/>
      <c r="H76" s="74" t="n"/>
      <c r="I76" s="74" t="n"/>
      <c r="J76" s="74" t="n"/>
      <c r="K76" s="75" t="n"/>
    </row>
    <row r="77">
      <c r="A77" s="79" t="n"/>
      <c r="B77" s="74" t="n"/>
      <c r="C77" s="74" t="n"/>
      <c r="D77" s="74" t="n"/>
      <c r="E77" s="74" t="n"/>
      <c r="F77" s="74" t="n"/>
      <c r="G77" s="74" t="n"/>
      <c r="H77" s="74" t="n"/>
      <c r="I77" s="74" t="n"/>
      <c r="J77" s="74" t="n"/>
      <c r="K77" s="75" t="n"/>
    </row>
    <row r="78">
      <c r="A78" s="79" t="n"/>
      <c r="B78" s="74" t="n"/>
      <c r="C78" s="74" t="n"/>
      <c r="D78" s="74" t="n"/>
      <c r="E78" s="74" t="n"/>
      <c r="F78" s="74" t="n"/>
      <c r="G78" s="74" t="n"/>
      <c r="H78" s="74" t="n"/>
      <c r="I78" s="74" t="n"/>
      <c r="J78" s="74" t="n"/>
      <c r="K78" s="75" t="n"/>
    </row>
    <row r="79" ht="13" customHeight="1" s="37" thickBot="1">
      <c r="A79" s="79" t="n"/>
      <c r="B79" s="99" t="n"/>
      <c r="C79" s="99" t="n"/>
      <c r="D79" s="99" t="n"/>
      <c r="E79" s="99" t="n"/>
      <c r="F79" s="99" t="n"/>
      <c r="G79" s="99" t="n"/>
      <c r="H79" s="99" t="n"/>
      <c r="I79" s="99" t="n"/>
      <c r="J79" s="99" t="n"/>
      <c r="K79" s="100" t="n"/>
    </row>
    <row r="80" ht="15" customHeight="1" s="37">
      <c r="A80" s="71" t="n">
        <v>7</v>
      </c>
      <c r="B80" s="167" t="inlineStr">
        <is>
          <t>If your product is not a kit (does not come with additional battery or battery-powered devices): Enter the name of your product, as it appears on the detail page (Amazon webpage)</t>
        </is>
      </c>
      <c r="C80" s="218" t="n"/>
      <c r="D80" s="218" t="n"/>
      <c r="E80" s="218" t="n"/>
      <c r="F80" s="218" t="n"/>
      <c r="G80" s="218" t="n"/>
      <c r="H80" s="218" t="n"/>
      <c r="I80" s="218" t="n"/>
      <c r="J80" s="218" t="n"/>
      <c r="K80" s="219" t="n"/>
    </row>
    <row r="81" ht="13" customHeight="1" s="37" thickBot="1">
      <c r="A81" s="215" t="n"/>
      <c r="B81" s="213" t="n"/>
      <c r="C81" s="213" t="n"/>
      <c r="D81" s="213" t="n"/>
      <c r="E81" s="213" t="n"/>
      <c r="F81" s="213" t="n"/>
      <c r="G81" s="213" t="n"/>
      <c r="H81" s="213" t="n"/>
      <c r="I81" s="213" t="n"/>
      <c r="J81" s="213" t="n"/>
      <c r="K81" s="216" t="n"/>
    </row>
    <row r="82">
      <c r="A82" s="79" t="n"/>
      <c r="B82" s="172" t="n"/>
      <c r="C82" s="172" t="n"/>
      <c r="D82" s="172" t="n"/>
      <c r="E82" s="172" t="n"/>
      <c r="F82" s="172" t="n"/>
      <c r="G82" s="172" t="n"/>
      <c r="H82" s="172" t="n"/>
      <c r="I82" s="172" t="n"/>
      <c r="J82" s="172" t="n"/>
      <c r="K82" s="173" t="n"/>
    </row>
    <row r="83">
      <c r="A83" s="79" t="n"/>
      <c r="B83" s="172" t="n"/>
      <c r="C83" s="172" t="n"/>
      <c r="D83" s="172" t="n"/>
      <c r="E83" s="172" t="n"/>
      <c r="F83" s="172" t="n"/>
      <c r="G83" s="172" t="n"/>
      <c r="H83" s="172" t="n"/>
      <c r="I83" s="172" t="n"/>
      <c r="J83" s="172" t="n"/>
      <c r="K83" s="173" t="n"/>
    </row>
    <row r="84">
      <c r="A84" s="79" t="n"/>
      <c r="B84" s="172" t="n"/>
      <c r="C84" s="172" t="n"/>
      <c r="D84" s="172" t="n"/>
      <c r="E84" s="172" t="n"/>
      <c r="F84" s="172" t="n"/>
      <c r="G84" s="172" t="n"/>
      <c r="H84" s="172" t="n"/>
      <c r="I84" s="172" t="n"/>
      <c r="J84" s="172" t="n"/>
      <c r="K84" s="173" t="n"/>
    </row>
    <row r="85">
      <c r="A85" s="79" t="n"/>
      <c r="B85" s="74" t="n"/>
      <c r="C85" s="74" t="n"/>
      <c r="D85" s="74" t="n"/>
      <c r="E85" s="74" t="n"/>
      <c r="F85" s="74" t="n"/>
      <c r="G85" s="74" t="n"/>
      <c r="H85" s="74" t="n"/>
      <c r="I85" s="74" t="n"/>
      <c r="J85" s="74" t="n"/>
      <c r="K85" s="75" t="n"/>
    </row>
    <row r="86">
      <c r="A86" s="79" t="n"/>
      <c r="B86" s="74" t="n"/>
      <c r="C86" s="74" t="n"/>
      <c r="D86" s="74" t="n"/>
      <c r="E86" s="74" t="n"/>
      <c r="F86" s="74" t="n"/>
      <c r="G86" s="74" t="n"/>
      <c r="H86" s="74" t="n"/>
      <c r="I86" s="74" t="n"/>
      <c r="J86" s="74" t="n"/>
      <c r="K86" s="75" t="n"/>
    </row>
    <row r="87">
      <c r="A87" s="79" t="n"/>
      <c r="B87" s="74" t="n"/>
      <c r="C87" s="74" t="n"/>
      <c r="D87" s="74" t="n"/>
      <c r="E87" s="74" t="n"/>
      <c r="F87" s="74" t="n"/>
      <c r="G87" s="74" t="n"/>
      <c r="H87" s="74" t="n"/>
      <c r="I87" s="74" t="n"/>
      <c r="J87" s="74" t="n"/>
      <c r="K87" s="75" t="n"/>
    </row>
    <row r="88">
      <c r="A88" s="79" t="n"/>
      <c r="B88" s="74" t="n"/>
      <c r="C88" s="74" t="n"/>
      <c r="D88" s="74" t="n"/>
      <c r="E88" s="74" t="n"/>
      <c r="F88" s="74" t="n"/>
      <c r="G88" s="74" t="n"/>
      <c r="H88" s="74" t="n"/>
      <c r="I88" s="74" t="n"/>
      <c r="J88" s="74" t="n"/>
      <c r="K88" s="75" t="n"/>
    </row>
    <row r="89">
      <c r="A89" s="79" t="n"/>
      <c r="B89" s="74" t="n"/>
      <c r="C89" s="74" t="n"/>
      <c r="D89" s="74" t="n"/>
      <c r="E89" s="74" t="n"/>
      <c r="F89" s="74" t="n"/>
      <c r="G89" s="74" t="n"/>
      <c r="H89" s="74" t="n"/>
      <c r="I89" s="74" t="n"/>
      <c r="J89" s="74" t="n"/>
      <c r="K89" s="75" t="n"/>
    </row>
    <row r="90">
      <c r="A90" s="79" t="n"/>
      <c r="B90" s="74" t="n"/>
      <c r="C90" s="74" t="n"/>
      <c r="D90" s="74" t="n"/>
      <c r="E90" s="74" t="n"/>
      <c r="F90" s="74" t="n"/>
      <c r="G90" s="74" t="n"/>
      <c r="H90" s="74" t="n"/>
      <c r="I90" s="74" t="n"/>
      <c r="J90" s="74" t="n"/>
      <c r="K90" s="75" t="n"/>
    </row>
    <row r="91">
      <c r="A91" s="79" t="n"/>
      <c r="B91" s="74" t="n"/>
      <c r="C91" s="74" t="n"/>
      <c r="D91" s="74" t="n"/>
      <c r="E91" s="74" t="n"/>
      <c r="F91" s="74" t="n"/>
      <c r="G91" s="74" t="n"/>
      <c r="H91" s="74" t="n"/>
      <c r="I91" s="74" t="n"/>
      <c r="J91" s="74" t="n"/>
      <c r="K91" s="75" t="n"/>
    </row>
    <row r="92">
      <c r="A92" s="79" t="n"/>
      <c r="B92" s="74" t="n"/>
      <c r="C92" s="74" t="n"/>
      <c r="D92" s="74" t="n"/>
      <c r="E92" s="74" t="n"/>
      <c r="F92" s="74" t="n"/>
      <c r="G92" s="74" t="n"/>
      <c r="H92" s="74" t="n"/>
      <c r="I92" s="74" t="n"/>
      <c r="J92" s="74" t="n"/>
      <c r="K92" s="75" t="n"/>
    </row>
    <row r="93">
      <c r="A93" s="79" t="n"/>
      <c r="B93" s="175" t="inlineStr">
        <is>
          <t xml:space="preserve">Important note: Do not copy/paste the product name directly from the detail page. Type it in instead, otherwise you may experience formatting issues. </t>
        </is>
      </c>
      <c r="C93" s="213" t="n"/>
      <c r="D93" s="213" t="n"/>
      <c r="E93" s="213" t="n"/>
      <c r="F93" s="213" t="n"/>
      <c r="G93" s="213" t="n"/>
      <c r="H93" s="213" t="n"/>
      <c r="I93" s="213" t="n"/>
      <c r="J93" s="213" t="n"/>
      <c r="K93" s="216" t="n"/>
    </row>
    <row r="94">
      <c r="A94" s="79" t="n"/>
      <c r="B94" s="213" t="n"/>
      <c r="C94" s="213" t="n"/>
      <c r="D94" s="213" t="n"/>
      <c r="E94" s="213" t="n"/>
      <c r="F94" s="213" t="n"/>
      <c r="G94" s="213" t="n"/>
      <c r="H94" s="213" t="n"/>
      <c r="I94" s="213" t="n"/>
      <c r="J94" s="213" t="n"/>
      <c r="K94" s="216" t="n"/>
    </row>
    <row r="95">
      <c r="A95" s="79" t="n"/>
      <c r="B95" s="213" t="n"/>
      <c r="C95" s="213" t="n"/>
      <c r="D95" s="213" t="n"/>
      <c r="E95" s="213" t="n"/>
      <c r="F95" s="213" t="n"/>
      <c r="G95" s="213" t="n"/>
      <c r="H95" s="213" t="n"/>
      <c r="I95" s="213" t="n"/>
      <c r="J95" s="213" t="n"/>
      <c r="K95" s="216" t="n"/>
    </row>
    <row r="96" ht="13" customHeight="1" s="37" thickBot="1">
      <c r="A96" s="79" t="n"/>
      <c r="B96" s="99" t="n"/>
      <c r="C96" s="99" t="n"/>
      <c r="D96" s="99" t="n"/>
      <c r="E96" s="99" t="n"/>
      <c r="F96" s="99" t="n"/>
      <c r="G96" s="99" t="n"/>
      <c r="H96" s="99" t="n"/>
      <c r="I96" s="99" t="n"/>
      <c r="J96" s="99" t="n"/>
      <c r="K96" s="100" t="n"/>
    </row>
    <row r="97" ht="19.5" customHeight="1" s="37">
      <c r="A97" s="71" t="n">
        <v>8</v>
      </c>
      <c r="B97" s="171" t="inlineStr">
        <is>
          <t xml:space="preserve"> If your product is a kit. Please mention all the box products that are availabe in the box in section (What's in the box?)</t>
        </is>
      </c>
      <c r="C97" s="218" t="n"/>
      <c r="D97" s="218" t="n"/>
      <c r="E97" s="218" t="n"/>
      <c r="F97" s="218" t="n"/>
      <c r="G97" s="218" t="n"/>
      <c r="H97" s="218" t="n"/>
      <c r="I97" s="218" t="n"/>
      <c r="J97" s="218" t="n"/>
      <c r="K97" s="219" t="n"/>
    </row>
    <row r="98" ht="13" customHeight="1" s="37" thickBot="1">
      <c r="A98" s="215" t="n"/>
      <c r="B98" s="213" t="n"/>
      <c r="C98" s="213" t="n"/>
      <c r="D98" s="213" t="n"/>
      <c r="E98" s="213" t="n"/>
      <c r="F98" s="213" t="n"/>
      <c r="G98" s="213" t="n"/>
      <c r="H98" s="213" t="n"/>
      <c r="I98" s="213" t="n"/>
      <c r="J98" s="213" t="n"/>
      <c r="K98" s="216" t="n"/>
    </row>
    <row r="99">
      <c r="A99" s="79" t="n"/>
      <c r="B99" s="74" t="n"/>
      <c r="C99" s="74" t="n"/>
      <c r="D99" s="74" t="n"/>
      <c r="E99" s="74" t="n"/>
      <c r="F99" s="74" t="n"/>
      <c r="G99" s="74" t="n"/>
      <c r="H99" s="74" t="n"/>
      <c r="I99" s="74" t="n"/>
      <c r="J99" s="74" t="n"/>
      <c r="K99" s="75" t="n"/>
    </row>
    <row r="100">
      <c r="A100" s="79" t="n"/>
      <c r="B100" s="74" t="n"/>
      <c r="C100" s="74" t="n"/>
      <c r="D100" s="74" t="n"/>
      <c r="E100" s="74" t="n"/>
      <c r="F100" s="74" t="n"/>
      <c r="G100" s="74" t="n"/>
      <c r="H100" s="74" t="n"/>
      <c r="I100" s="74" t="n"/>
      <c r="J100" s="74" t="n"/>
      <c r="K100" s="75" t="n"/>
    </row>
    <row r="101">
      <c r="A101" s="79" t="n"/>
      <c r="B101" s="74" t="n"/>
      <c r="C101" s="74" t="n"/>
      <c r="D101" s="74" t="n"/>
      <c r="E101" s="74" t="n"/>
      <c r="F101" s="74" t="n"/>
      <c r="G101" s="74" t="n"/>
      <c r="H101" s="74" t="n"/>
      <c r="I101" s="74" t="n"/>
      <c r="J101" s="74" t="n"/>
      <c r="K101" s="75" t="n"/>
    </row>
    <row r="102">
      <c r="A102" s="79" t="n"/>
      <c r="B102" s="74" t="n"/>
      <c r="C102" s="74" t="n"/>
      <c r="D102" s="74" t="n"/>
      <c r="E102" s="74" t="n"/>
      <c r="F102" s="74" t="n"/>
      <c r="G102" s="74" t="n"/>
      <c r="H102" s="74" t="n"/>
      <c r="I102" s="74" t="n"/>
      <c r="J102" s="74" t="n"/>
      <c r="K102" s="75" t="n"/>
    </row>
    <row r="103">
      <c r="A103" s="79" t="n"/>
      <c r="B103" s="74" t="n"/>
      <c r="C103" s="74" t="n"/>
      <c r="D103" s="74" t="n"/>
      <c r="E103" s="74" t="n"/>
      <c r="F103" s="74" t="n"/>
      <c r="G103" s="74" t="n"/>
      <c r="H103" s="74" t="n"/>
      <c r="I103" s="74" t="n"/>
      <c r="J103" s="74" t="n"/>
      <c r="K103" s="75" t="n"/>
    </row>
    <row r="104">
      <c r="A104" s="79" t="n"/>
      <c r="B104" s="74" t="n"/>
      <c r="C104" s="74" t="n"/>
      <c r="D104" s="74" t="n"/>
      <c r="E104" s="74" t="n"/>
      <c r="F104" s="74" t="n"/>
      <c r="G104" s="74" t="n"/>
      <c r="H104" s="74" t="n"/>
      <c r="I104" s="74" t="n"/>
      <c r="J104" s="74" t="n"/>
      <c r="K104" s="75" t="n"/>
    </row>
    <row r="105">
      <c r="A105" s="79" t="n"/>
      <c r="B105" s="74" t="n"/>
      <c r="C105" s="74" t="n"/>
      <c r="D105" s="74" t="n"/>
      <c r="E105" s="74" t="n"/>
      <c r="F105" s="74" t="n"/>
      <c r="G105" s="74" t="n"/>
      <c r="H105" s="74" t="n"/>
      <c r="I105" s="74" t="n"/>
      <c r="J105" s="74" t="n"/>
      <c r="K105" s="75" t="n"/>
    </row>
    <row r="106">
      <c r="A106" s="79" t="n"/>
      <c r="B106" s="74" t="n"/>
      <c r="C106" s="74" t="n"/>
      <c r="D106" s="74" t="n"/>
      <c r="E106" s="74" t="n"/>
      <c r="F106" s="74" t="n"/>
      <c r="G106" s="74" t="n"/>
      <c r="H106" s="74" t="n"/>
      <c r="I106" s="74" t="n"/>
      <c r="J106" s="74" t="n"/>
      <c r="K106" s="75" t="n"/>
    </row>
    <row r="107">
      <c r="A107" s="79" t="n"/>
      <c r="B107" s="74" t="n"/>
      <c r="C107" s="74" t="n"/>
      <c r="D107" s="74" t="n"/>
      <c r="E107" s="74" t="n"/>
      <c r="F107" s="74" t="n"/>
      <c r="G107" s="74" t="n"/>
      <c r="H107" s="74" t="n"/>
      <c r="I107" s="74" t="n"/>
      <c r="J107" s="74" t="n"/>
      <c r="K107" s="75" t="n"/>
    </row>
    <row r="108">
      <c r="A108" s="79" t="n"/>
      <c r="B108" s="74" t="n"/>
      <c r="C108" s="74" t="n"/>
      <c r="D108" s="74" t="n"/>
      <c r="E108" s="74" t="n"/>
      <c r="F108" s="74" t="n"/>
      <c r="G108" s="74" t="n"/>
      <c r="H108" s="74" t="n"/>
      <c r="I108" s="74" t="n"/>
      <c r="J108" s="74" t="n"/>
      <c r="K108" s="75" t="n"/>
    </row>
    <row r="109">
      <c r="A109" s="79" t="n"/>
      <c r="B109" s="74" t="n"/>
      <c r="C109" s="74" t="n"/>
      <c r="D109" s="74" t="n"/>
      <c r="E109" s="74" t="n"/>
      <c r="F109" s="74" t="n"/>
      <c r="G109" s="74" t="n"/>
      <c r="H109" s="74" t="n"/>
      <c r="I109" s="74" t="n"/>
      <c r="J109" s="74" t="n"/>
      <c r="K109" s="75" t="n"/>
    </row>
    <row r="110">
      <c r="A110" s="79" t="n"/>
      <c r="B110" s="74" t="n"/>
      <c r="C110" s="74" t="n"/>
      <c r="D110" s="74" t="n"/>
      <c r="E110" s="74" t="n"/>
      <c r="F110" s="74" t="n"/>
      <c r="G110" s="74" t="n"/>
      <c r="H110" s="74" t="n"/>
      <c r="I110" s="74" t="n"/>
      <c r="J110" s="74" t="n"/>
      <c r="K110" s="75" t="n"/>
    </row>
    <row r="111">
      <c r="A111" s="79" t="n"/>
      <c r="B111" s="177" t="inlineStr">
        <is>
          <t>Important note: If your product includes multiple items, you must submit documentation for each item. For example, for a shaving kit with the shaver and a cleaning solution, you must fill out this exemption sheet for the battery item ("shaver") and submit a Safety Data Sheet for the chemical/substance item ("cleaning solution").</t>
        </is>
      </c>
      <c r="C111" s="213" t="n"/>
      <c r="D111" s="213" t="n"/>
      <c r="E111" s="213" t="n"/>
      <c r="F111" s="213" t="n"/>
      <c r="G111" s="213" t="n"/>
      <c r="H111" s="213" t="n"/>
      <c r="I111" s="213" t="n"/>
      <c r="J111" s="213" t="n"/>
      <c r="K111" s="216" t="n"/>
    </row>
    <row r="112">
      <c r="A112" s="79" t="n"/>
      <c r="B112" s="213" t="n"/>
      <c r="C112" s="213" t="n"/>
      <c r="D112" s="213" t="n"/>
      <c r="E112" s="213" t="n"/>
      <c r="F112" s="213" t="n"/>
      <c r="G112" s="213" t="n"/>
      <c r="H112" s="213" t="n"/>
      <c r="I112" s="213" t="n"/>
      <c r="J112" s="213" t="n"/>
      <c r="K112" s="216" t="n"/>
    </row>
    <row r="113" ht="13" customHeight="1" s="37" thickBot="1">
      <c r="A113" s="91" t="n"/>
      <c r="B113" s="220" t="n"/>
      <c r="C113" s="220" t="n"/>
      <c r="D113" s="220" t="n"/>
      <c r="E113" s="220" t="n"/>
      <c r="F113" s="220" t="n"/>
      <c r="G113" s="220" t="n"/>
      <c r="H113" s="220" t="n"/>
      <c r="I113" s="220" t="n"/>
      <c r="J113" s="220" t="n"/>
      <c r="K113" s="221" t="n"/>
    </row>
    <row r="114" ht="13" customHeight="1" s="37" thickBot="1">
      <c r="A114" s="79" t="n"/>
      <c r="B114" s="74" t="n"/>
      <c r="C114" s="74" t="n"/>
      <c r="D114" s="74" t="n"/>
      <c r="E114" s="74" t="n"/>
      <c r="F114" s="74" t="n"/>
      <c r="G114" s="74" t="n"/>
      <c r="H114" s="74" t="n"/>
      <c r="I114" s="74" t="n"/>
      <c r="J114" s="74" t="n"/>
      <c r="K114" s="74" t="n"/>
    </row>
    <row r="115">
      <c r="A115" s="222" t="n">
        <v>9</v>
      </c>
      <c r="B115" s="181" t="inlineStr">
        <is>
          <t xml:space="preserve">From the drop-down menu, select if the your product (or item within a kit) is sold with a battery / batteries or not. Select "Yes" even if the battery is not removable and/or non-rechargeable. If your product does not contain / is not a battery itself / is not sold with any batteries, then select "No": </t>
        </is>
      </c>
      <c r="C115" s="218" t="n"/>
      <c r="D115" s="218" t="n"/>
      <c r="E115" s="218" t="n"/>
      <c r="F115" s="218" t="n"/>
      <c r="G115" s="218" t="n"/>
      <c r="H115" s="218" t="n"/>
      <c r="I115" s="218" t="n"/>
      <c r="J115" s="218" t="n"/>
      <c r="K115" s="219" t="n"/>
    </row>
    <row r="116" ht="13" customHeight="1" s="37" thickBot="1">
      <c r="A116" s="215" t="n"/>
      <c r="B116" s="213" t="n"/>
      <c r="C116" s="213" t="n"/>
      <c r="D116" s="213" t="n"/>
      <c r="E116" s="213" t="n"/>
      <c r="F116" s="213" t="n"/>
      <c r="G116" s="213" t="n"/>
      <c r="H116" s="213" t="n"/>
      <c r="I116" s="213" t="n"/>
      <c r="J116" s="213" t="n"/>
      <c r="K116" s="216" t="n"/>
    </row>
    <row r="117">
      <c r="A117" s="79" t="n"/>
      <c r="B117" s="213" t="n"/>
      <c r="C117" s="213" t="n"/>
      <c r="D117" s="213" t="n"/>
      <c r="E117" s="213" t="n"/>
      <c r="F117" s="213" t="n"/>
      <c r="G117" s="213" t="n"/>
      <c r="H117" s="213" t="n"/>
      <c r="I117" s="213" t="n"/>
      <c r="J117" s="213" t="n"/>
      <c r="K117" s="216" t="n"/>
    </row>
    <row r="118">
      <c r="A118" s="79" t="n"/>
      <c r="B118" s="74" t="n"/>
      <c r="C118" s="74" t="n"/>
      <c r="D118" s="74" t="n"/>
      <c r="E118" s="74" t="n"/>
      <c r="F118" s="74" t="n"/>
      <c r="G118" s="74" t="n"/>
      <c r="H118" s="74" t="n"/>
      <c r="I118" s="74" t="n"/>
      <c r="J118" s="74" t="n"/>
      <c r="K118" s="75" t="n"/>
    </row>
    <row r="119">
      <c r="A119" s="79" t="n"/>
      <c r="B119" s="74" t="n"/>
      <c r="C119" s="74" t="n"/>
      <c r="D119" s="74" t="n"/>
      <c r="E119" s="74" t="n"/>
      <c r="F119" s="74" t="n"/>
      <c r="G119" s="74" t="n"/>
      <c r="H119" s="74" t="n"/>
      <c r="I119" s="74" t="n"/>
      <c r="J119" s="74" t="n"/>
      <c r="K119" s="75" t="n"/>
    </row>
    <row r="120">
      <c r="A120" s="79" t="n"/>
      <c r="B120" s="74" t="n"/>
      <c r="C120" s="74" t="n"/>
      <c r="D120" s="74" t="n"/>
      <c r="E120" s="74" t="n"/>
      <c r="F120" s="74" t="n"/>
      <c r="G120" s="74" t="n"/>
      <c r="H120" s="74" t="n"/>
      <c r="I120" s="74" t="n"/>
      <c r="J120" s="74" t="n"/>
      <c r="K120" s="75" t="n"/>
    </row>
    <row r="121">
      <c r="A121" s="79" t="n"/>
      <c r="B121" s="74" t="n"/>
      <c r="C121" s="74" t="n"/>
      <c r="D121" s="74" t="n"/>
      <c r="E121" s="74" t="n"/>
      <c r="F121" s="74" t="n"/>
      <c r="G121" s="74" t="n"/>
      <c r="H121" s="74" t="n"/>
      <c r="I121" s="74" t="n"/>
      <c r="J121" s="74" t="n"/>
      <c r="K121" s="75" t="n"/>
    </row>
    <row r="122">
      <c r="A122" s="79" t="n"/>
      <c r="B122" s="74" t="n"/>
      <c r="C122" s="74" t="n"/>
      <c r="D122" s="74" t="n"/>
      <c r="E122" s="74" t="n"/>
      <c r="F122" s="74" t="n"/>
      <c r="G122" s="74" t="n"/>
      <c r="H122" s="74" t="n"/>
      <c r="I122" s="74" t="n"/>
      <c r="J122" s="74" t="n"/>
      <c r="K122" s="75" t="n"/>
    </row>
    <row r="123">
      <c r="A123" s="79" t="n"/>
      <c r="B123" s="74" t="n"/>
      <c r="C123" s="74" t="n"/>
      <c r="D123" s="74" t="n"/>
      <c r="E123" s="74" t="n"/>
      <c r="F123" s="74" t="n"/>
      <c r="G123" s="74" t="n"/>
      <c r="H123" s="74" t="n"/>
      <c r="I123" s="74" t="n"/>
      <c r="J123" s="74" t="n"/>
      <c r="K123" s="75" t="n"/>
    </row>
    <row r="124">
      <c r="A124" s="79" t="n"/>
      <c r="B124" s="74" t="n"/>
      <c r="C124" s="74" t="n"/>
      <c r="D124" s="74" t="n"/>
      <c r="E124" s="74" t="n"/>
      <c r="F124" s="74" t="n"/>
      <c r="G124" s="74" t="n"/>
      <c r="H124" s="74" t="n"/>
      <c r="I124" s="74" t="n"/>
      <c r="J124" s="74" t="n"/>
      <c r="K124" s="75" t="n"/>
    </row>
    <row r="125">
      <c r="A125" s="79" t="n"/>
      <c r="B125" s="74" t="n"/>
      <c r="C125" s="74" t="n"/>
      <c r="D125" s="74" t="n"/>
      <c r="E125" s="74" t="n"/>
      <c r="F125" s="74" t="n"/>
      <c r="G125" s="74" t="n"/>
      <c r="H125" s="74" t="n"/>
      <c r="I125" s="74" t="n"/>
      <c r="J125" s="74" t="n"/>
      <c r="K125" s="75" t="n"/>
    </row>
    <row r="126">
      <c r="A126" s="79" t="n"/>
      <c r="B126" s="74" t="n"/>
      <c r="C126" s="74" t="n"/>
      <c r="D126" s="74" t="n"/>
      <c r="E126" s="74" t="n"/>
      <c r="F126" s="74" t="n"/>
      <c r="G126" s="74" t="n"/>
      <c r="H126" s="74" t="n"/>
      <c r="I126" s="74" t="n"/>
      <c r="J126" s="74" t="n"/>
      <c r="K126" s="75" t="n"/>
    </row>
    <row r="127">
      <c r="A127" s="79" t="n"/>
      <c r="B127" s="175" t="inlineStr">
        <is>
          <t xml:space="preserve">Important note: If you select "No" to the "Are batteries sold with the product or is the product a battery?" question, then do not fill out any other columns (battery chemical composition, battery packaging, etc.). If you do, the exemption sheet will be rejected as conflicting. </t>
        </is>
      </c>
      <c r="C127" s="213" t="n"/>
      <c r="D127" s="213" t="n"/>
      <c r="E127" s="213" t="n"/>
      <c r="F127" s="213" t="n"/>
      <c r="G127" s="213" t="n"/>
      <c r="H127" s="213" t="n"/>
      <c r="I127" s="213" t="n"/>
      <c r="J127" s="213" t="n"/>
      <c r="K127" s="216" t="n"/>
    </row>
    <row r="128">
      <c r="A128" s="79" t="n"/>
      <c r="B128" s="213" t="n"/>
      <c r="C128" s="213" t="n"/>
      <c r="D128" s="213" t="n"/>
      <c r="E128" s="213" t="n"/>
      <c r="F128" s="213" t="n"/>
      <c r="G128" s="213" t="n"/>
      <c r="H128" s="213" t="n"/>
      <c r="I128" s="213" t="n"/>
      <c r="J128" s="213" t="n"/>
      <c r="K128" s="216" t="n"/>
    </row>
    <row r="129">
      <c r="A129" s="79" t="n"/>
      <c r="B129" s="213" t="n"/>
      <c r="C129" s="213" t="n"/>
      <c r="D129" s="213" t="n"/>
      <c r="E129" s="213" t="n"/>
      <c r="F129" s="213" t="n"/>
      <c r="G129" s="213" t="n"/>
      <c r="H129" s="213" t="n"/>
      <c r="I129" s="213" t="n"/>
      <c r="J129" s="213" t="n"/>
      <c r="K129" s="216" t="n"/>
    </row>
    <row r="130" ht="13" customHeight="1" s="37" thickBot="1">
      <c r="A130" s="79" t="n"/>
      <c r="B130" s="103" t="n"/>
      <c r="C130" s="103" t="n"/>
      <c r="D130" s="103" t="n"/>
      <c r="E130" s="103" t="n"/>
      <c r="F130" s="103" t="n"/>
      <c r="G130" s="103" t="n"/>
      <c r="H130" s="103" t="n"/>
      <c r="I130" s="103" t="n"/>
      <c r="J130" s="103" t="n"/>
      <c r="K130" s="104" t="n"/>
    </row>
    <row r="131" ht="15" customHeight="1" s="37">
      <c r="A131" s="71" t="n">
        <v>10</v>
      </c>
      <c r="B131" s="181" t="inlineStr">
        <is>
          <t xml:space="preserve">If you answered "Yes" to the "Are batteries sold with the product or is the product a battery?", please select from the drop-down menu what battery composition / type your product is / contains / is sold with: </t>
        </is>
      </c>
      <c r="C131" s="218" t="n"/>
      <c r="D131" s="218" t="n"/>
      <c r="E131" s="218" t="n"/>
      <c r="F131" s="218" t="n"/>
      <c r="G131" s="218" t="n"/>
      <c r="H131" s="218" t="n"/>
      <c r="I131" s="218" t="n"/>
      <c r="J131" s="218" t="n"/>
      <c r="K131" s="219" t="n"/>
    </row>
    <row r="132" ht="13" customHeight="1" s="37" thickBot="1">
      <c r="A132" s="215" t="n"/>
      <c r="B132" s="213" t="n"/>
      <c r="C132" s="213" t="n"/>
      <c r="D132" s="213" t="n"/>
      <c r="E132" s="213" t="n"/>
      <c r="F132" s="213" t="n"/>
      <c r="G132" s="213" t="n"/>
      <c r="H132" s="213" t="n"/>
      <c r="I132" s="213" t="n"/>
      <c r="J132" s="213" t="n"/>
      <c r="K132" s="216" t="n"/>
    </row>
    <row r="133">
      <c r="A133" s="79" t="n"/>
      <c r="B133" s="105" t="n"/>
      <c r="C133" s="105" t="n"/>
      <c r="D133" s="105" t="n"/>
      <c r="E133" s="105" t="n"/>
      <c r="F133" s="105" t="n"/>
      <c r="G133" s="105" t="n"/>
      <c r="H133" s="105" t="n"/>
      <c r="I133" s="105" t="n"/>
      <c r="J133" s="105" t="n"/>
      <c r="K133" s="106" t="n"/>
    </row>
    <row r="134">
      <c r="A134" s="79" t="n"/>
      <c r="B134" s="74" t="n"/>
      <c r="C134" s="74" t="n"/>
      <c r="D134" s="74" t="n"/>
      <c r="E134" s="74" t="n"/>
      <c r="F134" s="74" t="n"/>
      <c r="G134" s="74" t="n"/>
      <c r="H134" s="74" t="n"/>
      <c r="I134" s="74" t="n"/>
      <c r="J134" s="74" t="n"/>
      <c r="K134" s="75" t="n"/>
    </row>
    <row r="135">
      <c r="A135" s="79" t="n"/>
      <c r="B135" s="74" t="n"/>
      <c r="C135" s="74" t="n"/>
      <c r="D135" s="74" t="n"/>
      <c r="E135" s="74" t="n"/>
      <c r="F135" s="74" t="n"/>
      <c r="G135" s="74" t="n"/>
      <c r="H135" s="74" t="n"/>
      <c r="I135" s="74" t="n"/>
      <c r="J135" s="74" t="n"/>
      <c r="K135" s="75" t="n"/>
    </row>
    <row r="136">
      <c r="A136" s="79" t="n"/>
      <c r="B136" s="74" t="n"/>
      <c r="C136" s="74" t="n"/>
      <c r="D136" s="74" t="n"/>
      <c r="E136" s="74" t="n"/>
      <c r="F136" s="74" t="n"/>
      <c r="G136" s="74" t="n"/>
      <c r="H136" s="74" t="n"/>
      <c r="I136" s="74" t="n"/>
      <c r="J136" s="74" t="n"/>
      <c r="K136" s="75" t="n"/>
    </row>
    <row r="137">
      <c r="A137" s="79" t="n"/>
      <c r="B137" s="74" t="n"/>
      <c r="C137" s="74" t="n"/>
      <c r="D137" s="74" t="n"/>
      <c r="E137" s="74" t="n"/>
      <c r="F137" s="74" t="n"/>
      <c r="G137" s="74" t="n"/>
      <c r="H137" s="74" t="n"/>
      <c r="I137" s="74" t="n"/>
      <c r="J137" s="74" t="n"/>
      <c r="K137" s="75" t="n"/>
    </row>
    <row r="138">
      <c r="A138" s="79" t="n"/>
      <c r="B138" s="74" t="n"/>
      <c r="C138" s="74" t="n"/>
      <c r="D138" s="74" t="n"/>
      <c r="E138" s="74" t="n"/>
      <c r="F138" s="74" t="n"/>
      <c r="G138" s="74" t="n"/>
      <c r="H138" s="74" t="n"/>
      <c r="I138" s="74" t="n"/>
      <c r="J138" s="74" t="n"/>
      <c r="K138" s="75" t="n"/>
    </row>
    <row r="139">
      <c r="A139" s="79" t="n"/>
      <c r="B139" s="74" t="n"/>
      <c r="C139" s="74" t="n"/>
      <c r="D139" s="74" t="n"/>
      <c r="E139" s="74" t="n"/>
      <c r="F139" s="74" t="n"/>
      <c r="G139" s="74" t="n"/>
      <c r="H139" s="74" t="n"/>
      <c r="I139" s="74" t="n"/>
      <c r="J139" s="74" t="n"/>
      <c r="K139" s="75" t="n"/>
    </row>
    <row r="140" ht="13" customHeight="1" s="37" thickBot="1">
      <c r="A140" s="91" t="n"/>
      <c r="B140" s="99" t="n"/>
      <c r="C140" s="99" t="n"/>
      <c r="D140" s="99" t="n"/>
      <c r="E140" s="99" t="n"/>
      <c r="F140" s="99" t="n"/>
      <c r="G140" s="99" t="n"/>
      <c r="H140" s="99" t="n"/>
      <c r="I140" s="99" t="n"/>
      <c r="J140" s="99" t="n"/>
      <c r="K140" s="100" t="n"/>
    </row>
    <row r="141" ht="13" customHeight="1" s="37" thickBot="1">
      <c r="A141" s="107" t="n"/>
      <c r="B141" s="171" t="inlineStr">
        <is>
          <t xml:space="preserve">If you have selected a lithium composition or type (CR2032, CR123A, CR123, lithium metal, lithium ion, 18650-Li-ion, lithium polymer) or lead acid/ lead calcium in column M, you must select a battery packaging type in the drop-down menu. Please select the packaging based on the definitions below: </t>
        </is>
      </c>
      <c r="C141" s="218" t="n"/>
      <c r="D141" s="218" t="n"/>
      <c r="E141" s="218" t="n"/>
      <c r="F141" s="218" t="n"/>
      <c r="G141" s="218" t="n"/>
      <c r="H141" s="218" t="n"/>
      <c r="I141" s="218" t="n"/>
      <c r="J141" s="218" t="n"/>
      <c r="K141" s="219" t="n"/>
    </row>
    <row r="142">
      <c r="A142" s="71" t="n">
        <v>11</v>
      </c>
      <c r="B142" s="213" t="n"/>
      <c r="C142" s="213" t="n"/>
      <c r="D142" s="213" t="n"/>
      <c r="E142" s="213" t="n"/>
      <c r="F142" s="213" t="n"/>
      <c r="G142" s="213" t="n"/>
      <c r="H142" s="213" t="n"/>
      <c r="I142" s="213" t="n"/>
      <c r="J142" s="213" t="n"/>
      <c r="K142" s="216" t="n"/>
    </row>
    <row r="143" ht="13" customHeight="1" s="37" thickBot="1">
      <c r="A143" s="215" t="n"/>
      <c r="B143" s="213" t="n"/>
      <c r="C143" s="213" t="n"/>
      <c r="D143" s="213" t="n"/>
      <c r="E143" s="213" t="n"/>
      <c r="F143" s="213" t="n"/>
      <c r="G143" s="213" t="n"/>
      <c r="H143" s="213" t="n"/>
      <c r="I143" s="213" t="n"/>
      <c r="J143" s="213" t="n"/>
      <c r="K143" s="216" t="n"/>
    </row>
    <row r="144">
      <c r="A144" s="79" t="n"/>
      <c r="B144" s="74" t="n"/>
      <c r="C144" s="74" t="n"/>
      <c r="D144" s="74" t="n"/>
      <c r="E144" s="74" t="n"/>
      <c r="F144" s="74" t="n"/>
      <c r="G144" s="74" t="n"/>
      <c r="H144" s="74" t="n"/>
      <c r="I144" s="74" t="n"/>
      <c r="J144" s="74" t="n"/>
      <c r="K144" s="75" t="n"/>
    </row>
    <row r="145" ht="13" customHeight="1" s="37">
      <c r="A145" s="79" t="n"/>
      <c r="B145" s="76" t="inlineStr">
        <is>
          <t>a. Select "In equipment" if the battery is preinstalled or assembled in the item (e.g. Kindle tablet or Apple i phone)</t>
        </is>
      </c>
      <c r="C145" s="74" t="n"/>
      <c r="D145" s="74" t="n"/>
      <c r="E145" s="74" t="n"/>
      <c r="F145" s="74" t="n"/>
      <c r="G145" s="74" t="n"/>
      <c r="H145" s="74" t="n"/>
      <c r="I145" s="74" t="n"/>
      <c r="J145" s="74" t="n"/>
      <c r="K145" s="75" t="n"/>
    </row>
    <row r="146">
      <c r="A146" s="79" t="n"/>
      <c r="B146" s="185" t="inlineStr">
        <is>
          <t>b. Select "With equipment"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is>
      </c>
      <c r="C146" s="213" t="n"/>
      <c r="D146" s="213" t="n"/>
      <c r="E146" s="213" t="n"/>
      <c r="F146" s="213" t="n"/>
      <c r="G146" s="213" t="n"/>
      <c r="H146" s="213" t="n"/>
      <c r="I146" s="213" t="n"/>
      <c r="J146" s="213" t="n"/>
      <c r="K146" s="216" t="n"/>
    </row>
    <row r="147">
      <c r="A147" s="79" t="n"/>
      <c r="B147" s="213" t="n"/>
      <c r="C147" s="213" t="n"/>
      <c r="D147" s="213" t="n"/>
      <c r="E147" s="213" t="n"/>
      <c r="F147" s="213" t="n"/>
      <c r="G147" s="213" t="n"/>
      <c r="H147" s="213" t="n"/>
      <c r="I147" s="213" t="n"/>
      <c r="J147" s="213" t="n"/>
      <c r="K147" s="216" t="n"/>
    </row>
    <row r="148">
      <c r="A148" s="79" t="n"/>
      <c r="B148" s="213" t="n"/>
      <c r="C148" s="213" t="n"/>
      <c r="D148" s="213" t="n"/>
      <c r="E148" s="213" t="n"/>
      <c r="F148" s="213" t="n"/>
      <c r="G148" s="213" t="n"/>
      <c r="H148" s="213" t="n"/>
      <c r="I148" s="213" t="n"/>
      <c r="J148" s="213" t="n"/>
      <c r="K148" s="216" t="n"/>
    </row>
    <row r="149">
      <c r="A149" s="79" t="n"/>
      <c r="B149" s="185" t="inlineStr">
        <is>
          <t>c. Select "Standalone" if the product is a battery sold alone (e.g. replacement laptop battery) or if the battery is sold with items that it does not power (e.g. a spare cell phone battery sold with a charger). External battery chargers (e.g. powerbanks) are standalone batteries</t>
        </is>
      </c>
      <c r="C149" s="213" t="n"/>
      <c r="D149" s="213" t="n"/>
      <c r="E149" s="213" t="n"/>
      <c r="F149" s="213" t="n"/>
      <c r="G149" s="213" t="n"/>
      <c r="H149" s="213" t="n"/>
      <c r="I149" s="213" t="n"/>
      <c r="J149" s="213" t="n"/>
      <c r="K149" s="216" t="n"/>
    </row>
    <row r="150">
      <c r="A150" s="79" t="n"/>
      <c r="B150" s="213" t="n"/>
      <c r="C150" s="213" t="n"/>
      <c r="D150" s="213" t="n"/>
      <c r="E150" s="213" t="n"/>
      <c r="F150" s="213" t="n"/>
      <c r="G150" s="213" t="n"/>
      <c r="H150" s="213" t="n"/>
      <c r="I150" s="213" t="n"/>
      <c r="J150" s="213" t="n"/>
      <c r="K150" s="216" t="n"/>
    </row>
    <row r="151">
      <c r="A151" s="79" t="n"/>
      <c r="B151" s="213" t="n"/>
      <c r="C151" s="213" t="n"/>
      <c r="D151" s="213" t="n"/>
      <c r="E151" s="213" t="n"/>
      <c r="F151" s="213" t="n"/>
      <c r="G151" s="213" t="n"/>
      <c r="H151" s="213" t="n"/>
      <c r="I151" s="213" t="n"/>
      <c r="J151" s="213" t="n"/>
      <c r="K151" s="216" t="n"/>
    </row>
    <row r="152">
      <c r="A152" s="79" t="n"/>
      <c r="B152" s="184" t="n"/>
      <c r="C152" s="184" t="n"/>
      <c r="D152" s="184" t="n"/>
      <c r="E152" s="184" t="n"/>
      <c r="F152" s="184" t="n"/>
      <c r="G152" s="184" t="n"/>
      <c r="H152" s="184" t="n"/>
      <c r="I152" s="184" t="n"/>
      <c r="J152" s="184" t="n"/>
      <c r="K152" s="185" t="n"/>
    </row>
    <row r="153">
      <c r="A153" s="79" t="n"/>
      <c r="B153" s="184" t="n"/>
      <c r="C153" s="184" t="n"/>
      <c r="D153" s="184" t="n"/>
      <c r="E153" s="184" t="n"/>
      <c r="F153" s="184" t="n"/>
      <c r="G153" s="184" t="n"/>
      <c r="H153" s="184" t="n"/>
      <c r="I153" s="184" t="n"/>
      <c r="J153" s="184" t="n"/>
      <c r="K153" s="185" t="n"/>
    </row>
    <row r="154">
      <c r="A154" s="79" t="n"/>
      <c r="B154" s="184" t="n"/>
      <c r="C154" s="184" t="n"/>
      <c r="D154" s="184" t="n"/>
      <c r="E154" s="184" t="n"/>
      <c r="F154" s="184" t="n"/>
      <c r="G154" s="184" t="n"/>
      <c r="H154" s="184" t="n"/>
      <c r="I154" s="184" t="n"/>
      <c r="J154" s="184" t="n"/>
      <c r="K154" s="185" t="n"/>
    </row>
    <row r="155">
      <c r="A155" s="79" t="n"/>
      <c r="B155" s="184" t="n"/>
      <c r="C155" s="184" t="n"/>
      <c r="D155" s="184" t="n"/>
      <c r="E155" s="184" t="n"/>
      <c r="F155" s="184" t="n"/>
      <c r="G155" s="184" t="n"/>
      <c r="H155" s="184" t="n"/>
      <c r="I155" s="184" t="n"/>
      <c r="J155" s="184" t="n"/>
      <c r="K155" s="185" t="n"/>
    </row>
    <row r="156">
      <c r="A156" s="79" t="n"/>
      <c r="B156" s="184" t="n"/>
      <c r="C156" s="184" t="n"/>
      <c r="D156" s="184" t="n"/>
      <c r="E156" s="184" t="n"/>
      <c r="F156" s="184" t="n"/>
      <c r="G156" s="184" t="n"/>
      <c r="H156" s="184" t="n"/>
      <c r="I156" s="184" t="n"/>
      <c r="J156" s="184" t="n"/>
      <c r="K156" s="185" t="n"/>
    </row>
    <row r="157">
      <c r="A157" s="79" t="n"/>
      <c r="B157" s="184" t="n"/>
      <c r="C157" s="184" t="n"/>
      <c r="D157" s="184" t="n"/>
      <c r="E157" s="184" t="n"/>
      <c r="F157" s="184" t="n"/>
      <c r="G157" s="184" t="n"/>
      <c r="H157" s="184" t="n"/>
      <c r="I157" s="184" t="n"/>
      <c r="J157" s="184" t="n"/>
      <c r="K157" s="185" t="n"/>
    </row>
    <row r="158">
      <c r="A158" s="79" t="n"/>
      <c r="B158" s="184" t="n"/>
      <c r="C158" s="184" t="n"/>
      <c r="D158" s="184" t="n"/>
      <c r="E158" s="184" t="n"/>
      <c r="F158" s="184" t="n"/>
      <c r="G158" s="184" t="n"/>
      <c r="H158" s="184" t="n"/>
      <c r="I158" s="184" t="n"/>
      <c r="J158" s="184" t="n"/>
      <c r="K158" s="185" t="n"/>
    </row>
    <row r="159">
      <c r="A159" s="79" t="n"/>
      <c r="B159" s="184" t="n"/>
      <c r="C159" s="184" t="n"/>
      <c r="D159" s="184" t="n"/>
      <c r="E159" s="184" t="n"/>
      <c r="F159" s="184" t="n"/>
      <c r="G159" s="184" t="n"/>
      <c r="H159" s="184" t="n"/>
      <c r="I159" s="184" t="n"/>
      <c r="J159" s="184" t="n"/>
      <c r="K159" s="185" t="n"/>
    </row>
    <row r="160">
      <c r="A160" s="79" t="n"/>
      <c r="B160" s="184" t="n"/>
      <c r="C160" s="184" t="n"/>
      <c r="D160" s="184" t="n"/>
      <c r="E160" s="184" t="n"/>
      <c r="F160" s="184" t="n"/>
      <c r="G160" s="184" t="n"/>
      <c r="H160" s="184" t="n"/>
      <c r="I160" s="184" t="n"/>
      <c r="J160" s="184" t="n"/>
      <c r="K160" s="185" t="n"/>
    </row>
    <row r="161">
      <c r="A161" s="79" t="n"/>
      <c r="B161" s="184" t="n"/>
      <c r="C161" s="184" t="n"/>
      <c r="D161" s="184" t="n"/>
      <c r="E161" s="184" t="n"/>
      <c r="F161" s="184" t="n"/>
      <c r="G161" s="184" t="n"/>
      <c r="H161" s="184" t="n"/>
      <c r="I161" s="184" t="n"/>
      <c r="J161" s="184" t="n"/>
      <c r="K161" s="185" t="n"/>
    </row>
    <row r="162">
      <c r="A162" s="79" t="n"/>
      <c r="B162" s="184" t="n"/>
      <c r="C162" s="184" t="n"/>
      <c r="D162" s="184" t="n"/>
      <c r="E162" s="184" t="n"/>
      <c r="F162" s="184" t="n"/>
      <c r="G162" s="184" t="n"/>
      <c r="H162" s="184" t="n"/>
      <c r="I162" s="184" t="n"/>
      <c r="J162" s="184" t="n"/>
      <c r="K162" s="185" t="n"/>
    </row>
    <row r="163">
      <c r="A163" s="79" t="n"/>
      <c r="B163" s="184" t="n"/>
      <c r="C163" s="184" t="n"/>
      <c r="D163" s="184" t="n"/>
      <c r="E163" s="184" t="n"/>
      <c r="F163" s="184" t="n"/>
      <c r="G163" s="184" t="n"/>
      <c r="H163" s="184" t="n"/>
      <c r="I163" s="184" t="n"/>
      <c r="J163" s="184" t="n"/>
      <c r="K163" s="185" t="n"/>
    </row>
    <row r="164">
      <c r="A164" s="79" t="n"/>
      <c r="B164" s="184" t="n"/>
      <c r="C164" s="184" t="n"/>
      <c r="D164" s="184" t="n"/>
      <c r="E164" s="184" t="n"/>
      <c r="F164" s="184" t="n"/>
      <c r="G164" s="184" t="n"/>
      <c r="H164" s="184" t="n"/>
      <c r="I164" s="184" t="n"/>
      <c r="J164" s="184" t="n"/>
      <c r="K164" s="185" t="n"/>
    </row>
    <row r="165">
      <c r="A165" s="79" t="n"/>
      <c r="B165" s="184" t="n"/>
      <c r="C165" s="184" t="n"/>
      <c r="D165" s="184" t="n"/>
      <c r="E165" s="184" t="n"/>
      <c r="F165" s="184" t="n"/>
      <c r="G165" s="184" t="n"/>
      <c r="H165" s="184" t="n"/>
      <c r="I165" s="184" t="n"/>
      <c r="J165" s="184" t="n"/>
      <c r="K165" s="185" t="n"/>
    </row>
    <row r="166">
      <c r="A166" s="79" t="n"/>
      <c r="B166" s="184" t="n"/>
      <c r="C166" s="184" t="n"/>
      <c r="D166" s="184" t="n"/>
      <c r="E166" s="184" t="n"/>
      <c r="F166" s="184" t="n"/>
      <c r="G166" s="184" t="n"/>
      <c r="H166" s="184" t="n"/>
      <c r="I166" s="184" t="n"/>
      <c r="J166" s="184" t="n"/>
      <c r="K166" s="185" t="n"/>
    </row>
    <row r="167">
      <c r="A167" s="79" t="n"/>
      <c r="B167" s="184" t="n"/>
      <c r="C167" s="184" t="n"/>
      <c r="D167" s="184" t="n"/>
      <c r="E167" s="184" t="n"/>
      <c r="F167" s="184" t="n"/>
      <c r="G167" s="184" t="n"/>
      <c r="H167" s="184" t="n"/>
      <c r="I167" s="184" t="n"/>
      <c r="J167" s="184" t="n"/>
      <c r="K167" s="185" t="n"/>
    </row>
    <row r="168">
      <c r="A168" s="79" t="n"/>
      <c r="B168" s="184" t="n"/>
      <c r="C168" s="184" t="n"/>
      <c r="D168" s="184" t="n"/>
      <c r="E168" s="184" t="n"/>
      <c r="F168" s="184" t="n"/>
      <c r="G168" s="184" t="n"/>
      <c r="H168" s="184" t="n"/>
      <c r="I168" s="184" t="n"/>
      <c r="J168" s="184" t="n"/>
      <c r="K168" s="185" t="n"/>
    </row>
    <row r="169">
      <c r="A169" s="79" t="n"/>
      <c r="B169" s="184" t="n"/>
      <c r="C169" s="184" t="n"/>
      <c r="D169" s="184" t="n"/>
      <c r="E169" s="184" t="n"/>
      <c r="F169" s="184" t="n"/>
      <c r="G169" s="184" t="n"/>
      <c r="H169" s="184" t="n"/>
      <c r="I169" s="184" t="n"/>
      <c r="J169" s="184" t="n"/>
      <c r="K169" s="185" t="n"/>
    </row>
    <row r="170" ht="13" customHeight="1" s="37" thickBot="1">
      <c r="A170" s="91" t="n"/>
      <c r="B170" s="110" t="n"/>
      <c r="C170" s="110" t="n"/>
      <c r="D170" s="110" t="n"/>
      <c r="E170" s="110" t="n"/>
      <c r="F170" s="110" t="n"/>
      <c r="G170" s="110" t="n"/>
      <c r="H170" s="110" t="n"/>
      <c r="I170" s="110" t="n"/>
      <c r="J170" s="110" t="n"/>
      <c r="K170" s="111" t="n"/>
    </row>
    <row r="171" ht="13" customHeight="1" s="37" thickBot="1">
      <c r="A171" s="79" t="n"/>
      <c r="B171" s="74" t="n"/>
      <c r="C171" s="74" t="n"/>
      <c r="D171" s="74" t="n"/>
      <c r="E171" s="74" t="n"/>
      <c r="F171" s="74" t="n"/>
      <c r="G171" s="74" t="n"/>
      <c r="H171" s="74" t="n"/>
      <c r="I171" s="74" t="n"/>
      <c r="J171" s="74" t="n"/>
      <c r="K171" s="74" t="n"/>
    </row>
    <row r="172" ht="15" customHeight="1" s="37">
      <c r="A172" s="71" t="n">
        <v>12</v>
      </c>
      <c r="B172" s="170" t="inlineStr">
        <is>
          <t xml:space="preserve">If you have selected a lithium-ion composition or type (lithium ion, 18650-Li-ion, lithium polymer) in column M, you must also provide the energy content in watt-hours (Wh) of your product. The Wh can usually be found printed on the battery itself or in the product's manual. It can also be calculated from the battery nominal voltage (V) and amp-hour (Ah) rating. A Wh calculator is available at the link below: </t>
        </is>
      </c>
      <c r="C172" s="218" t="n"/>
      <c r="D172" s="218" t="n"/>
      <c r="E172" s="218" t="n"/>
      <c r="F172" s="218" t="n"/>
      <c r="G172" s="218" t="n"/>
      <c r="H172" s="218" t="n"/>
      <c r="I172" s="218" t="n"/>
      <c r="J172" s="218" t="n"/>
      <c r="K172" s="218" t="n"/>
      <c r="L172" s="112" t="n"/>
    </row>
    <row r="173" ht="13" customHeight="1" s="37" thickBot="1">
      <c r="A173" s="215" t="n"/>
      <c r="B173" s="213" t="n"/>
      <c r="C173" s="213" t="n"/>
      <c r="D173" s="213" t="n"/>
      <c r="E173" s="213" t="n"/>
      <c r="F173" s="213" t="n"/>
      <c r="G173" s="213" t="n"/>
      <c r="H173" s="213" t="n"/>
      <c r="I173" s="213" t="n"/>
      <c r="J173" s="213" t="n"/>
      <c r="K173" s="213" t="n"/>
      <c r="L173" s="113" t="n"/>
    </row>
    <row r="174">
      <c r="A174" s="79" t="n"/>
      <c r="B174" s="213" t="n"/>
      <c r="C174" s="213" t="n"/>
      <c r="D174" s="213" t="n"/>
      <c r="E174" s="213" t="n"/>
      <c r="F174" s="213" t="n"/>
      <c r="G174" s="213" t="n"/>
      <c r="H174" s="213" t="n"/>
      <c r="I174" s="213" t="n"/>
      <c r="J174" s="213" t="n"/>
      <c r="K174" s="213" t="n"/>
      <c r="L174" s="113" t="n"/>
    </row>
    <row r="175" ht="13" customHeight="1" s="37" thickBot="1">
      <c r="A175" s="79" t="n"/>
      <c r="B175" s="213" t="n"/>
      <c r="C175" s="213" t="n"/>
      <c r="D175" s="213" t="n"/>
      <c r="E175" s="213" t="n"/>
      <c r="F175" s="213" t="n"/>
      <c r="G175" s="213" t="n"/>
      <c r="H175" s="213" t="n"/>
      <c r="I175" s="213" t="n"/>
      <c r="J175" s="213" t="n"/>
      <c r="K175" s="213" t="n"/>
      <c r="L175" s="113" t="n"/>
    </row>
    <row r="176" ht="13.5" customHeight="1" s="37" thickBot="1">
      <c r="A176" s="79" t="n"/>
      <c r="B176" s="172" t="n"/>
      <c r="C176" s="95" t="inlineStr">
        <is>
          <t xml:space="preserve">Off line calclucation </t>
        </is>
      </c>
      <c r="D176" s="172" t="n"/>
      <c r="E176" s="114" t="n"/>
      <c r="F176" s="115" t="n"/>
      <c r="G176" s="115" t="n"/>
      <c r="H176" s="186" t="inlineStr">
        <is>
          <t>Current Rating</t>
        </is>
      </c>
      <c r="I176" s="223" t="n"/>
      <c r="J176" s="115" t="n"/>
      <c r="K176" s="115" t="n"/>
      <c r="L176" s="116" t="n"/>
    </row>
    <row r="177" ht="13.5" customHeight="1" s="37" thickBot="1">
      <c r="A177" s="79" t="n"/>
      <c r="B177" s="117" t="inlineStr">
        <is>
          <t xml:space="preserve">Online calclucation link </t>
        </is>
      </c>
      <c r="C177" s="118" t="n"/>
      <c r="D177" s="74" t="n"/>
      <c r="E177" s="187" t="inlineStr">
        <is>
          <t>Voltage</t>
        </is>
      </c>
      <c r="F177" s="224" t="n"/>
      <c r="G177" s="119" t="n"/>
      <c r="H177" s="120" t="inlineStr">
        <is>
          <t>in Ah</t>
        </is>
      </c>
      <c r="I177" s="121" t="n"/>
      <c r="J177" s="122">
        <f>F178*I177</f>
        <v/>
      </c>
      <c r="K177" s="119" t="n"/>
      <c r="L177" s="123" t="n"/>
    </row>
    <row r="178" ht="13.5" customHeight="1" s="37" thickBot="1">
      <c r="A178" s="79" t="n"/>
      <c r="B178" s="124" t="inlineStr">
        <is>
          <t>Wh calculator</t>
        </is>
      </c>
      <c r="C178" s="74" t="n"/>
      <c r="D178" s="74" t="n"/>
      <c r="E178" s="120" t="inlineStr">
        <is>
          <t>Volt (V)</t>
        </is>
      </c>
      <c r="F178" s="121" t="n"/>
      <c r="G178" s="119" t="n"/>
      <c r="H178" s="189" t="inlineStr">
        <is>
          <t>OR</t>
        </is>
      </c>
      <c r="J178" s="122" t="n"/>
      <c r="K178" s="125" t="inlineStr">
        <is>
          <t>WH</t>
        </is>
      </c>
      <c r="L178" s="126">
        <f>IF(J177&gt;0,J177,J179)</f>
        <v/>
      </c>
    </row>
    <row r="179" ht="13.5" customHeight="1" s="37" thickBot="1">
      <c r="A179" s="79" t="n"/>
      <c r="B179" s="124" t="n"/>
      <c r="C179" s="74" t="n"/>
      <c r="D179" s="74" t="n"/>
      <c r="E179" s="127" t="n"/>
      <c r="F179" s="119" t="n"/>
      <c r="G179" s="119" t="n"/>
      <c r="H179" s="128" t="inlineStr">
        <is>
          <t>in mAh</t>
        </is>
      </c>
      <c r="I179" s="129" t="n"/>
      <c r="J179" s="122">
        <f>F178*(I179/1000)</f>
        <v/>
      </c>
      <c r="K179" s="119" t="n"/>
      <c r="L179" s="123" t="n"/>
    </row>
    <row r="180" ht="13.5" customHeight="1" s="37" thickBot="1">
      <c r="A180" s="79" t="n"/>
      <c r="B180" s="124" t="n"/>
      <c r="C180" s="74" t="n"/>
      <c r="D180" s="74" t="n"/>
      <c r="E180" s="225" t="inlineStr">
        <is>
          <t>Do not calculate WH if your product is a POWER BANK or JUMP STARTER</t>
        </is>
      </c>
      <c r="F180" s="224" t="n"/>
      <c r="G180" s="224" t="n"/>
      <c r="H180" s="224" t="n"/>
      <c r="I180" s="224" t="n"/>
      <c r="J180" s="224" t="n"/>
      <c r="K180" s="224" t="n"/>
      <c r="L180" s="226" t="n"/>
    </row>
    <row r="181" ht="13" customHeight="1" s="37">
      <c r="A181" s="79" t="n"/>
      <c r="B181" s="124" t="n"/>
      <c r="C181" s="74" t="n"/>
      <c r="D181" s="74" t="n"/>
      <c r="E181" s="74" t="n"/>
      <c r="F181" s="74" t="n"/>
      <c r="G181" s="74" t="n"/>
      <c r="H181" s="74" t="n"/>
      <c r="I181" s="74" t="n"/>
      <c r="J181" s="74" t="n"/>
      <c r="K181" s="74" t="n"/>
      <c r="L181" s="113" t="n"/>
    </row>
    <row r="182">
      <c r="A182" s="79" t="n"/>
      <c r="B182" s="74" t="n"/>
      <c r="C182" s="74" t="n"/>
      <c r="D182" s="74" t="n"/>
      <c r="E182" s="74" t="n"/>
      <c r="F182" s="74" t="n"/>
      <c r="G182" s="74" t="n"/>
      <c r="H182" s="74" t="n"/>
      <c r="I182" s="74" t="n"/>
      <c r="J182" s="74" t="n"/>
      <c r="K182" s="74" t="n"/>
      <c r="L182" s="113" t="n"/>
    </row>
    <row r="183">
      <c r="A183" s="79" t="n"/>
      <c r="B183" s="74" t="n"/>
      <c r="C183" s="74" t="n"/>
      <c r="D183" s="74" t="n"/>
      <c r="E183" s="74" t="n"/>
      <c r="F183" s="74" t="n"/>
      <c r="G183" s="74" t="n"/>
      <c r="H183" s="74" t="n"/>
      <c r="I183" s="74" t="n"/>
      <c r="J183" s="74" t="n"/>
      <c r="K183" s="74" t="n"/>
      <c r="L183" s="113" t="n"/>
    </row>
    <row r="184">
      <c r="A184" s="79" t="n"/>
      <c r="B184" s="74" t="n"/>
      <c r="C184" s="74" t="n"/>
      <c r="D184" s="74" t="n"/>
      <c r="E184" s="74" t="n"/>
      <c r="F184" s="74" t="n"/>
      <c r="G184" s="74" t="n"/>
      <c r="H184" s="74" t="n"/>
      <c r="I184" s="74" t="n"/>
      <c r="J184" s="74" t="n"/>
      <c r="K184" s="74" t="n"/>
      <c r="L184" s="113" t="n"/>
    </row>
    <row r="185">
      <c r="A185" s="79" t="n"/>
      <c r="B185" s="74" t="n"/>
      <c r="C185" s="74" t="n"/>
      <c r="D185" s="74" t="n"/>
      <c r="E185" s="74" t="n"/>
      <c r="F185" s="74" t="n"/>
      <c r="G185" s="74" t="n"/>
      <c r="H185" s="74" t="n"/>
      <c r="I185" s="74" t="n"/>
      <c r="J185" s="74" t="n"/>
      <c r="K185" s="74" t="n"/>
      <c r="L185" s="113" t="n"/>
    </row>
    <row r="186">
      <c r="A186" s="79" t="n"/>
      <c r="B186" s="74" t="n"/>
      <c r="C186" s="74" t="n"/>
      <c r="D186" s="74" t="n"/>
      <c r="E186" s="74" t="n"/>
      <c r="F186" s="74" t="n"/>
      <c r="G186" s="74" t="n"/>
      <c r="H186" s="74" t="n"/>
      <c r="I186" s="74" t="n"/>
      <c r="J186" s="74" t="n"/>
      <c r="K186" s="74" t="n"/>
      <c r="L186" s="113" t="n"/>
    </row>
    <row r="187">
      <c r="A187" s="79" t="n"/>
      <c r="B187" s="74" t="n"/>
      <c r="C187" s="74" t="n"/>
      <c r="D187" s="74" t="n"/>
      <c r="E187" s="74" t="n"/>
      <c r="F187" s="74" t="n"/>
      <c r="G187" s="74" t="n"/>
      <c r="H187" s="74" t="n"/>
      <c r="I187" s="74" t="n"/>
      <c r="J187" s="74" t="n"/>
      <c r="K187" s="74" t="n"/>
      <c r="L187" s="113" t="n"/>
    </row>
    <row r="188">
      <c r="A188" s="79" t="n"/>
      <c r="B188" s="74" t="n"/>
      <c r="C188" s="74" t="n"/>
      <c r="D188" s="74" t="n"/>
      <c r="E188" s="74" t="n"/>
      <c r="F188" s="74" t="n"/>
      <c r="G188" s="74" t="n"/>
      <c r="H188" s="74" t="n"/>
      <c r="I188" s="74" t="n"/>
      <c r="J188" s="74" t="n"/>
      <c r="K188" s="74" t="n"/>
      <c r="L188" s="113" t="n"/>
    </row>
    <row r="189">
      <c r="A189" s="79" t="n"/>
      <c r="B189" s="74" t="n"/>
      <c r="C189" s="74" t="n"/>
      <c r="D189" s="74" t="n"/>
      <c r="E189" s="74" t="n"/>
      <c r="F189" s="74" t="n"/>
      <c r="G189" s="74" t="n"/>
      <c r="H189" s="74" t="n"/>
      <c r="I189" s="74" t="n"/>
      <c r="J189" s="74" t="n"/>
      <c r="K189" s="74" t="n"/>
      <c r="L189" s="113" t="n"/>
    </row>
    <row r="190">
      <c r="A190" s="79" t="n"/>
      <c r="B190" s="74" t="n"/>
      <c r="C190" s="74" t="n"/>
      <c r="D190" s="74" t="n"/>
      <c r="E190" s="74" t="n"/>
      <c r="F190" s="74" t="n"/>
      <c r="G190" s="74" t="n"/>
      <c r="H190" s="74" t="n"/>
      <c r="I190" s="74" t="n"/>
      <c r="J190" s="74" t="n"/>
      <c r="K190" s="74" t="n"/>
      <c r="L190" s="113" t="n"/>
    </row>
    <row r="191">
      <c r="A191" s="79" t="n"/>
      <c r="B191" s="74" t="n"/>
      <c r="C191" s="74" t="n"/>
      <c r="D191" s="74" t="n"/>
      <c r="E191" s="74" t="n"/>
      <c r="F191" s="74" t="n"/>
      <c r="G191" s="74" t="n"/>
      <c r="H191" s="74" t="n"/>
      <c r="I191" s="74" t="n"/>
      <c r="J191" s="74" t="n"/>
      <c r="K191" s="74" t="n"/>
      <c r="L191" s="113" t="n"/>
    </row>
    <row r="192">
      <c r="A192" s="79" t="n"/>
      <c r="B192" s="74" t="n"/>
      <c r="C192" s="74" t="n"/>
      <c r="D192" s="74" t="n"/>
      <c r="E192" s="74" t="n"/>
      <c r="F192" s="74" t="n"/>
      <c r="G192" s="74" t="n"/>
      <c r="H192" s="74" t="n"/>
      <c r="I192" s="74" t="n"/>
      <c r="J192" s="74" t="n"/>
      <c r="K192" s="74" t="n"/>
      <c r="L192" s="113" t="n"/>
    </row>
    <row r="193">
      <c r="A193" s="79" t="n"/>
      <c r="B193" s="176" t="inlineStr">
        <is>
          <t xml:space="preserve">Important note: If you selected a battery composition or type other than lithium-ion in column M, do not fill out the "Watt-hours" column If you do, the exemption sheet will be rejected as conflicting. </t>
        </is>
      </c>
      <c r="C193" s="213" t="n"/>
      <c r="D193" s="213" t="n"/>
      <c r="E193" s="213" t="n"/>
      <c r="F193" s="213" t="n"/>
      <c r="G193" s="213" t="n"/>
      <c r="H193" s="213" t="n"/>
      <c r="I193" s="213" t="n"/>
      <c r="J193" s="213" t="n"/>
      <c r="K193" s="213" t="n"/>
      <c r="L193" s="113" t="n"/>
    </row>
    <row r="194">
      <c r="A194" s="79" t="n"/>
      <c r="B194" s="213" t="n"/>
      <c r="C194" s="213" t="n"/>
      <c r="D194" s="213" t="n"/>
      <c r="E194" s="213" t="n"/>
      <c r="F194" s="213" t="n"/>
      <c r="G194" s="213" t="n"/>
      <c r="H194" s="213" t="n"/>
      <c r="I194" s="213" t="n"/>
      <c r="J194" s="213" t="n"/>
      <c r="K194" s="213" t="n"/>
      <c r="L194" s="113" t="n"/>
    </row>
    <row r="195" ht="13" customHeight="1" s="37" thickBot="1">
      <c r="A195" s="91" t="n"/>
      <c r="B195" s="220" t="n"/>
      <c r="C195" s="220" t="n"/>
      <c r="D195" s="220" t="n"/>
      <c r="E195" s="220" t="n"/>
      <c r="F195" s="220" t="n"/>
      <c r="G195" s="220" t="n"/>
      <c r="H195" s="220" t="n"/>
      <c r="I195" s="220" t="n"/>
      <c r="J195" s="220" t="n"/>
      <c r="K195" s="220" t="n"/>
      <c r="L195" s="111" t="n"/>
    </row>
    <row r="196" ht="15" customHeight="1" s="37">
      <c r="A196" s="227" t="n">
        <v>13</v>
      </c>
      <c r="B196" s="228" t="inlineStr">
        <is>
          <t>If you have selected a Lead Acid/Lead Calcium composition in column M, you must let us know if the lead acid/ lead calcium battery is spillable or not. To know if your lead acid battery product is spillable or not, refer to the product manual. If you select "non-spillable", then the battery itself must be plainly and durably marked "non-spillable" or "non-spillable battery".  Also please provide battery packaging as well in coloumn "N"</t>
        </is>
      </c>
      <c r="C196" s="218" t="n"/>
      <c r="D196" s="218" t="n"/>
      <c r="E196" s="218" t="n"/>
      <c r="F196" s="218" t="n"/>
      <c r="G196" s="218" t="n"/>
      <c r="H196" s="218" t="n"/>
      <c r="I196" s="218" t="n"/>
      <c r="J196" s="218" t="n"/>
      <c r="K196" s="218" t="n"/>
      <c r="L196" s="219" t="n"/>
    </row>
    <row r="197" ht="12" customHeight="1" s="37" thickBot="1">
      <c r="A197" s="215" t="n"/>
      <c r="B197" s="229" t="n"/>
      <c r="C197" s="213" t="n"/>
      <c r="D197" s="213" t="n"/>
      <c r="E197" s="213" t="n"/>
      <c r="F197" s="213" t="n"/>
      <c r="G197" s="213" t="n"/>
      <c r="H197" s="213" t="n"/>
      <c r="I197" s="213" t="n"/>
      <c r="J197" s="213" t="n"/>
      <c r="K197" s="213" t="n"/>
      <c r="L197" s="216" t="n"/>
    </row>
    <row r="198" ht="12" customHeight="1" s="37">
      <c r="A198" s="79" t="n"/>
      <c r="B198" s="229" t="n"/>
      <c r="C198" s="213" t="n"/>
      <c r="D198" s="213" t="n"/>
      <c r="E198" s="213" t="n"/>
      <c r="F198" s="213" t="n"/>
      <c r="G198" s="213" t="n"/>
      <c r="H198" s="213" t="n"/>
      <c r="I198" s="213" t="n"/>
      <c r="J198" s="213" t="n"/>
      <c r="K198" s="213" t="n"/>
      <c r="L198" s="216" t="n"/>
    </row>
    <row r="199" ht="21" customHeight="1" s="37">
      <c r="A199" s="79" t="n"/>
      <c r="B199" s="77" t="n"/>
      <c r="C199" s="77" t="n"/>
      <c r="D199" s="77" t="n"/>
      <c r="E199" s="77" t="n"/>
      <c r="F199" s="77" t="n"/>
      <c r="G199" s="77" t="n"/>
      <c r="H199" s="77" t="n"/>
      <c r="I199" s="77" t="n"/>
      <c r="J199" s="77" t="n"/>
      <c r="K199" s="77" t="n"/>
      <c r="L199" s="113" t="n"/>
    </row>
    <row r="200">
      <c r="A200" s="79" t="n"/>
      <c r="B200" s="74" t="n"/>
      <c r="C200" s="74" t="n"/>
      <c r="D200" s="74" t="n"/>
      <c r="E200" s="74" t="n"/>
      <c r="F200" s="74" t="n"/>
      <c r="G200" s="74" t="n"/>
      <c r="H200" s="74" t="n"/>
      <c r="I200" s="74" t="n"/>
      <c r="J200" s="74" t="n"/>
      <c r="K200" s="74" t="n"/>
      <c r="L200" s="113" t="n"/>
    </row>
    <row r="201">
      <c r="A201" s="79" t="n"/>
      <c r="B201" s="74" t="n"/>
      <c r="C201" s="74" t="n"/>
      <c r="D201" s="74" t="n"/>
      <c r="E201" s="74" t="n"/>
      <c r="F201" s="74" t="n"/>
      <c r="G201" s="74" t="n"/>
      <c r="H201" s="74" t="n"/>
      <c r="I201" s="74" t="n"/>
      <c r="J201" s="74" t="n"/>
      <c r="K201" s="74" t="n"/>
      <c r="L201" s="113" t="n"/>
    </row>
    <row r="202">
      <c r="A202" s="79" t="n"/>
      <c r="B202" s="74" t="n"/>
      <c r="C202" s="74" t="n"/>
      <c r="D202" s="74" t="n"/>
      <c r="E202" s="74" t="n"/>
      <c r="F202" s="74" t="n"/>
      <c r="G202" s="74" t="n"/>
      <c r="H202" s="74" t="n"/>
      <c r="I202" s="74" t="n"/>
      <c r="J202" s="74" t="n"/>
      <c r="K202" s="74" t="n"/>
      <c r="L202" s="113" t="n"/>
    </row>
    <row r="203">
      <c r="A203" s="79" t="n"/>
      <c r="B203" s="74" t="n"/>
      <c r="C203" s="74" t="n"/>
      <c r="D203" s="74" t="n"/>
      <c r="E203" s="74" t="n"/>
      <c r="F203" s="74" t="n"/>
      <c r="G203" s="74" t="n"/>
      <c r="H203" s="74" t="n"/>
      <c r="I203" s="74" t="n"/>
      <c r="J203" s="74" t="n"/>
      <c r="K203" s="74" t="n"/>
      <c r="L203" s="113" t="n"/>
    </row>
    <row r="204">
      <c r="A204" s="79" t="n"/>
      <c r="B204" s="74" t="n"/>
      <c r="C204" s="74" t="n"/>
      <c r="D204" s="74" t="n"/>
      <c r="E204" s="74" t="n"/>
      <c r="F204" s="74" t="n"/>
      <c r="G204" s="74" t="n"/>
      <c r="H204" s="74" t="n"/>
      <c r="I204" s="74" t="n"/>
      <c r="J204" s="74" t="n"/>
      <c r="K204" s="74" t="n"/>
      <c r="L204" s="113" t="n"/>
    </row>
    <row r="205">
      <c r="A205" s="79" t="n"/>
      <c r="B205" s="74" t="n"/>
      <c r="C205" s="74" t="n"/>
      <c r="D205" s="74" t="n"/>
      <c r="E205" s="74" t="n"/>
      <c r="F205" s="74" t="n"/>
      <c r="G205" s="74" t="n"/>
      <c r="H205" s="74" t="n"/>
      <c r="I205" s="74" t="n"/>
      <c r="J205" s="74" t="n"/>
      <c r="K205" s="74" t="n"/>
      <c r="L205" s="113" t="n"/>
    </row>
    <row r="206">
      <c r="A206" s="79" t="n"/>
      <c r="B206" s="74" t="n"/>
      <c r="C206" s="74" t="n"/>
      <c r="D206" s="74" t="n"/>
      <c r="E206" s="74" t="n"/>
      <c r="F206" s="74" t="n"/>
      <c r="G206" s="74" t="n"/>
      <c r="H206" s="74" t="n"/>
      <c r="I206" s="74" t="n"/>
      <c r="J206" s="74" t="n"/>
      <c r="K206" s="74" t="n"/>
      <c r="L206" s="113" t="n"/>
    </row>
    <row r="207">
      <c r="A207" s="79" t="n"/>
      <c r="B207" s="74" t="n"/>
      <c r="C207" s="74" t="n"/>
      <c r="D207" s="74" t="n"/>
      <c r="E207" s="74" t="n"/>
      <c r="F207" s="74" t="n"/>
      <c r="G207" s="74" t="n"/>
      <c r="H207" s="74" t="n"/>
      <c r="I207" s="74" t="n"/>
      <c r="J207" s="74" t="n"/>
      <c r="K207" s="74" t="n"/>
      <c r="L207" s="113" t="n"/>
    </row>
    <row r="208">
      <c r="A208" s="79" t="n"/>
      <c r="B208" s="74" t="n"/>
      <c r="C208" s="74" t="n"/>
      <c r="D208" s="74" t="n"/>
      <c r="E208" s="74" t="n"/>
      <c r="F208" s="74" t="n"/>
      <c r="G208" s="74" t="n"/>
      <c r="H208" s="74" t="n"/>
      <c r="I208" s="74" t="n"/>
      <c r="J208" s="74" t="n"/>
      <c r="K208" s="74" t="n"/>
      <c r="L208" s="113" t="n"/>
    </row>
    <row r="209">
      <c r="A209" s="79" t="n"/>
      <c r="B209" s="74" t="n"/>
      <c r="C209" s="74" t="n"/>
      <c r="D209" s="74" t="n"/>
      <c r="E209" s="74" t="n"/>
      <c r="F209" s="74" t="n"/>
      <c r="G209" s="74" t="n"/>
      <c r="H209" s="74" t="n"/>
      <c r="I209" s="74" t="n"/>
      <c r="J209" s="74" t="n"/>
      <c r="K209" s="74" t="n"/>
      <c r="L209" s="113" t="n"/>
    </row>
    <row r="210">
      <c r="A210" s="79" t="n"/>
      <c r="B210" s="74" t="n"/>
      <c r="C210" s="74" t="n"/>
      <c r="D210" s="74" t="n"/>
      <c r="E210" s="74" t="n"/>
      <c r="F210" s="74" t="n"/>
      <c r="G210" s="74" t="n"/>
      <c r="H210" s="74" t="n"/>
      <c r="I210" s="74" t="n"/>
      <c r="J210" s="74" t="n"/>
      <c r="K210" s="74" t="n"/>
      <c r="L210" s="113" t="n"/>
    </row>
    <row r="211">
      <c r="A211" s="79" t="n"/>
      <c r="B211" s="176" t="inlineStr">
        <is>
          <t xml:space="preserve">Important note: If you selected a battery composition other than Lead Acid in column m, do not fill out the "Spillability" column If you do, the exemption sheet will be rejected as conflicting. </t>
        </is>
      </c>
      <c r="C211" s="213" t="n"/>
      <c r="D211" s="213" t="n"/>
      <c r="E211" s="213" t="n"/>
      <c r="F211" s="213" t="n"/>
      <c r="G211" s="213" t="n"/>
      <c r="H211" s="213" t="n"/>
      <c r="I211" s="213" t="n"/>
      <c r="J211" s="213" t="n"/>
      <c r="K211" s="213" t="n"/>
      <c r="L211" s="113" t="n"/>
    </row>
    <row r="212">
      <c r="A212" s="79" t="n"/>
      <c r="B212" s="213" t="n"/>
      <c r="C212" s="213" t="n"/>
      <c r="D212" s="213" t="n"/>
      <c r="E212" s="213" t="n"/>
      <c r="F212" s="213" t="n"/>
      <c r="G212" s="213" t="n"/>
      <c r="H212" s="213" t="n"/>
      <c r="I212" s="213" t="n"/>
      <c r="J212" s="213" t="n"/>
      <c r="K212" s="213" t="n"/>
      <c r="L212" s="113" t="n"/>
    </row>
    <row r="213" ht="13" customHeight="1" s="37" thickBot="1">
      <c r="A213" s="91" t="n"/>
      <c r="B213" s="220" t="n"/>
      <c r="C213" s="220" t="n"/>
      <c r="D213" s="220" t="n"/>
      <c r="E213" s="220" t="n"/>
      <c r="F213" s="220" t="n"/>
      <c r="G213" s="220" t="n"/>
      <c r="H213" s="220" t="n"/>
      <c r="I213" s="220" t="n"/>
      <c r="J213" s="220" t="n"/>
      <c r="K213" s="220" t="n"/>
      <c r="L213" s="111" t="n"/>
    </row>
    <row r="214">
      <c r="B214" s="74" t="n"/>
      <c r="C214" s="74" t="n"/>
      <c r="D214" s="74" t="n"/>
      <c r="E214" s="74" t="n"/>
      <c r="F214" s="74" t="n"/>
      <c r="G214" s="74" t="n"/>
      <c r="H214" s="74" t="n"/>
      <c r="I214" s="74" t="n"/>
      <c r="J214" s="74" t="n"/>
      <c r="K214" s="74" t="n"/>
    </row>
    <row r="215">
      <c r="B215" s="74" t="n"/>
      <c r="C215" s="74" t="n"/>
      <c r="D215" s="74" t="n"/>
      <c r="E215" s="74" t="n"/>
      <c r="F215" s="74" t="n"/>
      <c r="G215" s="74" t="n"/>
      <c r="H215" s="74" t="n"/>
      <c r="I215" s="74" t="n"/>
      <c r="J215" s="74" t="n"/>
      <c r="K215" s="74" t="n"/>
    </row>
    <row r="216">
      <c r="B216" s="74" t="n"/>
      <c r="C216" s="74" t="n"/>
      <c r="D216" s="74" t="n"/>
      <c r="E216" s="74" t="n"/>
      <c r="F216" s="74" t="n"/>
      <c r="G216" s="74" t="n"/>
      <c r="H216" s="74" t="n"/>
      <c r="I216" s="74" t="n"/>
      <c r="J216" s="74" t="n"/>
      <c r="K216" s="74" t="n"/>
    </row>
    <row r="217">
      <c r="B217" s="74" t="n"/>
      <c r="C217" s="74" t="n"/>
      <c r="D217" s="74" t="n"/>
      <c r="E217" s="74" t="n"/>
      <c r="F217" s="74" t="n"/>
      <c r="G217" s="74" t="n"/>
      <c r="H217" s="74" t="n"/>
      <c r="I217" s="74" t="n"/>
      <c r="J217" s="74" t="n"/>
      <c r="K217" s="74" t="n"/>
    </row>
    <row r="218">
      <c r="B218" s="74" t="n"/>
      <c r="C218" s="74" t="n"/>
      <c r="D218" s="74" t="n"/>
      <c r="E218" s="74" t="n"/>
      <c r="F218" s="74" t="n"/>
      <c r="G218" s="74" t="n"/>
      <c r="H218" s="74" t="n"/>
      <c r="I218" s="74" t="n"/>
      <c r="J218" s="74" t="n"/>
      <c r="K218" s="74" t="n"/>
    </row>
    <row r="219">
      <c r="B219" s="74" t="n"/>
      <c r="C219" s="74" t="n"/>
      <c r="D219" s="74" t="n"/>
      <c r="E219" s="74" t="n"/>
      <c r="F219" s="74" t="n"/>
      <c r="G219" s="74" t="n"/>
      <c r="H219" s="74" t="n"/>
      <c r="I219" s="74" t="n"/>
      <c r="J219" s="74" t="n"/>
      <c r="K219" s="74" t="n"/>
    </row>
    <row r="220">
      <c r="B220" s="74" t="n"/>
      <c r="C220" s="74" t="n"/>
      <c r="D220" s="74" t="n"/>
      <c r="E220" s="74" t="n"/>
      <c r="F220" s="74" t="n"/>
      <c r="G220" s="74" t="n"/>
      <c r="H220" s="74" t="n"/>
      <c r="I220" s="74" t="n"/>
      <c r="J220" s="74" t="n"/>
      <c r="K220" s="74" t="n"/>
    </row>
    <row r="221">
      <c r="B221" s="74" t="n"/>
      <c r="C221" s="74" t="n"/>
      <c r="D221" s="74" t="n"/>
      <c r="E221" s="74" t="n"/>
      <c r="F221" s="74" t="n"/>
      <c r="G221" s="74" t="n"/>
      <c r="H221" s="74" t="n"/>
      <c r="I221" s="74" t="n"/>
      <c r="J221" s="74" t="n"/>
      <c r="K221" s="74" t="n"/>
    </row>
    <row r="222">
      <c r="B222" s="74" t="n"/>
      <c r="C222" s="74" t="n"/>
      <c r="D222" s="74" t="n"/>
      <c r="E222" s="74" t="n"/>
      <c r="F222" s="74" t="n"/>
      <c r="G222" s="74" t="n"/>
      <c r="H222" s="74" t="n"/>
      <c r="I222" s="74" t="n"/>
      <c r="J222" s="74" t="n"/>
      <c r="K222" s="74" t="n"/>
    </row>
    <row r="223">
      <c r="B223" s="74" t="n"/>
      <c r="C223" s="74" t="n"/>
      <c r="D223" s="74" t="n"/>
      <c r="E223" s="74" t="n"/>
      <c r="F223" s="74" t="n"/>
      <c r="G223" s="74" t="n"/>
      <c r="H223" s="74" t="n"/>
      <c r="I223" s="74" t="n"/>
      <c r="J223" s="74" t="n"/>
      <c r="K223" s="74" t="n"/>
    </row>
    <row r="224">
      <c r="B224" s="74" t="n"/>
      <c r="C224" s="74" t="n"/>
      <c r="D224" s="74" t="n"/>
      <c r="E224" s="74" t="n"/>
      <c r="F224" s="74" t="n"/>
      <c r="G224" s="74" t="n"/>
      <c r="H224" s="74" t="n"/>
      <c r="I224" s="74" t="n"/>
      <c r="J224" s="74" t="n"/>
      <c r="K224" s="74" t="n"/>
    </row>
  </sheetData>
  <mergeCells count="37">
    <mergeCell ref="B97:K98"/>
    <mergeCell ref="A172:A173"/>
    <mergeCell ref="A61:A62"/>
    <mergeCell ref="B146:K148"/>
    <mergeCell ref="B211:K213"/>
    <mergeCell ref="A70:A71"/>
    <mergeCell ref="B131:K132"/>
    <mergeCell ref="A45:A46"/>
    <mergeCell ref="A196:A197"/>
    <mergeCell ref="B70:K71"/>
    <mergeCell ref="B42:K43"/>
    <mergeCell ref="H176:I176"/>
    <mergeCell ref="A80:A81"/>
    <mergeCell ref="B127:K129"/>
    <mergeCell ref="E180:L180"/>
    <mergeCell ref="E177:F177"/>
    <mergeCell ref="B193:K195"/>
    <mergeCell ref="H178:I178"/>
    <mergeCell ref="A31:A33"/>
    <mergeCell ref="A18:A19"/>
    <mergeCell ref="B141:K143"/>
    <mergeCell ref="B172:K175"/>
    <mergeCell ref="B1:K2"/>
    <mergeCell ref="B46:K46"/>
    <mergeCell ref="B115:K117"/>
    <mergeCell ref="B80:K81"/>
    <mergeCell ref="A131:A132"/>
    <mergeCell ref="B149:K151"/>
    <mergeCell ref="A97:A98"/>
    <mergeCell ref="A115:A116"/>
    <mergeCell ref="B93:K95"/>
    <mergeCell ref="B111:K113"/>
    <mergeCell ref="A142:A143"/>
    <mergeCell ref="B196:L198"/>
    <mergeCell ref="B4:K5"/>
    <mergeCell ref="B29:K29"/>
    <mergeCell ref="A1:A2"/>
  </mergeCells>
  <hyperlinks>
    <hyperlink xmlns:r="http://schemas.openxmlformats.org/officeDocument/2006/relationships" ref="B178" r:id="rId1"/>
  </hyperlinks>
  <pageMargins left="0.7" right="0.7" top="0.75" bottom="0.75" header="0.3" footer="0.3"/>
  <drawing xmlns:r="http://schemas.openxmlformats.org/officeDocument/2006/relationships" r:id="rId2"/>
</worksheet>
</file>

<file path=xl/worksheets/sheet3.xml><?xml version="1.0" encoding="utf-8"?>
<worksheet xmlns="http://schemas.openxmlformats.org/spreadsheetml/2006/main">
  <sheetPr codeName="Sheet2">
    <outlinePr summaryBelow="1" summaryRight="1"/>
    <pageSetUpPr/>
  </sheetPr>
  <dimension ref="A1:O1898"/>
  <sheetViews>
    <sheetView topLeftCell="A3" workbookViewId="0">
      <selection activeCell="B16" sqref="B16"/>
    </sheetView>
  </sheetViews>
  <sheetFormatPr baseColWidth="8" defaultRowHeight="14.5"/>
  <cols>
    <col width="18.54296875" bestFit="1" customWidth="1" style="37" min="1" max="1"/>
    <col width="18.1796875" bestFit="1" customWidth="1" style="37" min="2" max="2"/>
    <col width="14.1796875" bestFit="1" customWidth="1" style="37" min="3" max="3"/>
    <col width="11.81640625" bestFit="1" customWidth="1" style="37" min="5" max="5"/>
    <col width="38.81640625" bestFit="1" customWidth="1" style="37" min="8" max="8"/>
    <col width="32.81640625" bestFit="1" customWidth="1" style="37" min="10" max="10"/>
    <col width="15.81640625" bestFit="1" customWidth="1" style="37" min="11" max="11"/>
    <col width="15.81640625" customWidth="1" style="37" min="12" max="12"/>
    <col width="8.81640625" customWidth="1" style="37" min="14" max="14"/>
    <col width="26" bestFit="1" customWidth="1" style="37" min="15" max="15"/>
  </cols>
  <sheetData>
    <row r="1" ht="92" customHeight="1" s="37">
      <c r="A1" s="1" t="inlineStr">
        <is>
          <t>Are batteries sold with the product or is the product a battery?</t>
        </is>
      </c>
      <c r="B1" s="1" t="inlineStr">
        <is>
          <t>Chemical composition / cell type of the battery</t>
        </is>
      </c>
      <c r="C1" s="1" t="inlineStr">
        <is>
          <t>Battery packaging</t>
        </is>
      </c>
      <c r="D1" s="1" t="inlineStr">
        <is>
          <t>Watt-hours</t>
        </is>
      </c>
      <c r="E1" s="1" t="inlineStr">
        <is>
          <t>Spillability</t>
        </is>
      </c>
      <c r="I1" s="8" t="inlineStr">
        <is>
          <t>Are batteries sold with the product or is the product a battery?</t>
        </is>
      </c>
      <c r="J1" s="8" t="inlineStr">
        <is>
          <t>Chemical composition / cell type of the battery</t>
        </is>
      </c>
      <c r="K1" s="8" t="inlineStr">
        <is>
          <t>Battery packaging</t>
        </is>
      </c>
      <c r="L1" s="8" t="inlineStr">
        <is>
          <t>No. of cells</t>
        </is>
      </c>
      <c r="M1" s="8" t="inlineStr">
        <is>
          <t>Watt-hours</t>
        </is>
      </c>
      <c r="N1" s="1" t="inlineStr">
        <is>
          <t>Spillability</t>
        </is>
      </c>
      <c r="O1" s="1" t="inlineStr">
        <is>
          <t>Possible classification as per ES SOP</t>
        </is>
      </c>
    </row>
    <row r="2">
      <c r="A2" s="12" t="inlineStr">
        <is>
          <t>Yes</t>
        </is>
      </c>
      <c r="B2" s="36" t="inlineStr">
        <is>
          <t>_18650_</t>
        </is>
      </c>
      <c r="C2" s="12" t="inlineStr">
        <is>
          <t>In Equipment</t>
        </is>
      </c>
      <c r="D2" s="12" t="inlineStr">
        <is>
          <t>WH &lt;= 100</t>
        </is>
      </c>
      <c r="E2" s="12" t="inlineStr">
        <is>
          <t>Spillable</t>
        </is>
      </c>
      <c r="H2" s="14">
        <f>I2&amp;J2&amp;K2&amp;L2&amp;M2&amp;N2</f>
        <v/>
      </c>
      <c r="I2" s="12" t="inlineStr">
        <is>
          <t>No</t>
        </is>
      </c>
      <c r="J2" s="10" t="n"/>
      <c r="K2" s="10" t="n"/>
      <c r="L2" s="10" t="n"/>
      <c r="M2" s="10" t="n"/>
      <c r="N2" s="10" t="n"/>
      <c r="O2" s="7" t="inlineStr">
        <is>
          <t>Complete</t>
        </is>
      </c>
    </row>
    <row r="3">
      <c r="A3" s="12" t="inlineStr">
        <is>
          <t>No</t>
        </is>
      </c>
      <c r="B3" s="12" t="inlineStr">
        <is>
          <t>Alkaline</t>
        </is>
      </c>
      <c r="C3" s="12" t="inlineStr">
        <is>
          <t>With Equipment</t>
        </is>
      </c>
      <c r="D3" s="12" t="inlineStr">
        <is>
          <t>101 - 300 WH</t>
        </is>
      </c>
      <c r="E3" s="12" t="inlineStr">
        <is>
          <t>Non-Spillable</t>
        </is>
      </c>
      <c r="H3" s="14">
        <f>I3&amp;J3&amp;K3&amp;L3&amp;M3&amp;N3</f>
        <v/>
      </c>
      <c r="I3" s="56" t="inlineStr">
        <is>
          <t>Yes</t>
        </is>
      </c>
      <c r="J3" s="56" t="inlineStr">
        <is>
          <t>Alkaline</t>
        </is>
      </c>
      <c r="K3" s="4" t="n"/>
      <c r="L3" s="4" t="n"/>
      <c r="M3" s="5" t="n"/>
      <c r="N3" s="6" t="n"/>
      <c r="O3" s="7" t="inlineStr">
        <is>
          <t>Complete</t>
        </is>
      </c>
    </row>
    <row r="4">
      <c r="A4" s="12" t="inlineStr">
        <is>
          <t> </t>
        </is>
      </c>
      <c r="B4" s="36" t="inlineStr">
        <is>
          <t>Carbon Zinc</t>
        </is>
      </c>
      <c r="C4" s="12" t="inlineStr">
        <is>
          <t>Standalone</t>
        </is>
      </c>
      <c r="D4" s="12" t="inlineStr">
        <is>
          <t>WH &gt; 300</t>
        </is>
      </c>
      <c r="E4" s="12" t="n"/>
      <c r="H4" s="14">
        <f>I4&amp;J4&amp;K4&amp;L4&amp;M4&amp;N4</f>
        <v/>
      </c>
      <c r="I4" s="12" t="inlineStr">
        <is>
          <t>Yes</t>
        </is>
      </c>
      <c r="J4" s="56" t="inlineStr">
        <is>
          <t>Nickel_Metal_Hydride</t>
        </is>
      </c>
      <c r="K4" s="6" t="n"/>
      <c r="L4" s="6" t="n"/>
      <c r="M4" s="6" t="n"/>
      <c r="N4" s="6" t="n"/>
      <c r="O4" s="7" t="inlineStr">
        <is>
          <t>Complete</t>
        </is>
      </c>
    </row>
    <row r="5">
      <c r="A5" s="12" t="n"/>
      <c r="B5" s="36" t="inlineStr">
        <is>
          <t>CR2032</t>
        </is>
      </c>
      <c r="C5" s="65" t="n"/>
      <c r="D5" s="12" t="n"/>
      <c r="E5" s="12" t="n"/>
      <c r="H5" s="14">
        <f>I5&amp;J5&amp;K5&amp;L5&amp;M5&amp;N5</f>
        <v/>
      </c>
      <c r="I5" s="12" t="inlineStr">
        <is>
          <t>Yes</t>
        </is>
      </c>
      <c r="J5" s="56" t="inlineStr">
        <is>
          <t>Nickel_Cadmium</t>
        </is>
      </c>
      <c r="K5" s="6" t="n"/>
      <c r="L5" s="6" t="n"/>
      <c r="M5" s="6" t="n"/>
      <c r="N5" s="6" t="n"/>
      <c r="O5" s="7" t="inlineStr">
        <is>
          <t>Complete</t>
        </is>
      </c>
    </row>
    <row r="6">
      <c r="A6" s="12" t="n"/>
      <c r="B6" s="12" t="inlineStr">
        <is>
          <t>Lead Acid</t>
        </is>
      </c>
      <c r="C6" s="12" t="n"/>
      <c r="D6" s="12" t="n"/>
      <c r="E6" s="12" t="n"/>
      <c r="H6" s="14">
        <f>I6&amp;J6&amp;K6&amp;L6&amp;M6&amp;N6</f>
        <v/>
      </c>
      <c r="I6" s="12" t="inlineStr">
        <is>
          <t>Yes</t>
        </is>
      </c>
      <c r="J6" s="56" t="inlineStr">
        <is>
          <t>Zinc_Carbon</t>
        </is>
      </c>
      <c r="K6" s="6" t="n"/>
      <c r="L6" s="6" t="n"/>
      <c r="M6" s="6" t="n"/>
      <c r="N6" s="6" t="n"/>
      <c r="O6" s="7" t="inlineStr">
        <is>
          <t>Complete</t>
        </is>
      </c>
    </row>
    <row r="7">
      <c r="A7" s="12" t="n"/>
      <c r="B7" s="12" t="inlineStr">
        <is>
          <t>Lead Calcium</t>
        </is>
      </c>
      <c r="C7" s="12" t="n"/>
      <c r="D7" s="12" t="n"/>
      <c r="E7" s="12" t="n"/>
      <c r="H7" s="14">
        <f>I7&amp;J7&amp;K7&amp;L7&amp;M7&amp;N7</f>
        <v/>
      </c>
      <c r="I7" s="12" t="inlineStr">
        <is>
          <t>Yes</t>
        </is>
      </c>
      <c r="J7" s="56" t="inlineStr">
        <is>
          <t>Zinc_air</t>
        </is>
      </c>
      <c r="K7" s="6" t="n"/>
      <c r="L7" s="6" t="n"/>
      <c r="M7" s="6" t="n"/>
      <c r="N7" s="6" t="n"/>
      <c r="O7" s="7" t="inlineStr">
        <is>
          <t>Complete</t>
        </is>
      </c>
    </row>
    <row r="8">
      <c r="A8" s="12" t="n"/>
      <c r="B8" s="36" t="inlineStr">
        <is>
          <t>Lithium cobalt oxide</t>
        </is>
      </c>
      <c r="C8" s="12" t="n"/>
      <c r="D8" s="12" t="n"/>
      <c r="E8" s="12" t="n"/>
      <c r="H8" s="14">
        <f>I8&amp;J8&amp;K8&amp;L8&amp;M8&amp;N8</f>
        <v/>
      </c>
      <c r="I8" s="12" t="inlineStr">
        <is>
          <t>Yes</t>
        </is>
      </c>
      <c r="J8" s="56" t="inlineStr">
        <is>
          <t>Silver_Oxide</t>
        </is>
      </c>
      <c r="K8" s="6" t="n"/>
      <c r="L8" s="6" t="n"/>
      <c r="M8" s="6" t="n"/>
      <c r="N8" s="6" t="n"/>
      <c r="O8" s="7" t="inlineStr">
        <is>
          <t>Complete</t>
        </is>
      </c>
    </row>
    <row r="9">
      <c r="A9" s="12" t="n"/>
      <c r="B9" s="12" t="inlineStr">
        <is>
          <t>Lithium Ion</t>
        </is>
      </c>
      <c r="C9" s="12" t="n"/>
      <c r="D9" s="12" t="n"/>
      <c r="E9" s="12" t="n"/>
      <c r="H9" s="14">
        <f>I9&amp;J9&amp;K9&amp;L9&amp;M9&amp;N9</f>
        <v/>
      </c>
      <c r="I9" s="13" t="inlineStr">
        <is>
          <t>Yes</t>
        </is>
      </c>
      <c r="J9" s="56" t="inlineStr">
        <is>
          <t>Lithium_Ion</t>
        </is>
      </c>
      <c r="K9" s="12" t="inlineStr">
        <is>
          <t>In equipment</t>
        </is>
      </c>
      <c r="L9" s="12" t="n"/>
      <c r="M9" s="9" t="n"/>
      <c r="N9" s="10" t="n"/>
      <c r="O9" s="11" t="inlineStr">
        <is>
          <t>Incomplete</t>
        </is>
      </c>
    </row>
    <row r="10">
      <c r="A10" s="12" t="n"/>
      <c r="B10" s="36" t="inlineStr">
        <is>
          <t>Lithium iron phosphate</t>
        </is>
      </c>
      <c r="C10" s="12" t="n"/>
      <c r="D10" s="12" t="n"/>
      <c r="E10" s="12" t="n"/>
      <c r="H10" s="14">
        <f>I10&amp;J10&amp;K10&amp;L10&amp;M10&amp;N10</f>
        <v/>
      </c>
      <c r="I10" s="13" t="inlineStr">
        <is>
          <t>Yes</t>
        </is>
      </c>
      <c r="J10" s="56" t="inlineStr">
        <is>
          <t>Lithium_Metal</t>
        </is>
      </c>
      <c r="K10" s="12" t="inlineStr">
        <is>
          <t>In equipment</t>
        </is>
      </c>
      <c r="L10" s="12" t="n"/>
      <c r="M10" s="6" t="n"/>
      <c r="N10" s="6" t="n"/>
      <c r="O10" s="7" t="inlineStr">
        <is>
          <t>Complete</t>
        </is>
      </c>
    </row>
    <row r="11">
      <c r="A11" s="12" t="n"/>
      <c r="B11" s="12" t="inlineStr">
        <is>
          <t>Lithium Metal</t>
        </is>
      </c>
      <c r="C11" s="12" t="n"/>
      <c r="D11" s="12" t="n"/>
      <c r="E11" s="12" t="n"/>
      <c r="H11" s="14">
        <f>I11&amp;J11&amp;K11&amp;L11&amp;M11&amp;N11</f>
        <v/>
      </c>
      <c r="I11" s="13" t="inlineStr">
        <is>
          <t>Yes</t>
        </is>
      </c>
      <c r="J11" s="56" t="inlineStr">
        <is>
          <t>Lithium_Ion</t>
        </is>
      </c>
      <c r="K11" s="12" t="inlineStr">
        <is>
          <t>With equipment</t>
        </is>
      </c>
      <c r="L11" s="12" t="n"/>
      <c r="M11" s="9" t="n"/>
      <c r="N11" s="6" t="n"/>
      <c r="O11" s="11" t="inlineStr">
        <is>
          <t>Incomplete</t>
        </is>
      </c>
    </row>
    <row r="12">
      <c r="A12" s="12" t="n"/>
      <c r="B12" s="36" t="inlineStr">
        <is>
          <t>Lithium nickel manganese cobalt oxide</t>
        </is>
      </c>
      <c r="C12" s="12" t="n"/>
      <c r="D12" s="12" t="n"/>
      <c r="E12" s="12" t="n"/>
      <c r="H12" s="14">
        <f>I12&amp;J12&amp;K12&amp;L12&amp;M12&amp;N12</f>
        <v/>
      </c>
      <c r="I12" s="13" t="inlineStr">
        <is>
          <t>Yes</t>
        </is>
      </c>
      <c r="J12" s="56" t="inlineStr">
        <is>
          <t>Lithium_Metal</t>
        </is>
      </c>
      <c r="K12" s="12" t="inlineStr">
        <is>
          <t>With equipment</t>
        </is>
      </c>
      <c r="L12" s="12" t="n"/>
      <c r="M12" s="6" t="n"/>
      <c r="N12" s="6" t="n"/>
      <c r="O12" s="7" t="inlineStr">
        <is>
          <t>Complete</t>
        </is>
      </c>
    </row>
    <row r="13">
      <c r="A13" s="12" t="n"/>
      <c r="B13" t="inlineStr">
        <is>
          <t>Lithium Polymer</t>
        </is>
      </c>
      <c r="C13" s="12" t="n"/>
      <c r="D13" s="12" t="n"/>
      <c r="E13" s="12" t="n"/>
      <c r="H13" s="14">
        <f>I13&amp;J13&amp;K13&amp;L13&amp;M13&amp;N13</f>
        <v/>
      </c>
      <c r="I13" s="12" t="inlineStr">
        <is>
          <t>Yes</t>
        </is>
      </c>
      <c r="J13" s="56" t="inlineStr">
        <is>
          <t>Lithium_Ion</t>
        </is>
      </c>
      <c r="K13" s="12" t="inlineStr">
        <is>
          <t>Standalone</t>
        </is>
      </c>
      <c r="L13" s="12" t="n"/>
      <c r="M13" s="9" t="n"/>
      <c r="N13" s="6" t="n"/>
      <c r="O13" s="11" t="inlineStr">
        <is>
          <t>Incomplete</t>
        </is>
      </c>
    </row>
    <row r="14">
      <c r="A14" s="12" t="n"/>
      <c r="B14" s="38" t="inlineStr">
        <is>
          <t>Lithium thionyl chloride</t>
        </is>
      </c>
      <c r="C14" s="12" t="n"/>
      <c r="D14" s="12" t="n"/>
      <c r="E14" s="12" t="n"/>
      <c r="H14" s="14">
        <f>I14&amp;J14&amp;K14&amp;L14&amp;M14&amp;N14</f>
        <v/>
      </c>
      <c r="I14" s="12" t="inlineStr">
        <is>
          <t>Yes</t>
        </is>
      </c>
      <c r="J14" s="56" t="inlineStr">
        <is>
          <t>Lithium_Metal</t>
        </is>
      </c>
      <c r="K14" s="12" t="inlineStr">
        <is>
          <t>Standalone</t>
        </is>
      </c>
      <c r="L14" s="12" t="n"/>
      <c r="M14" s="6" t="n"/>
      <c r="N14" s="6" t="n"/>
      <c r="O14" s="7" t="inlineStr">
        <is>
          <t>Complete</t>
        </is>
      </c>
    </row>
    <row r="15">
      <c r="A15" s="12" t="n"/>
      <c r="B15" s="38" t="inlineStr">
        <is>
          <t>Lithium titanate</t>
        </is>
      </c>
      <c r="C15" s="12" t="n"/>
      <c r="D15" s="12" t="n"/>
      <c r="E15" s="12" t="n"/>
      <c r="H15" s="14">
        <f>I15&amp;J15&amp;K15&amp;L15&amp;M15&amp;N15</f>
        <v/>
      </c>
      <c r="I15" s="12" t="inlineStr">
        <is>
          <t>Yes</t>
        </is>
      </c>
      <c r="J15" s="56" t="inlineStr">
        <is>
          <t>Lithium_Ion</t>
        </is>
      </c>
      <c r="K15" s="12" t="n"/>
      <c r="L15" s="12" t="n"/>
      <c r="M15" s="12">
        <f>IF('Battery exemption sheet'!$P$13&gt;0,'Battery exemption sheet'!$P$13," ")</f>
        <v/>
      </c>
      <c r="N15" s="6" t="n"/>
      <c r="O15" s="11" t="inlineStr">
        <is>
          <t>Incomplete</t>
        </is>
      </c>
    </row>
    <row r="16">
      <c r="A16" s="12" t="n"/>
      <c r="B16" s="38" t="inlineStr">
        <is>
          <t>LR44</t>
        </is>
      </c>
      <c r="C16" s="12" t="n"/>
      <c r="D16" s="12" t="n"/>
      <c r="E16" s="12" t="n"/>
      <c r="H16" s="14">
        <f>I16&amp;J16&amp;K16&amp;L16&amp;M16&amp;N16</f>
        <v/>
      </c>
      <c r="I16" s="12" t="inlineStr">
        <is>
          <t>Yes</t>
        </is>
      </c>
      <c r="J16" s="56" t="inlineStr">
        <is>
          <t>Lithium_Ion</t>
        </is>
      </c>
      <c r="K16" s="12" t="n"/>
      <c r="L16" s="12" t="n"/>
      <c r="M16" s="9" t="n"/>
      <c r="N16" s="6" t="n"/>
      <c r="O16" s="11" t="inlineStr">
        <is>
          <t>Incomplete</t>
        </is>
      </c>
    </row>
    <row r="17">
      <c r="B17" t="inlineStr">
        <is>
          <t>Nickel Cadmium</t>
        </is>
      </c>
      <c r="H17" s="14">
        <f>I17&amp;J17&amp;K17&amp;L17&amp;M17&amp;N17</f>
        <v/>
      </c>
      <c r="I17" s="12" t="inlineStr">
        <is>
          <t>Yes</t>
        </is>
      </c>
      <c r="J17" s="56" t="inlineStr">
        <is>
          <t>Lithium_Metal</t>
        </is>
      </c>
      <c r="K17" s="12" t="n"/>
      <c r="L17" s="12" t="n"/>
      <c r="M17" s="6" t="n"/>
      <c r="N17" s="6" t="n"/>
      <c r="O17" s="11" t="inlineStr">
        <is>
          <t>Incomplete</t>
        </is>
      </c>
    </row>
    <row r="18">
      <c r="B18" t="inlineStr">
        <is>
          <t>Nickel Metal Hydride</t>
        </is>
      </c>
      <c r="H18" s="14">
        <f>I18&amp;J18&amp;K18&amp;L18&amp;M18&amp;N18</f>
        <v/>
      </c>
      <c r="I18" s="12" t="inlineStr">
        <is>
          <t>Yes</t>
        </is>
      </c>
      <c r="J18" s="56" t="inlineStr">
        <is>
          <t>Lead_Acid</t>
        </is>
      </c>
      <c r="K18" s="12" t="inlineStr">
        <is>
          <t>In equipment</t>
        </is>
      </c>
      <c r="L18" s="12" t="n"/>
      <c r="M18" s="6" t="n"/>
      <c r="N18" s="12" t="inlineStr">
        <is>
          <t>Non-spillable</t>
        </is>
      </c>
      <c r="O18" s="7" t="inlineStr">
        <is>
          <t>Complete</t>
        </is>
      </c>
    </row>
    <row r="19">
      <c r="B19" s="12" t="inlineStr">
        <is>
          <t>Silver Oxide</t>
        </is>
      </c>
      <c r="H19" s="14">
        <f>I19&amp;J19&amp;K19&amp;L19&amp;M19&amp;N19</f>
        <v/>
      </c>
      <c r="I19" s="12" t="inlineStr">
        <is>
          <t>Yes</t>
        </is>
      </c>
      <c r="J19" s="56" t="inlineStr">
        <is>
          <t>Lead_Acid</t>
        </is>
      </c>
      <c r="K19" s="12" t="inlineStr">
        <is>
          <t>In equipment</t>
        </is>
      </c>
      <c r="L19" s="12" t="n"/>
      <c r="M19" s="6" t="n"/>
      <c r="N19" s="12" t="inlineStr">
        <is>
          <t>Spillable</t>
        </is>
      </c>
      <c r="O19" s="7" t="inlineStr">
        <is>
          <t>Complete</t>
        </is>
      </c>
    </row>
    <row r="20">
      <c r="B20" s="12" t="inlineStr">
        <is>
          <t>Zinc</t>
        </is>
      </c>
      <c r="H20" s="14">
        <f>I20&amp;J20&amp;K20&amp;L20&amp;M20&amp;N20</f>
        <v/>
      </c>
      <c r="I20" s="12" t="inlineStr">
        <is>
          <t>Yes</t>
        </is>
      </c>
      <c r="J20" s="56" t="inlineStr">
        <is>
          <t>Lead_Acid</t>
        </is>
      </c>
      <c r="K20" s="6" t="n"/>
      <c r="L20" s="6" t="n"/>
      <c r="M20" s="6" t="n"/>
      <c r="N20" s="9" t="n"/>
      <c r="O20" s="11" t="inlineStr">
        <is>
          <t>Incomplete</t>
        </is>
      </c>
    </row>
    <row r="21">
      <c r="B21" s="36" t="inlineStr">
        <is>
          <t>Zinc air</t>
        </is>
      </c>
      <c r="H21" s="14">
        <f>I21&amp;J21&amp;K21&amp;L21&amp;M21&amp;N21</f>
        <v/>
      </c>
      <c r="I21" s="12" t="inlineStr">
        <is>
          <t>Yes</t>
        </is>
      </c>
      <c r="J21" s="56" t="inlineStr">
        <is>
          <t>Lead_Calcium</t>
        </is>
      </c>
      <c r="K21" s="12" t="inlineStr">
        <is>
          <t>In equipment</t>
        </is>
      </c>
      <c r="L21" s="12" t="n"/>
      <c r="M21" s="6" t="n"/>
      <c r="N21" s="12" t="inlineStr">
        <is>
          <t>Non-spillable</t>
        </is>
      </c>
      <c r="O21" s="7" t="inlineStr">
        <is>
          <t>Complete</t>
        </is>
      </c>
    </row>
    <row r="22">
      <c r="B22" s="12" t="inlineStr">
        <is>
          <t>Zinc Carbon</t>
        </is>
      </c>
      <c r="H22" s="14">
        <f>I22&amp;J22&amp;K22&amp;L22&amp;M22&amp;N22</f>
        <v/>
      </c>
      <c r="I22" s="12" t="inlineStr">
        <is>
          <t>Yes</t>
        </is>
      </c>
      <c r="J22" s="56" t="inlineStr">
        <is>
          <t>Lead_Calcium</t>
        </is>
      </c>
      <c r="K22" s="12" t="inlineStr">
        <is>
          <t>In equipment</t>
        </is>
      </c>
      <c r="L22" s="12" t="n"/>
      <c r="M22" s="6" t="n"/>
      <c r="N22" s="12" t="inlineStr">
        <is>
          <t>Spillable</t>
        </is>
      </c>
      <c r="O22" s="7" t="inlineStr">
        <is>
          <t>Complete</t>
        </is>
      </c>
    </row>
    <row r="23">
      <c r="H23" s="14">
        <f>I23&amp;J23&amp;K23&amp;L23&amp;M23&amp;N23</f>
        <v/>
      </c>
      <c r="I23" s="12" t="inlineStr">
        <is>
          <t>Yes</t>
        </is>
      </c>
      <c r="J23" s="56" t="inlineStr">
        <is>
          <t>Lead_Calcium</t>
        </is>
      </c>
      <c r="K23" s="6" t="n"/>
      <c r="L23" s="6" t="n"/>
      <c r="M23" s="6" t="n"/>
      <c r="N23" s="9" t="n"/>
      <c r="O23" s="11" t="inlineStr">
        <is>
          <t>Incomplete</t>
        </is>
      </c>
    </row>
    <row r="24">
      <c r="H24" s="14">
        <f>I24&amp;J24&amp;K24&amp;L24&amp;M24&amp;N24</f>
        <v/>
      </c>
      <c r="I24" s="12" t="inlineStr">
        <is>
          <t>Yes</t>
        </is>
      </c>
      <c r="J24" s="56" t="inlineStr">
        <is>
          <t>Lithium_Metal</t>
        </is>
      </c>
      <c r="K24" s="9" t="n"/>
      <c r="L24" s="9" t="n"/>
      <c r="M24" s="6" t="n"/>
      <c r="N24" s="6" t="n"/>
      <c r="O24" s="11" t="inlineStr">
        <is>
          <t>Incomplete</t>
        </is>
      </c>
    </row>
    <row r="25">
      <c r="H25" s="14">
        <f>I25&amp;J25&amp;K25&amp;L25&amp;M25&amp;N25</f>
        <v/>
      </c>
      <c r="I25" s="13" t="inlineStr">
        <is>
          <t>Yes</t>
        </is>
      </c>
      <c r="J25" s="56" t="inlineStr">
        <is>
          <t>Lithium_Polymer</t>
        </is>
      </c>
      <c r="K25" s="12" t="inlineStr">
        <is>
          <t>In equipment</t>
        </is>
      </c>
      <c r="L25" s="12" t="n"/>
      <c r="M25" s="9" t="n"/>
      <c r="N25" s="6" t="n"/>
      <c r="O25" s="11" t="inlineStr">
        <is>
          <t>Incomplete</t>
        </is>
      </c>
    </row>
    <row r="26">
      <c r="A26" t="inlineStr">
        <is>
          <t>!</t>
        </is>
      </c>
      <c r="H26" s="14">
        <f>I26&amp;J26&amp;K26&amp;L26&amp;M26&amp;N26</f>
        <v/>
      </c>
      <c r="I26" s="13" t="inlineStr">
        <is>
          <t>Yes</t>
        </is>
      </c>
      <c r="J26" s="56" t="inlineStr">
        <is>
          <t>Lithium_Polymer</t>
        </is>
      </c>
      <c r="K26" s="12" t="inlineStr">
        <is>
          <t>With equipment</t>
        </is>
      </c>
      <c r="L26" s="12" t="n"/>
      <c r="M26" s="9" t="n"/>
      <c r="N26" s="6" t="n"/>
      <c r="O26" s="11" t="inlineStr">
        <is>
          <t>Incomplete</t>
        </is>
      </c>
    </row>
    <row r="27">
      <c r="A27" t="inlineStr">
        <is>
          <t>@</t>
        </is>
      </c>
      <c r="H27" s="14">
        <f>I27&amp;J27&amp;K27&amp;L27&amp;M27&amp;N27</f>
        <v/>
      </c>
      <c r="I27" s="12" t="inlineStr">
        <is>
          <t>Yes</t>
        </is>
      </c>
      <c r="J27" s="56" t="inlineStr">
        <is>
          <t>Lithium_Polymer</t>
        </is>
      </c>
      <c r="K27" s="12" t="inlineStr">
        <is>
          <t>Standalone</t>
        </is>
      </c>
      <c r="L27" s="12" t="n"/>
      <c r="M27" s="9" t="n"/>
      <c r="N27" s="6" t="n"/>
      <c r="O27" s="11" t="inlineStr">
        <is>
          <t>Incomplete</t>
        </is>
      </c>
    </row>
    <row r="28">
      <c r="A28" t="inlineStr">
        <is>
          <t>#</t>
        </is>
      </c>
      <c r="H28" s="14">
        <f>I28&amp;J28&amp;K28&amp;L28&amp;M28&amp;N28</f>
        <v/>
      </c>
      <c r="I28" s="12" t="inlineStr">
        <is>
          <t>Yes</t>
        </is>
      </c>
      <c r="J28" s="56" t="inlineStr">
        <is>
          <t>Lithium_Polymer</t>
        </is>
      </c>
      <c r="K28" s="12" t="n"/>
      <c r="L28" s="12" t="n"/>
      <c r="M28" s="12">
        <f>IF('Battery exemption sheet'!$P$13&gt;0,'Battery exemption sheet'!$P$13," ")</f>
        <v/>
      </c>
      <c r="N28" s="6" t="n"/>
      <c r="O28" s="11" t="inlineStr">
        <is>
          <t>Incomplete</t>
        </is>
      </c>
    </row>
    <row r="29">
      <c r="A29" t="inlineStr">
        <is>
          <t>$</t>
        </is>
      </c>
      <c r="H29" s="14">
        <f>I29&amp;J29&amp;K29&amp;L29&amp;M29&amp;N29</f>
        <v/>
      </c>
      <c r="I29" s="12" t="inlineStr">
        <is>
          <t>Yes</t>
        </is>
      </c>
      <c r="J29" s="56" t="inlineStr">
        <is>
          <t>Lithium_Polymer</t>
        </is>
      </c>
      <c r="K29" s="12" t="n"/>
      <c r="L29" s="12" t="n"/>
      <c r="M29" s="9" t="n"/>
      <c r="N29" s="6" t="n"/>
      <c r="O29" s="11" t="inlineStr">
        <is>
          <t>Incomplete</t>
        </is>
      </c>
    </row>
    <row r="30">
      <c r="A30" t="inlineStr">
        <is>
          <t>%</t>
        </is>
      </c>
      <c r="H30" s="14">
        <f>I30&amp;J30&amp;K30&amp;L30&amp;M30&amp;N30</f>
        <v/>
      </c>
      <c r="I30" s="12" t="inlineStr">
        <is>
          <t>Yes</t>
        </is>
      </c>
      <c r="J30" s="56" t="inlineStr">
        <is>
          <t>Zinc</t>
        </is>
      </c>
      <c r="K30" s="6" t="n"/>
      <c r="L30" s="6" t="n"/>
      <c r="M30" s="6" t="n"/>
      <c r="N30" s="6" t="n"/>
      <c r="O30" s="7" t="inlineStr">
        <is>
          <t>Complete</t>
        </is>
      </c>
    </row>
    <row r="31">
      <c r="A31" t="inlineStr">
        <is>
          <t>^</t>
        </is>
      </c>
      <c r="H31" s="14">
        <f>I31&amp;J31&amp;K31&amp;L31&amp;M31&amp;N31</f>
        <v/>
      </c>
      <c r="I31" s="56" t="inlineStr">
        <is>
          <t>No</t>
        </is>
      </c>
      <c r="J31" s="56" t="inlineStr">
        <is>
          <t>Alkaline</t>
        </is>
      </c>
      <c r="K31" s="4" t="n"/>
      <c r="L31" s="4" t="n"/>
      <c r="M31" s="5" t="n"/>
      <c r="N31" s="6" t="n"/>
      <c r="O31" s="11" t="inlineStr">
        <is>
          <t>Incomplete</t>
        </is>
      </c>
    </row>
    <row r="32">
      <c r="A32" t="inlineStr">
        <is>
          <t>&amp;</t>
        </is>
      </c>
      <c r="H32" s="14">
        <f>I32&amp;J32&amp;K32&amp;L32&amp;M32&amp;N32</f>
        <v/>
      </c>
      <c r="I32" s="56" t="inlineStr">
        <is>
          <t>No</t>
        </is>
      </c>
      <c r="J32" s="56" t="inlineStr">
        <is>
          <t>Nickel_Metal_Hydride</t>
        </is>
      </c>
      <c r="K32" s="6" t="n"/>
      <c r="L32" s="6" t="n"/>
      <c r="M32" s="6" t="n"/>
      <c r="N32" s="6" t="n"/>
      <c r="O32" s="11" t="inlineStr">
        <is>
          <t>Incomplete</t>
        </is>
      </c>
    </row>
    <row r="33">
      <c r="A33" t="inlineStr">
        <is>
          <t>*</t>
        </is>
      </c>
      <c r="H33" s="14">
        <f>I33&amp;J33&amp;K33&amp;L33&amp;M33&amp;N33</f>
        <v/>
      </c>
      <c r="I33" s="56" t="inlineStr">
        <is>
          <t>No</t>
        </is>
      </c>
      <c r="J33" s="56" t="inlineStr">
        <is>
          <t>Nickel_Cadmium</t>
        </is>
      </c>
      <c r="K33" s="6" t="n"/>
      <c r="L33" s="6" t="n"/>
      <c r="M33" s="6" t="n"/>
      <c r="N33" s="6" t="n"/>
      <c r="O33" s="11" t="inlineStr">
        <is>
          <t>Incomplete</t>
        </is>
      </c>
    </row>
    <row r="34">
      <c r="H34" s="14">
        <f>I34&amp;J34&amp;K34&amp;L34&amp;M34&amp;N34</f>
        <v/>
      </c>
      <c r="I34" s="56" t="inlineStr">
        <is>
          <t>No</t>
        </is>
      </c>
      <c r="J34" s="56" t="inlineStr">
        <is>
          <t>Zinc_Carbon</t>
        </is>
      </c>
      <c r="K34" s="6" t="n"/>
      <c r="L34" s="6" t="n"/>
      <c r="M34" s="6" t="n"/>
      <c r="N34" s="6" t="n"/>
      <c r="O34" s="11" t="inlineStr">
        <is>
          <t>Incomplete</t>
        </is>
      </c>
    </row>
    <row r="35">
      <c r="H35" s="14">
        <f>I35&amp;J35&amp;K35&amp;L35&amp;M35&amp;N35</f>
        <v/>
      </c>
      <c r="I35" s="56" t="inlineStr">
        <is>
          <t>No</t>
        </is>
      </c>
      <c r="J35" s="56" t="inlineStr">
        <is>
          <t>Zinc_air</t>
        </is>
      </c>
      <c r="K35" s="6" t="n"/>
      <c r="L35" s="6" t="n"/>
      <c r="M35" s="6" t="n"/>
      <c r="N35" s="6" t="n"/>
      <c r="O35" s="11" t="inlineStr">
        <is>
          <t>Incomplete</t>
        </is>
      </c>
    </row>
    <row r="36">
      <c r="H36" s="14">
        <f>I36&amp;J36&amp;K36&amp;L36&amp;M36&amp;N36</f>
        <v/>
      </c>
      <c r="I36" s="56" t="inlineStr">
        <is>
          <t>No</t>
        </is>
      </c>
      <c r="J36" s="56" t="inlineStr">
        <is>
          <t>Silver_Oxide</t>
        </is>
      </c>
      <c r="K36" s="6" t="n"/>
      <c r="L36" s="6" t="n"/>
      <c r="M36" s="6" t="n"/>
      <c r="N36" s="6" t="n"/>
      <c r="O36" s="11" t="inlineStr">
        <is>
          <t>Incomplete</t>
        </is>
      </c>
    </row>
    <row r="37">
      <c r="H37" s="14">
        <f>I37&amp;J37&amp;K37&amp;L37&amp;M37&amp;N37</f>
        <v/>
      </c>
      <c r="I37" s="56" t="inlineStr">
        <is>
          <t>No</t>
        </is>
      </c>
      <c r="J37" s="56" t="inlineStr">
        <is>
          <t>Lithium_Ion</t>
        </is>
      </c>
      <c r="K37" s="12" t="inlineStr">
        <is>
          <t>In equipment</t>
        </is>
      </c>
      <c r="L37" s="12" t="n"/>
      <c r="M37" s="12">
        <f>IF('Battery exemption sheet'!$P$13&gt;0,'Battery exemption sheet'!$P$13," ")</f>
        <v/>
      </c>
      <c r="N37" s="6" t="n"/>
      <c r="O37" s="11" t="inlineStr">
        <is>
          <t>Incomplete</t>
        </is>
      </c>
    </row>
    <row r="38">
      <c r="H38" s="14">
        <f>I38&amp;J38&amp;K38&amp;L38&amp;M38&amp;N38</f>
        <v/>
      </c>
      <c r="I38" s="56" t="inlineStr">
        <is>
          <t>No</t>
        </is>
      </c>
      <c r="J38" s="56" t="inlineStr">
        <is>
          <t>Lithium_Ion</t>
        </is>
      </c>
      <c r="K38" s="12" t="inlineStr">
        <is>
          <t>In equipment</t>
        </is>
      </c>
      <c r="L38" s="12" t="n"/>
      <c r="M38" s="9" t="n"/>
      <c r="N38" s="6" t="n"/>
      <c r="O38" s="11" t="inlineStr">
        <is>
          <t>Incomplete</t>
        </is>
      </c>
    </row>
    <row r="39">
      <c r="H39" s="14">
        <f>I39&amp;J39&amp;K39&amp;L39&amp;M39&amp;N39</f>
        <v/>
      </c>
      <c r="I39" s="56" t="inlineStr">
        <is>
          <t>No</t>
        </is>
      </c>
      <c r="J39" s="56" t="inlineStr">
        <is>
          <t>Lithium_Metal</t>
        </is>
      </c>
      <c r="K39" s="12" t="inlineStr">
        <is>
          <t>In equipment</t>
        </is>
      </c>
      <c r="L39" s="12" t="n"/>
      <c r="M39" s="6" t="n"/>
      <c r="N39" s="6" t="n"/>
      <c r="O39" s="11" t="inlineStr">
        <is>
          <t>Incomplete</t>
        </is>
      </c>
    </row>
    <row r="40">
      <c r="H40" s="14">
        <f>I40&amp;J40&amp;K40&amp;L40&amp;M40&amp;N40</f>
        <v/>
      </c>
      <c r="I40" s="56" t="inlineStr">
        <is>
          <t>No</t>
        </is>
      </c>
      <c r="J40" s="56" t="inlineStr">
        <is>
          <t>Lithium_Ion</t>
        </is>
      </c>
      <c r="K40" s="12" t="inlineStr">
        <is>
          <t>With equipment</t>
        </is>
      </c>
      <c r="L40" s="12" t="n"/>
      <c r="M40" s="9" t="n"/>
      <c r="N40" s="6" t="n"/>
      <c r="O40" s="11" t="inlineStr">
        <is>
          <t>Incomplete</t>
        </is>
      </c>
    </row>
    <row r="41">
      <c r="H41" s="14">
        <f>I41&amp;J41&amp;K41&amp;L41&amp;M41&amp;N41</f>
        <v/>
      </c>
      <c r="I41" s="56" t="inlineStr">
        <is>
          <t>No</t>
        </is>
      </c>
      <c r="J41" s="56" t="inlineStr">
        <is>
          <t>Lithium_Metal</t>
        </is>
      </c>
      <c r="K41" s="12" t="inlineStr">
        <is>
          <t>With equipment</t>
        </is>
      </c>
      <c r="L41" s="12" t="n"/>
      <c r="M41" s="6" t="n"/>
      <c r="N41" s="6" t="n"/>
      <c r="O41" s="11" t="inlineStr">
        <is>
          <t>Incomplete</t>
        </is>
      </c>
    </row>
    <row r="42">
      <c r="H42" s="14">
        <f>I42&amp;J42&amp;K42&amp;L42&amp;M42&amp;N42</f>
        <v/>
      </c>
      <c r="I42" s="56" t="inlineStr">
        <is>
          <t>No</t>
        </is>
      </c>
      <c r="J42" s="56" t="inlineStr">
        <is>
          <t>Lithium_Ion</t>
        </is>
      </c>
      <c r="K42" s="12" t="inlineStr">
        <is>
          <t>With equipment</t>
        </is>
      </c>
      <c r="L42" s="12" t="n"/>
      <c r="M42" s="12">
        <f>IF('Battery exemption sheet'!$P$13&gt;0,'Battery exemption sheet'!$P$13," ")</f>
        <v/>
      </c>
      <c r="N42" s="6" t="n"/>
      <c r="O42" s="11" t="inlineStr">
        <is>
          <t>Incomplete</t>
        </is>
      </c>
    </row>
    <row r="43">
      <c r="H43" s="14">
        <f>I43&amp;J43&amp;K43&amp;L43&amp;M43&amp;N43</f>
        <v/>
      </c>
      <c r="I43" s="56" t="inlineStr">
        <is>
          <t>No</t>
        </is>
      </c>
      <c r="J43" s="56" t="inlineStr">
        <is>
          <t>Lithium_Ion</t>
        </is>
      </c>
      <c r="K43" s="12" t="inlineStr">
        <is>
          <t>Standalone</t>
        </is>
      </c>
      <c r="L43" s="12" t="n"/>
      <c r="M43" s="12">
        <f>IF('Battery exemption sheet'!$P$13&gt;0,'Battery exemption sheet'!$P$13," ")</f>
        <v/>
      </c>
      <c r="N43" s="6" t="n"/>
      <c r="O43" s="11" t="inlineStr">
        <is>
          <t>Incomplete</t>
        </is>
      </c>
    </row>
    <row r="44">
      <c r="H44" s="14">
        <f>I44&amp;J44&amp;K44&amp;L44&amp;M44&amp;N44</f>
        <v/>
      </c>
      <c r="I44" s="56" t="inlineStr">
        <is>
          <t>No</t>
        </is>
      </c>
      <c r="J44" s="56" t="inlineStr">
        <is>
          <t>Lithium_Ion</t>
        </is>
      </c>
      <c r="K44" s="12" t="inlineStr">
        <is>
          <t>Standalone</t>
        </is>
      </c>
      <c r="L44" s="12" t="n"/>
      <c r="M44" s="9" t="n"/>
      <c r="N44" s="6" t="n"/>
      <c r="O44" s="11" t="inlineStr">
        <is>
          <t>Incomplete</t>
        </is>
      </c>
    </row>
    <row r="45">
      <c r="H45" s="14">
        <f>I45&amp;J45&amp;K45&amp;L45&amp;M45&amp;N45</f>
        <v/>
      </c>
      <c r="I45" s="56" t="inlineStr">
        <is>
          <t>No</t>
        </is>
      </c>
      <c r="J45" s="56" t="inlineStr">
        <is>
          <t>Lithium_Metal</t>
        </is>
      </c>
      <c r="K45" s="12" t="inlineStr">
        <is>
          <t>Standalone</t>
        </is>
      </c>
      <c r="L45" s="12" t="n"/>
      <c r="M45" s="6" t="n"/>
      <c r="N45" s="6" t="n"/>
      <c r="O45" s="11" t="inlineStr">
        <is>
          <t>Incomplete</t>
        </is>
      </c>
    </row>
    <row r="46">
      <c r="H46" s="14">
        <f>I46&amp;J46&amp;K46&amp;L46&amp;M46&amp;N46</f>
        <v/>
      </c>
      <c r="I46" s="56" t="inlineStr">
        <is>
          <t>No</t>
        </is>
      </c>
      <c r="J46" s="56" t="inlineStr">
        <is>
          <t>Lithium_Ion</t>
        </is>
      </c>
      <c r="K46" s="12" t="n"/>
      <c r="L46" s="12" t="n"/>
      <c r="M46" s="12">
        <f>IF('Battery exemption sheet'!$P$13&gt;0,'Battery exemption sheet'!$P$13," ")</f>
        <v/>
      </c>
      <c r="N46" s="6" t="n"/>
      <c r="O46" s="11" t="inlineStr">
        <is>
          <t>Incomplete</t>
        </is>
      </c>
    </row>
    <row r="47">
      <c r="H47" s="14">
        <f>I47&amp;J47&amp;K47&amp;L47&amp;M47&amp;N47</f>
        <v/>
      </c>
      <c r="I47" s="56" t="inlineStr">
        <is>
          <t>No</t>
        </is>
      </c>
      <c r="J47" s="56" t="inlineStr">
        <is>
          <t>Lithium_Ion</t>
        </is>
      </c>
      <c r="K47" s="12" t="n"/>
      <c r="L47" s="12" t="n"/>
      <c r="M47" s="9" t="n"/>
      <c r="N47" s="6" t="n"/>
      <c r="O47" s="11" t="inlineStr">
        <is>
          <t>Incomplete</t>
        </is>
      </c>
    </row>
    <row r="48">
      <c r="H48" s="14">
        <f>I48&amp;J48&amp;K48&amp;L48&amp;M48&amp;N48</f>
        <v/>
      </c>
      <c r="I48" s="56" t="inlineStr">
        <is>
          <t>No</t>
        </is>
      </c>
      <c r="J48" s="56" t="inlineStr">
        <is>
          <t>Lithium_Metal</t>
        </is>
      </c>
      <c r="K48" s="12" t="n"/>
      <c r="L48" s="12" t="n"/>
      <c r="M48" s="6" t="n"/>
      <c r="N48" s="6" t="n"/>
      <c r="O48" s="11" t="inlineStr">
        <is>
          <t>Incomplete</t>
        </is>
      </c>
    </row>
    <row r="49">
      <c r="H49" s="14">
        <f>I49&amp;J49&amp;K49&amp;L49&amp;M49&amp;N49</f>
        <v/>
      </c>
      <c r="I49" s="56" t="inlineStr">
        <is>
          <t>No</t>
        </is>
      </c>
      <c r="J49" s="56" t="inlineStr">
        <is>
          <t>Lead_Acid</t>
        </is>
      </c>
      <c r="K49" s="6" t="n"/>
      <c r="L49" s="6" t="n"/>
      <c r="M49" s="6" t="n"/>
      <c r="N49" s="12" t="inlineStr">
        <is>
          <t>Non-spillable</t>
        </is>
      </c>
      <c r="O49" s="11" t="inlineStr">
        <is>
          <t>Incomplete</t>
        </is>
      </c>
    </row>
    <row r="50">
      <c r="H50" s="14">
        <f>I50&amp;J50&amp;K50&amp;L50&amp;M50&amp;N50</f>
        <v/>
      </c>
      <c r="I50" s="56" t="inlineStr">
        <is>
          <t>No</t>
        </is>
      </c>
      <c r="J50" s="56" t="inlineStr">
        <is>
          <t>Lead_Acid</t>
        </is>
      </c>
      <c r="K50" s="6" t="n"/>
      <c r="L50" s="6" t="n"/>
      <c r="M50" s="6" t="n"/>
      <c r="N50" s="12" t="inlineStr">
        <is>
          <t>Spillable</t>
        </is>
      </c>
      <c r="O50" s="11" t="inlineStr">
        <is>
          <t>Incomplete</t>
        </is>
      </c>
    </row>
    <row r="51">
      <c r="H51" s="14">
        <f>I51&amp;J51&amp;K51&amp;L51&amp;M51&amp;N51</f>
        <v/>
      </c>
      <c r="I51" s="56" t="inlineStr">
        <is>
          <t>No</t>
        </is>
      </c>
      <c r="J51" s="56" t="inlineStr">
        <is>
          <t>Lead_Acid</t>
        </is>
      </c>
      <c r="K51" s="6" t="n"/>
      <c r="L51" s="6" t="n"/>
      <c r="M51" s="6" t="n"/>
      <c r="N51" s="9" t="n"/>
      <c r="O51" s="11" t="inlineStr">
        <is>
          <t>Incomplete</t>
        </is>
      </c>
    </row>
    <row r="52">
      <c r="H52" s="14">
        <f>I52&amp;J52&amp;K52&amp;L52&amp;M52&amp;N52</f>
        <v/>
      </c>
      <c r="I52" s="56" t="inlineStr">
        <is>
          <t>No</t>
        </is>
      </c>
      <c r="J52" s="56" t="inlineStr">
        <is>
          <t>Lead_Calcium</t>
        </is>
      </c>
      <c r="K52" s="6" t="n"/>
      <c r="L52" s="6" t="n"/>
      <c r="M52" s="6" t="n"/>
      <c r="N52" s="12" t="inlineStr">
        <is>
          <t>Non-spillable</t>
        </is>
      </c>
      <c r="O52" s="11" t="inlineStr">
        <is>
          <t>Incomplete</t>
        </is>
      </c>
    </row>
    <row r="53">
      <c r="H53" s="14">
        <f>I53&amp;J53&amp;K53&amp;L53&amp;M53&amp;N53</f>
        <v/>
      </c>
      <c r="I53" s="56" t="inlineStr">
        <is>
          <t>No</t>
        </is>
      </c>
      <c r="J53" s="56" t="inlineStr">
        <is>
          <t>Lead_Calcium</t>
        </is>
      </c>
      <c r="K53" s="6" t="n"/>
      <c r="L53" s="6" t="n"/>
      <c r="M53" s="6" t="n"/>
      <c r="N53" s="12" t="inlineStr">
        <is>
          <t>Spillable</t>
        </is>
      </c>
      <c r="O53" s="11" t="inlineStr">
        <is>
          <t>Incomplete</t>
        </is>
      </c>
    </row>
    <row r="54">
      <c r="H54" s="14">
        <f>I54&amp;J54&amp;K54&amp;L54&amp;M54&amp;N54</f>
        <v/>
      </c>
      <c r="I54" s="56" t="inlineStr">
        <is>
          <t>No</t>
        </is>
      </c>
      <c r="J54" s="56" t="inlineStr">
        <is>
          <t>Lead_Calcium</t>
        </is>
      </c>
      <c r="K54" s="6" t="n"/>
      <c r="L54" s="6" t="n"/>
      <c r="M54" s="6" t="n"/>
      <c r="N54" s="9" t="n"/>
      <c r="O54" s="11" t="inlineStr">
        <is>
          <t>Incomplete</t>
        </is>
      </c>
    </row>
    <row r="55">
      <c r="H55" s="14">
        <f>I55&amp;J55&amp;K55&amp;L55&amp;M55&amp;N55</f>
        <v/>
      </c>
      <c r="I55" s="56" t="inlineStr">
        <is>
          <t>No</t>
        </is>
      </c>
      <c r="J55" s="56" t="inlineStr">
        <is>
          <t>Lithium_Metal</t>
        </is>
      </c>
      <c r="K55" s="9" t="n"/>
      <c r="L55" s="9" t="n"/>
      <c r="M55" s="6" t="n"/>
      <c r="N55" s="6" t="n"/>
      <c r="O55" s="11" t="inlineStr">
        <is>
          <t>Incomplete</t>
        </is>
      </c>
    </row>
    <row r="56">
      <c r="H56" s="14">
        <f>I56&amp;J56&amp;K56&amp;L56&amp;M56&amp;N56</f>
        <v/>
      </c>
      <c r="I56" s="56" t="inlineStr">
        <is>
          <t>No</t>
        </is>
      </c>
      <c r="J56" s="56" t="inlineStr">
        <is>
          <t>Lithium_Polymer</t>
        </is>
      </c>
      <c r="K56" s="12" t="inlineStr">
        <is>
          <t>In equipment</t>
        </is>
      </c>
      <c r="L56" s="12" t="n"/>
      <c r="M56" s="12">
        <f>IF('Battery exemption sheet'!$P$13&gt;0,'Battery exemption sheet'!$P$13," ")</f>
        <v/>
      </c>
      <c r="N56" s="6" t="n"/>
      <c r="O56" s="11" t="inlineStr">
        <is>
          <t>Incomplete</t>
        </is>
      </c>
    </row>
    <row r="57">
      <c r="H57" s="14">
        <f>I57&amp;J57&amp;K57&amp;L57&amp;M57&amp;N57</f>
        <v/>
      </c>
      <c r="I57" s="56" t="inlineStr">
        <is>
          <t>No</t>
        </is>
      </c>
      <c r="J57" s="56" t="inlineStr">
        <is>
          <t>Lithium_Polymer</t>
        </is>
      </c>
      <c r="K57" s="12" t="inlineStr">
        <is>
          <t>In equipment</t>
        </is>
      </c>
      <c r="L57" s="12" t="n"/>
      <c r="M57" s="9" t="n"/>
      <c r="N57" s="6" t="n"/>
      <c r="O57" s="11" t="inlineStr">
        <is>
          <t>Incomplete</t>
        </is>
      </c>
    </row>
    <row r="58">
      <c r="H58" s="14">
        <f>I58&amp;J58&amp;K58&amp;L58&amp;M58&amp;N58</f>
        <v/>
      </c>
      <c r="I58" s="56" t="inlineStr">
        <is>
          <t>No</t>
        </is>
      </c>
      <c r="J58" s="56" t="inlineStr">
        <is>
          <t>Lithium_Polymer</t>
        </is>
      </c>
      <c r="K58" s="12" t="inlineStr">
        <is>
          <t>With equipment</t>
        </is>
      </c>
      <c r="L58" s="12" t="n"/>
      <c r="M58" s="9" t="n"/>
      <c r="N58" s="6" t="n"/>
      <c r="O58" s="11" t="inlineStr">
        <is>
          <t>Incomplete</t>
        </is>
      </c>
    </row>
    <row r="59">
      <c r="H59" s="14">
        <f>I59&amp;J59&amp;K59&amp;L59&amp;M59&amp;N59</f>
        <v/>
      </c>
      <c r="I59" s="56" t="inlineStr">
        <is>
          <t>No</t>
        </is>
      </c>
      <c r="J59" s="56" t="inlineStr">
        <is>
          <t>Lithium_Polymer</t>
        </is>
      </c>
      <c r="K59" s="12" t="inlineStr">
        <is>
          <t>With equipment</t>
        </is>
      </c>
      <c r="L59" s="12" t="n"/>
      <c r="M59" s="12">
        <f>IF('Battery exemption sheet'!$P$13&gt;0,'Battery exemption sheet'!$P$13," ")</f>
        <v/>
      </c>
      <c r="N59" s="6" t="n"/>
      <c r="O59" s="11" t="inlineStr">
        <is>
          <t>Incomplete</t>
        </is>
      </c>
    </row>
    <row r="60">
      <c r="H60" s="14">
        <f>I60&amp;J60&amp;K60&amp;L60&amp;M60&amp;N60</f>
        <v/>
      </c>
      <c r="I60" s="56" t="inlineStr">
        <is>
          <t>No</t>
        </is>
      </c>
      <c r="J60" s="56" t="inlineStr">
        <is>
          <t>Lithium_Polymer</t>
        </is>
      </c>
      <c r="K60" s="12" t="inlineStr">
        <is>
          <t>Standalone</t>
        </is>
      </c>
      <c r="L60" s="12" t="n"/>
      <c r="M60" s="12">
        <f>IF('Battery exemption sheet'!$P$13&gt;0,'Battery exemption sheet'!$P$13," ")</f>
        <v/>
      </c>
      <c r="N60" s="6" t="n"/>
      <c r="O60" s="11" t="inlineStr">
        <is>
          <t>Incomplete</t>
        </is>
      </c>
    </row>
    <row r="61">
      <c r="H61" s="14">
        <f>I61&amp;J61&amp;K61&amp;L61&amp;M61&amp;N61</f>
        <v/>
      </c>
      <c r="I61" s="56" t="inlineStr">
        <is>
          <t>No</t>
        </is>
      </c>
      <c r="J61" s="56" t="inlineStr">
        <is>
          <t>Lithium_Polymer</t>
        </is>
      </c>
      <c r="K61" s="12" t="inlineStr">
        <is>
          <t>Standalone</t>
        </is>
      </c>
      <c r="L61" s="12" t="n"/>
      <c r="M61" s="9" t="n"/>
      <c r="N61" s="6" t="n"/>
      <c r="O61" s="11" t="inlineStr">
        <is>
          <t>Incomplete</t>
        </is>
      </c>
    </row>
    <row r="62">
      <c r="H62" s="14">
        <f>I62&amp;J62&amp;K62&amp;L62&amp;M62&amp;N62</f>
        <v/>
      </c>
      <c r="I62" s="56" t="inlineStr">
        <is>
          <t>No</t>
        </is>
      </c>
      <c r="J62" s="56" t="inlineStr">
        <is>
          <t>Lithium_Polymer</t>
        </is>
      </c>
      <c r="K62" s="12" t="n"/>
      <c r="L62" s="12" t="n"/>
      <c r="M62" s="12">
        <f>IF('Battery exemption sheet'!$P$13&gt;0,'Battery exemption sheet'!$P$13," ")</f>
        <v/>
      </c>
      <c r="N62" s="6" t="n"/>
      <c r="O62" s="11" t="inlineStr">
        <is>
          <t>Incomplete</t>
        </is>
      </c>
    </row>
    <row r="63">
      <c r="H63" s="14">
        <f>I63&amp;J63&amp;K63&amp;L63&amp;M63&amp;N63</f>
        <v/>
      </c>
      <c r="I63" s="56" t="inlineStr">
        <is>
          <t>No</t>
        </is>
      </c>
      <c r="J63" s="56" t="inlineStr">
        <is>
          <t>Lithium_Polymer</t>
        </is>
      </c>
      <c r="K63" s="12" t="n"/>
      <c r="L63" s="12" t="n"/>
      <c r="M63" s="9" t="n"/>
      <c r="N63" s="6" t="n"/>
      <c r="O63" s="11" t="inlineStr">
        <is>
          <t>Incomplete</t>
        </is>
      </c>
    </row>
    <row r="64">
      <c r="H64" s="14">
        <f>I64&amp;J64&amp;K64&amp;L64&amp;M64&amp;N64</f>
        <v/>
      </c>
      <c r="I64" s="56" t="inlineStr">
        <is>
          <t>No</t>
        </is>
      </c>
      <c r="J64" s="56" t="inlineStr">
        <is>
          <t>Zinc</t>
        </is>
      </c>
      <c r="K64" s="6" t="n"/>
      <c r="L64" s="6" t="n"/>
      <c r="M64" s="6" t="n"/>
      <c r="N64" s="6" t="n"/>
      <c r="O64" s="11" t="inlineStr">
        <is>
          <t>Incomplete</t>
        </is>
      </c>
    </row>
    <row r="65">
      <c r="H65" s="14">
        <f>I65&amp;J65&amp;K65&amp;L65&amp;M65&amp;N65</f>
        <v/>
      </c>
      <c r="I65" s="56" t="inlineStr">
        <is>
          <t>No</t>
        </is>
      </c>
      <c r="J65" s="56" t="inlineStr">
        <is>
          <t>Zinc_Carbon</t>
        </is>
      </c>
      <c r="K65" s="12" t="inlineStr">
        <is>
          <t>In equipment</t>
        </is>
      </c>
      <c r="L65" s="12" t="n"/>
      <c r="M65" s="6" t="n"/>
      <c r="N65" s="6" t="n"/>
      <c r="O65" s="11" t="inlineStr">
        <is>
          <t>Incomplete</t>
        </is>
      </c>
    </row>
    <row r="66">
      <c r="H66" s="14">
        <f>I66&amp;J66&amp;K66&amp;L66&amp;M66&amp;N66</f>
        <v/>
      </c>
      <c r="I66" s="56" t="inlineStr">
        <is>
          <t>No</t>
        </is>
      </c>
      <c r="J66" s="56" t="inlineStr">
        <is>
          <t>Zinc_Carbon</t>
        </is>
      </c>
      <c r="K66" s="12" t="inlineStr">
        <is>
          <t>With equipment</t>
        </is>
      </c>
      <c r="L66" s="12" t="n"/>
      <c r="M66" s="6" t="n"/>
      <c r="N66" s="6" t="n"/>
      <c r="O66" s="11" t="inlineStr">
        <is>
          <t>Incomplete</t>
        </is>
      </c>
    </row>
    <row r="67">
      <c r="H67" s="14">
        <f>I67&amp;J67&amp;K67&amp;L67&amp;M67&amp;N67</f>
        <v/>
      </c>
      <c r="I67" s="56" t="inlineStr">
        <is>
          <t>No</t>
        </is>
      </c>
      <c r="J67" s="56" t="inlineStr">
        <is>
          <t>Zinc_Carbon</t>
        </is>
      </c>
      <c r="K67" s="12" t="inlineStr">
        <is>
          <t>Standalone</t>
        </is>
      </c>
      <c r="L67" s="12" t="n"/>
      <c r="M67" s="6" t="n"/>
      <c r="N67" s="6" t="n"/>
      <c r="O67" s="11" t="inlineStr">
        <is>
          <t>Incomplete</t>
        </is>
      </c>
    </row>
    <row r="68">
      <c r="H68" s="14">
        <f>I68&amp;J68&amp;K68&amp;L68&amp;M68&amp;N68</f>
        <v/>
      </c>
      <c r="I68" s="56" t="inlineStr">
        <is>
          <t>No</t>
        </is>
      </c>
      <c r="J68" s="56" t="n"/>
      <c r="K68" s="12" t="inlineStr">
        <is>
          <t>Standalone</t>
        </is>
      </c>
      <c r="L68" s="12" t="n"/>
      <c r="M68" s="12" t="n"/>
      <c r="N68" s="12" t="n"/>
      <c r="O68" s="11" t="inlineStr">
        <is>
          <t>Incomplete</t>
        </is>
      </c>
    </row>
    <row r="69">
      <c r="H69" s="14">
        <f>I69&amp;J69&amp;K69&amp;L69&amp;M69&amp;N69</f>
        <v/>
      </c>
      <c r="I69" s="56" t="inlineStr">
        <is>
          <t>No</t>
        </is>
      </c>
      <c r="J69" s="12" t="n"/>
      <c r="K69" s="12" t="inlineStr">
        <is>
          <t>In equipment</t>
        </is>
      </c>
      <c r="L69" s="12" t="n"/>
      <c r="M69" s="12" t="n"/>
      <c r="N69" s="12" t="n"/>
      <c r="O69" s="11" t="inlineStr">
        <is>
          <t>Incomplete</t>
        </is>
      </c>
    </row>
    <row r="70">
      <c r="H70" s="14">
        <f>I70&amp;J70&amp;K70&amp;L70&amp;M70&amp;N70</f>
        <v/>
      </c>
      <c r="I70" s="56" t="inlineStr">
        <is>
          <t>No</t>
        </is>
      </c>
      <c r="J70" s="12" t="n"/>
      <c r="K70" s="12" t="inlineStr">
        <is>
          <t>With equipment</t>
        </is>
      </c>
      <c r="L70" s="12" t="n"/>
      <c r="M70" s="12" t="n"/>
      <c r="N70" s="12" t="n"/>
      <c r="O70" s="11" t="inlineStr">
        <is>
          <t>Incomplete</t>
        </is>
      </c>
    </row>
    <row r="71">
      <c r="H71" s="14">
        <f>I71&amp;J71&amp;K71&amp;L71&amp;M71&amp;N71</f>
        <v/>
      </c>
      <c r="I71" s="56" t="inlineStr">
        <is>
          <t>No</t>
        </is>
      </c>
      <c r="J71" s="56" t="n"/>
      <c r="K71" s="12" t="n"/>
      <c r="L71" s="12" t="n"/>
      <c r="M71" s="12" t="n"/>
      <c r="N71" s="12" t="inlineStr">
        <is>
          <t>Spillable</t>
        </is>
      </c>
      <c r="O71" s="11" t="inlineStr">
        <is>
          <t>Incomplete</t>
        </is>
      </c>
    </row>
    <row r="72">
      <c r="H72" s="14">
        <f>I72&amp;J72&amp;K72&amp;L72&amp;M72&amp;N72</f>
        <v/>
      </c>
      <c r="I72" s="56" t="inlineStr">
        <is>
          <t>No</t>
        </is>
      </c>
      <c r="J72" s="12" t="n"/>
      <c r="K72" s="12" t="n"/>
      <c r="L72" s="12" t="n"/>
      <c r="M72" s="12" t="n"/>
      <c r="N72" s="12" t="inlineStr">
        <is>
          <t>Non-Spillable</t>
        </is>
      </c>
      <c r="O72" s="11" t="inlineStr">
        <is>
          <t>Incomplete</t>
        </is>
      </c>
    </row>
    <row r="73">
      <c r="H73" s="14">
        <f>I73&amp;J73&amp;K73&amp;L73&amp;M73&amp;N73</f>
        <v/>
      </c>
      <c r="I73" s="56" t="inlineStr">
        <is>
          <t>No</t>
        </is>
      </c>
      <c r="J73" s="12" t="n"/>
      <c r="K73" s="12" t="inlineStr">
        <is>
          <t>Standalone</t>
        </is>
      </c>
      <c r="L73" s="12" t="n"/>
      <c r="M73" s="12" t="n"/>
      <c r="N73" s="12" t="inlineStr">
        <is>
          <t>Spillable</t>
        </is>
      </c>
      <c r="O73" s="11" t="inlineStr">
        <is>
          <t>Incomplete</t>
        </is>
      </c>
    </row>
    <row r="74">
      <c r="H74" s="14">
        <f>I74&amp;J74&amp;K74&amp;L74&amp;M74&amp;N74</f>
        <v/>
      </c>
      <c r="I74" s="56" t="inlineStr">
        <is>
          <t>No</t>
        </is>
      </c>
      <c r="J74" s="12" t="n"/>
      <c r="K74" s="12" t="inlineStr">
        <is>
          <t>In equipment</t>
        </is>
      </c>
      <c r="L74" s="12" t="n"/>
      <c r="M74" s="12" t="n"/>
      <c r="N74" s="12" t="inlineStr">
        <is>
          <t>Spillable</t>
        </is>
      </c>
      <c r="O74" s="11" t="inlineStr">
        <is>
          <t>Incomplete</t>
        </is>
      </c>
    </row>
    <row r="75">
      <c r="H75" s="14">
        <f>I75&amp;J75&amp;K75&amp;L75&amp;M75&amp;N75</f>
        <v/>
      </c>
      <c r="I75" s="56" t="inlineStr">
        <is>
          <t>No</t>
        </is>
      </c>
      <c r="J75" s="12" t="n"/>
      <c r="K75" s="12" t="inlineStr">
        <is>
          <t>With equipment</t>
        </is>
      </c>
      <c r="L75" s="12" t="n"/>
      <c r="M75" s="12" t="n"/>
      <c r="N75" s="12" t="inlineStr">
        <is>
          <t>Spillable</t>
        </is>
      </c>
      <c r="O75" s="11" t="inlineStr">
        <is>
          <t>Incomplete</t>
        </is>
      </c>
    </row>
    <row r="76">
      <c r="H76" s="14">
        <f>I76&amp;J76&amp;K76&amp;L76&amp;M76&amp;N76</f>
        <v/>
      </c>
      <c r="I76" s="56" t="inlineStr">
        <is>
          <t>No</t>
        </is>
      </c>
      <c r="J76" s="12" t="n"/>
      <c r="K76" s="12" t="inlineStr">
        <is>
          <t>Standalone</t>
        </is>
      </c>
      <c r="L76" s="12" t="n"/>
      <c r="M76" s="12" t="n"/>
      <c r="N76" s="12" t="inlineStr">
        <is>
          <t>Non-Spillable</t>
        </is>
      </c>
      <c r="O76" s="11" t="inlineStr">
        <is>
          <t>Incomplete</t>
        </is>
      </c>
    </row>
    <row r="77">
      <c r="H77" s="14">
        <f>I77&amp;J77&amp;K77&amp;L77&amp;M77&amp;N77</f>
        <v/>
      </c>
      <c r="I77" s="56" t="inlineStr">
        <is>
          <t>No</t>
        </is>
      </c>
      <c r="J77" s="12" t="n"/>
      <c r="K77" s="12" t="inlineStr">
        <is>
          <t>In equipment</t>
        </is>
      </c>
      <c r="L77" s="12" t="n"/>
      <c r="M77" s="12" t="n"/>
      <c r="N77" s="12" t="inlineStr">
        <is>
          <t>Non-Spillable</t>
        </is>
      </c>
      <c r="O77" s="11" t="inlineStr">
        <is>
          <t>Incomplete</t>
        </is>
      </c>
    </row>
    <row r="78">
      <c r="H78" s="14">
        <f>I78&amp;J78&amp;K78&amp;L78&amp;M78&amp;N78</f>
        <v/>
      </c>
      <c r="I78" s="56" t="inlineStr">
        <is>
          <t>No</t>
        </is>
      </c>
      <c r="J78" s="12" t="n"/>
      <c r="K78" s="12" t="inlineStr">
        <is>
          <t>With equipment</t>
        </is>
      </c>
      <c r="L78" s="12" t="n"/>
      <c r="M78" s="12" t="n"/>
      <c r="N78" s="12" t="inlineStr">
        <is>
          <t>Non-Spillable</t>
        </is>
      </c>
      <c r="O78" s="11" t="inlineStr">
        <is>
          <t>Incomplete</t>
        </is>
      </c>
    </row>
    <row r="79">
      <c r="H79" s="14">
        <f>I79&amp;J79&amp;K79&amp;L79&amp;M79&amp;N79</f>
        <v/>
      </c>
      <c r="I79" s="12" t="inlineStr">
        <is>
          <t>Yes</t>
        </is>
      </c>
      <c r="J79" s="56" t="inlineStr">
        <is>
          <t>Zinc</t>
        </is>
      </c>
      <c r="K79" s="12" t="inlineStr">
        <is>
          <t>In equipment</t>
        </is>
      </c>
      <c r="L79" s="12" t="n"/>
      <c r="M79" s="12" t="n"/>
      <c r="N79" s="6" t="n"/>
      <c r="O79" s="7" t="inlineStr">
        <is>
          <t>Complete</t>
        </is>
      </c>
    </row>
    <row r="80">
      <c r="H80" s="14">
        <f>I80&amp;J80&amp;K80&amp;L80&amp;M80&amp;N80</f>
        <v/>
      </c>
      <c r="I80" s="12" t="inlineStr">
        <is>
          <t>Yes</t>
        </is>
      </c>
      <c r="J80" s="56" t="inlineStr">
        <is>
          <t>Alkaline</t>
        </is>
      </c>
      <c r="K80" s="12" t="inlineStr">
        <is>
          <t>In equipment</t>
        </is>
      </c>
      <c r="L80" s="12" t="n"/>
      <c r="M80" s="12" t="n"/>
      <c r="N80" s="6" t="n"/>
      <c r="O80" s="7" t="inlineStr">
        <is>
          <t>Complete</t>
        </is>
      </c>
    </row>
    <row r="81">
      <c r="H81" s="14">
        <f>I81&amp;J81&amp;K81&amp;L81&amp;M81&amp;N81</f>
        <v/>
      </c>
      <c r="I81" s="12" t="inlineStr">
        <is>
          <t>Yes</t>
        </is>
      </c>
      <c r="J81" s="56" t="inlineStr">
        <is>
          <t>Nickel_Metal_Hydride</t>
        </is>
      </c>
      <c r="K81" s="12" t="inlineStr">
        <is>
          <t>In equipment</t>
        </is>
      </c>
      <c r="L81" s="12" t="n"/>
      <c r="M81" s="12" t="n"/>
      <c r="N81" s="6" t="n"/>
      <c r="O81" s="7" t="inlineStr">
        <is>
          <t>Complete</t>
        </is>
      </c>
    </row>
    <row r="82">
      <c r="H82" s="14">
        <f>I82&amp;J82&amp;K82&amp;L82&amp;M82&amp;N82</f>
        <v/>
      </c>
      <c r="I82" s="12" t="inlineStr">
        <is>
          <t>Yes</t>
        </is>
      </c>
      <c r="J82" s="56" t="inlineStr">
        <is>
          <t>Nickel_Cadmium</t>
        </is>
      </c>
      <c r="K82" s="12" t="inlineStr">
        <is>
          <t>In equipment</t>
        </is>
      </c>
      <c r="L82" s="12" t="n"/>
      <c r="M82" s="12" t="n"/>
      <c r="N82" s="6" t="n"/>
      <c r="O82" s="7" t="inlineStr">
        <is>
          <t>Complete</t>
        </is>
      </c>
    </row>
    <row r="83">
      <c r="H83" s="14">
        <f>I83&amp;J83&amp;K83&amp;L83&amp;M83&amp;N83</f>
        <v/>
      </c>
      <c r="I83" s="12" t="inlineStr">
        <is>
          <t>Yes</t>
        </is>
      </c>
      <c r="J83" s="56" t="inlineStr">
        <is>
          <t>Zinc_Carbon</t>
        </is>
      </c>
      <c r="K83" s="12" t="inlineStr">
        <is>
          <t>In equipment</t>
        </is>
      </c>
      <c r="L83" s="12" t="n"/>
      <c r="M83" s="12" t="n"/>
      <c r="N83" s="6" t="n"/>
      <c r="O83" s="7" t="inlineStr">
        <is>
          <t>Complete</t>
        </is>
      </c>
    </row>
    <row r="84">
      <c r="H84" s="14">
        <f>I84&amp;J84&amp;K84&amp;L84&amp;M84&amp;N84</f>
        <v/>
      </c>
      <c r="I84" s="12" t="inlineStr">
        <is>
          <t>Yes</t>
        </is>
      </c>
      <c r="J84" s="56" t="inlineStr">
        <is>
          <t>Zinc_air</t>
        </is>
      </c>
      <c r="K84" s="12" t="inlineStr">
        <is>
          <t>In equipment</t>
        </is>
      </c>
      <c r="L84" s="12" t="n"/>
      <c r="M84" s="12" t="n"/>
      <c r="N84" s="6" t="n"/>
      <c r="O84" s="7" t="inlineStr">
        <is>
          <t>Complete</t>
        </is>
      </c>
    </row>
    <row r="85">
      <c r="H85" s="14">
        <f>I85&amp;J85&amp;K85&amp;L85&amp;M85&amp;N85</f>
        <v/>
      </c>
      <c r="I85" s="12" t="inlineStr">
        <is>
          <t>Yes</t>
        </is>
      </c>
      <c r="J85" s="56" t="inlineStr">
        <is>
          <t>Silver_Oxide</t>
        </is>
      </c>
      <c r="K85" s="12" t="inlineStr">
        <is>
          <t>In equipment</t>
        </is>
      </c>
      <c r="L85" s="12" t="n"/>
      <c r="M85" s="12" t="n"/>
      <c r="N85" s="6" t="n"/>
      <c r="O85" s="7" t="inlineStr">
        <is>
          <t>Complete</t>
        </is>
      </c>
    </row>
    <row r="86">
      <c r="H86" s="14">
        <f>I86&amp;J86&amp;K86&amp;L86&amp;M86&amp;N86</f>
        <v/>
      </c>
      <c r="I86" s="12" t="inlineStr">
        <is>
          <t>Yes</t>
        </is>
      </c>
      <c r="J86" s="56" t="inlineStr">
        <is>
          <t>Zinc</t>
        </is>
      </c>
      <c r="K86" s="12" t="inlineStr">
        <is>
          <t>With equipment</t>
        </is>
      </c>
      <c r="L86" s="12" t="n"/>
      <c r="M86" s="12" t="n"/>
      <c r="N86" s="6" t="n"/>
      <c r="O86" s="7" t="inlineStr">
        <is>
          <t>Complete</t>
        </is>
      </c>
    </row>
    <row r="87">
      <c r="H87" s="14">
        <f>I87&amp;J87&amp;K87&amp;L87&amp;M87&amp;N87</f>
        <v/>
      </c>
      <c r="I87" s="12" t="inlineStr">
        <is>
          <t>Yes</t>
        </is>
      </c>
      <c r="J87" s="56" t="inlineStr">
        <is>
          <t>Alkaline</t>
        </is>
      </c>
      <c r="K87" s="12" t="inlineStr">
        <is>
          <t>With equipment</t>
        </is>
      </c>
      <c r="L87" s="12" t="n"/>
      <c r="M87" s="12" t="n"/>
      <c r="N87" s="6" t="n"/>
      <c r="O87" s="7" t="inlineStr">
        <is>
          <t>Complete</t>
        </is>
      </c>
    </row>
    <row r="88">
      <c r="H88" s="14">
        <f>I88&amp;J88&amp;K88&amp;L88&amp;M88&amp;N88</f>
        <v/>
      </c>
      <c r="I88" s="12" t="inlineStr">
        <is>
          <t>Yes</t>
        </is>
      </c>
      <c r="J88" s="56" t="inlineStr">
        <is>
          <t>Nickel_Metal_Hydride</t>
        </is>
      </c>
      <c r="K88" s="12" t="inlineStr">
        <is>
          <t>With equipment</t>
        </is>
      </c>
      <c r="L88" s="12" t="n"/>
      <c r="M88" s="12" t="n"/>
      <c r="N88" s="6" t="n"/>
      <c r="O88" s="7" t="inlineStr">
        <is>
          <t>Complete</t>
        </is>
      </c>
    </row>
    <row r="89">
      <c r="H89" s="14">
        <f>I89&amp;J89&amp;K89&amp;L89&amp;M89&amp;N89</f>
        <v/>
      </c>
      <c r="I89" s="12" t="inlineStr">
        <is>
          <t>Yes</t>
        </is>
      </c>
      <c r="J89" s="56" t="inlineStr">
        <is>
          <t>Nickel_Cadmium</t>
        </is>
      </c>
      <c r="K89" s="12" t="inlineStr">
        <is>
          <t>With equipment</t>
        </is>
      </c>
      <c r="L89" s="12" t="n"/>
      <c r="M89" s="12" t="n"/>
      <c r="N89" s="6" t="n"/>
      <c r="O89" s="7" t="inlineStr">
        <is>
          <t>Complete</t>
        </is>
      </c>
    </row>
    <row r="90">
      <c r="H90" s="14">
        <f>I90&amp;J90&amp;K90&amp;L90&amp;M90&amp;N90</f>
        <v/>
      </c>
      <c r="I90" s="12" t="inlineStr">
        <is>
          <t>Yes</t>
        </is>
      </c>
      <c r="J90" s="56" t="inlineStr">
        <is>
          <t>Zinc_Carbon</t>
        </is>
      </c>
      <c r="K90" s="12" t="inlineStr">
        <is>
          <t>With equipment</t>
        </is>
      </c>
      <c r="L90" s="12" t="n"/>
      <c r="M90" s="12" t="n"/>
      <c r="N90" s="6" t="n"/>
      <c r="O90" s="7" t="inlineStr">
        <is>
          <t>Complete</t>
        </is>
      </c>
    </row>
    <row r="91">
      <c r="H91" s="14">
        <f>I91&amp;J91&amp;K91&amp;L91&amp;M91&amp;N91</f>
        <v/>
      </c>
      <c r="I91" s="12" t="inlineStr">
        <is>
          <t>Yes</t>
        </is>
      </c>
      <c r="J91" s="56" t="inlineStr">
        <is>
          <t>Zinc_air</t>
        </is>
      </c>
      <c r="K91" s="12" t="inlineStr">
        <is>
          <t>With equipment</t>
        </is>
      </c>
      <c r="L91" s="12" t="n"/>
      <c r="M91" s="12" t="n"/>
      <c r="N91" s="6" t="n"/>
      <c r="O91" s="7" t="inlineStr">
        <is>
          <t>Complete</t>
        </is>
      </c>
    </row>
    <row r="92">
      <c r="H92" s="14">
        <f>I92&amp;J92&amp;K92&amp;L92&amp;M92&amp;N92</f>
        <v/>
      </c>
      <c r="I92" s="12" t="inlineStr">
        <is>
          <t>Yes</t>
        </is>
      </c>
      <c r="J92" s="56" t="inlineStr">
        <is>
          <t>Silver_Oxide</t>
        </is>
      </c>
      <c r="K92" s="12" t="inlineStr">
        <is>
          <t>With equipment</t>
        </is>
      </c>
      <c r="L92" s="12" t="n"/>
      <c r="M92" s="12" t="n"/>
      <c r="N92" s="6" t="n"/>
      <c r="O92" s="7" t="inlineStr">
        <is>
          <t>Complete</t>
        </is>
      </c>
    </row>
    <row r="93">
      <c r="H93" s="14">
        <f>I93&amp;J93&amp;K93&amp;L93&amp;M93&amp;N93</f>
        <v/>
      </c>
      <c r="I93" s="12" t="inlineStr">
        <is>
          <t>Yes</t>
        </is>
      </c>
      <c r="J93" s="56" t="inlineStr">
        <is>
          <t>Zinc</t>
        </is>
      </c>
      <c r="K93" s="12" t="inlineStr">
        <is>
          <t>Standalone</t>
        </is>
      </c>
      <c r="L93" s="12" t="n"/>
      <c r="M93" s="12" t="n"/>
      <c r="N93" s="6" t="n"/>
      <c r="O93" s="7" t="inlineStr">
        <is>
          <t>Complete</t>
        </is>
      </c>
    </row>
    <row r="94">
      <c r="H94" s="14">
        <f>I94&amp;J94&amp;K94&amp;L94&amp;M94&amp;N94</f>
        <v/>
      </c>
      <c r="I94" s="12" t="inlineStr">
        <is>
          <t>Yes</t>
        </is>
      </c>
      <c r="J94" s="56" t="inlineStr">
        <is>
          <t>Alkaline</t>
        </is>
      </c>
      <c r="K94" s="12" t="inlineStr">
        <is>
          <t>Standalone</t>
        </is>
      </c>
      <c r="L94" s="12" t="n"/>
      <c r="M94" s="12" t="n"/>
      <c r="N94" s="6" t="n"/>
      <c r="O94" s="7" t="inlineStr">
        <is>
          <t>Complete</t>
        </is>
      </c>
    </row>
    <row r="95">
      <c r="H95" s="14">
        <f>I95&amp;J95&amp;K95&amp;L95&amp;M95&amp;N95</f>
        <v/>
      </c>
      <c r="I95" s="12" t="inlineStr">
        <is>
          <t>Yes</t>
        </is>
      </c>
      <c r="J95" s="56" t="inlineStr">
        <is>
          <t>Nickel_Metal_Hydride</t>
        </is>
      </c>
      <c r="K95" s="12" t="inlineStr">
        <is>
          <t>Standalone</t>
        </is>
      </c>
      <c r="L95" s="12" t="n"/>
      <c r="M95" s="12" t="n"/>
      <c r="N95" s="6" t="n"/>
      <c r="O95" s="7" t="inlineStr">
        <is>
          <t>Complete</t>
        </is>
      </c>
    </row>
    <row r="96">
      <c r="H96" s="14">
        <f>I96&amp;J96&amp;K96&amp;L96&amp;M96&amp;N96</f>
        <v/>
      </c>
      <c r="I96" s="12" t="inlineStr">
        <is>
          <t>Yes</t>
        </is>
      </c>
      <c r="J96" s="56" t="inlineStr">
        <is>
          <t>Nickel_Cadmium</t>
        </is>
      </c>
      <c r="K96" s="12" t="inlineStr">
        <is>
          <t>Standalone</t>
        </is>
      </c>
      <c r="L96" s="12" t="n"/>
      <c r="M96" s="12" t="n"/>
      <c r="N96" s="6" t="n"/>
      <c r="O96" s="7" t="inlineStr">
        <is>
          <t>Complete</t>
        </is>
      </c>
    </row>
    <row r="97">
      <c r="H97" s="14">
        <f>I97&amp;J97&amp;K97&amp;L97&amp;M97&amp;N97</f>
        <v/>
      </c>
      <c r="I97" s="12" t="inlineStr">
        <is>
          <t>Yes</t>
        </is>
      </c>
      <c r="J97" s="56" t="inlineStr">
        <is>
          <t>Zinc_Carbon</t>
        </is>
      </c>
      <c r="K97" s="12" t="inlineStr">
        <is>
          <t>Standalone</t>
        </is>
      </c>
      <c r="L97" s="12" t="n"/>
      <c r="M97" s="12" t="n"/>
      <c r="N97" s="6" t="n"/>
      <c r="O97" s="7" t="inlineStr">
        <is>
          <t>Complete</t>
        </is>
      </c>
    </row>
    <row r="98">
      <c r="H98" s="14">
        <f>I98&amp;J98&amp;K98&amp;L98&amp;M98&amp;N98</f>
        <v/>
      </c>
      <c r="I98" s="12" t="inlineStr">
        <is>
          <t>Yes</t>
        </is>
      </c>
      <c r="J98" s="56" t="inlineStr">
        <is>
          <t>Zinc_air</t>
        </is>
      </c>
      <c r="K98" s="12" t="inlineStr">
        <is>
          <t>Standalone</t>
        </is>
      </c>
      <c r="L98" s="12" t="n"/>
      <c r="M98" s="12" t="n"/>
      <c r="N98" s="6" t="n"/>
      <c r="O98" s="7" t="inlineStr">
        <is>
          <t>Complete</t>
        </is>
      </c>
    </row>
    <row r="99">
      <c r="H99" s="14">
        <f>I99&amp;J99&amp;K99&amp;L99&amp;M99&amp;N99</f>
        <v/>
      </c>
      <c r="I99" s="12" t="inlineStr">
        <is>
          <t>Yes</t>
        </is>
      </c>
      <c r="J99" s="56" t="inlineStr">
        <is>
          <t>Silver_Oxide</t>
        </is>
      </c>
      <c r="K99" s="12" t="inlineStr">
        <is>
          <t>Standalone</t>
        </is>
      </c>
      <c r="L99" s="12" t="n"/>
      <c r="M99" s="12" t="n"/>
      <c r="N99" s="6" t="n"/>
      <c r="O99" s="7" t="inlineStr">
        <is>
          <t>Complete</t>
        </is>
      </c>
    </row>
    <row r="100">
      <c r="H100" s="14">
        <f>I100&amp;J100&amp;K100&amp;L100&amp;M100&amp;N100</f>
        <v/>
      </c>
      <c r="I100" s="12" t="n"/>
      <c r="J100" s="56" t="inlineStr">
        <is>
          <t>Alkaline</t>
        </is>
      </c>
      <c r="K100" s="6" t="n"/>
      <c r="L100" s="6" t="n"/>
      <c r="M100" s="6" t="n"/>
      <c r="N100" s="6" t="n"/>
      <c r="O100" s="11" t="inlineStr">
        <is>
          <t>Incomplete</t>
        </is>
      </c>
    </row>
    <row r="101">
      <c r="H101" s="14">
        <f>I101&amp;J101&amp;K101&amp;L101&amp;M101&amp;N101</f>
        <v/>
      </c>
      <c r="I101" s="12" t="n"/>
      <c r="J101" s="56" t="inlineStr">
        <is>
          <t>Nickel_Metal_Hydride</t>
        </is>
      </c>
      <c r="K101" s="6" t="n"/>
      <c r="L101" s="6" t="n"/>
      <c r="M101" s="6" t="n"/>
      <c r="N101" s="6" t="n"/>
      <c r="O101" s="11" t="inlineStr">
        <is>
          <t>Incomplete</t>
        </is>
      </c>
    </row>
    <row r="102">
      <c r="H102" s="14">
        <f>I102&amp;J102&amp;K102&amp;L102&amp;M102&amp;N102</f>
        <v/>
      </c>
      <c r="I102" s="12" t="n"/>
      <c r="J102" s="56" t="inlineStr">
        <is>
          <t>Nickel_Cadmium</t>
        </is>
      </c>
      <c r="K102" s="6" t="n"/>
      <c r="L102" s="6" t="n"/>
      <c r="M102" s="6" t="n"/>
      <c r="N102" s="6" t="n"/>
      <c r="O102" s="11" t="inlineStr">
        <is>
          <t>Incomplete</t>
        </is>
      </c>
    </row>
    <row r="103">
      <c r="H103" s="14">
        <f>I103&amp;J103&amp;K103&amp;L103&amp;M103&amp;N103</f>
        <v/>
      </c>
      <c r="I103" s="12" t="n"/>
      <c r="J103" s="56" t="inlineStr">
        <is>
          <t>Zinc_Carbon</t>
        </is>
      </c>
      <c r="K103" s="6" t="n"/>
      <c r="L103" s="6" t="n"/>
      <c r="M103" s="6" t="n"/>
      <c r="N103" s="6" t="n"/>
      <c r="O103" s="11" t="inlineStr">
        <is>
          <t>Incomplete</t>
        </is>
      </c>
    </row>
    <row r="104">
      <c r="H104" s="14">
        <f>I104&amp;J104&amp;K104&amp;L104&amp;M104&amp;N104</f>
        <v/>
      </c>
      <c r="I104" s="12" t="n"/>
      <c r="J104" s="56" t="inlineStr">
        <is>
          <t>Zinc_air</t>
        </is>
      </c>
      <c r="K104" s="6" t="n"/>
      <c r="L104" s="6" t="n"/>
      <c r="M104" s="6" t="n"/>
      <c r="N104" s="6" t="n"/>
      <c r="O104" s="11" t="inlineStr">
        <is>
          <t>Incomplete</t>
        </is>
      </c>
    </row>
    <row r="105">
      <c r="H105" s="14">
        <f>I105&amp;J105&amp;K105&amp;L105&amp;M105&amp;N105</f>
        <v/>
      </c>
      <c r="I105" s="12" t="n"/>
      <c r="J105" s="56" t="inlineStr">
        <is>
          <t>Silver_Oxide</t>
        </is>
      </c>
      <c r="K105" s="6" t="n"/>
      <c r="L105" s="6" t="n"/>
      <c r="M105" s="6" t="n"/>
      <c r="N105" s="6" t="n"/>
      <c r="O105" s="11" t="inlineStr">
        <is>
          <t>Incomplete</t>
        </is>
      </c>
    </row>
    <row r="106">
      <c r="H106" s="14">
        <f>I106&amp;J106&amp;K106&amp;L106&amp;M106&amp;N106</f>
        <v/>
      </c>
      <c r="I106" s="12" t="n"/>
      <c r="J106" s="56" t="inlineStr">
        <is>
          <t>Lithium_Ion</t>
        </is>
      </c>
      <c r="K106" s="12" t="inlineStr">
        <is>
          <t>In equipment</t>
        </is>
      </c>
      <c r="L106" s="12" t="n"/>
      <c r="M106" s="12" t="n"/>
      <c r="N106" s="6" t="n"/>
      <c r="O106" s="11" t="inlineStr">
        <is>
          <t>Incomplete</t>
        </is>
      </c>
    </row>
    <row r="107">
      <c r="H107" s="14">
        <f>I107&amp;J107&amp;K107&amp;L107&amp;M107&amp;N107</f>
        <v/>
      </c>
      <c r="I107" s="12" t="n"/>
      <c r="J107" s="56" t="inlineStr">
        <is>
          <t>Lithium_Ion</t>
        </is>
      </c>
      <c r="K107" s="12" t="inlineStr">
        <is>
          <t>With equipment</t>
        </is>
      </c>
      <c r="L107" s="12" t="n"/>
      <c r="M107" s="12" t="n"/>
      <c r="N107" s="6" t="n"/>
      <c r="O107" s="11" t="inlineStr">
        <is>
          <t>Incomplete</t>
        </is>
      </c>
    </row>
    <row r="108">
      <c r="H108" s="14">
        <f>I108&amp;J108&amp;K108&amp;L108&amp;M108&amp;N108</f>
        <v/>
      </c>
      <c r="I108" s="12" t="n"/>
      <c r="J108" s="56" t="inlineStr">
        <is>
          <t>Lithium_Ion</t>
        </is>
      </c>
      <c r="K108" s="12" t="inlineStr">
        <is>
          <t>Standalone</t>
        </is>
      </c>
      <c r="L108" s="12" t="n"/>
      <c r="M108" s="12" t="n"/>
      <c r="N108" s="6" t="n"/>
      <c r="O108" s="11" t="inlineStr">
        <is>
          <t>Incomplete</t>
        </is>
      </c>
    </row>
    <row r="109">
      <c r="H109" s="14">
        <f>I109&amp;J109&amp;K109&amp;L109&amp;M109&amp;N109</f>
        <v/>
      </c>
      <c r="I109" s="12" t="n"/>
      <c r="J109" s="56" t="inlineStr">
        <is>
          <t>Lithium_Polymer</t>
        </is>
      </c>
      <c r="K109" s="12" t="inlineStr">
        <is>
          <t>In equipment</t>
        </is>
      </c>
      <c r="L109" s="12" t="n"/>
      <c r="M109" s="12" t="n"/>
      <c r="N109" s="6" t="n"/>
      <c r="O109" s="11" t="inlineStr">
        <is>
          <t>Incomplete</t>
        </is>
      </c>
    </row>
    <row r="110">
      <c r="H110" s="14">
        <f>I110&amp;J110&amp;K110&amp;L110&amp;M110&amp;N110</f>
        <v/>
      </c>
      <c r="I110" s="12" t="n"/>
      <c r="J110" s="56" t="inlineStr">
        <is>
          <t>Lithium_Polymer</t>
        </is>
      </c>
      <c r="K110" s="12" t="inlineStr">
        <is>
          <t>With equipment</t>
        </is>
      </c>
      <c r="L110" s="12" t="n"/>
      <c r="M110" s="12" t="n"/>
      <c r="N110" s="6" t="n"/>
      <c r="O110" s="11" t="inlineStr">
        <is>
          <t>Incomplete</t>
        </is>
      </c>
    </row>
    <row r="111">
      <c r="H111" s="14">
        <f>I111&amp;J111&amp;K111&amp;L111&amp;M111&amp;N111</f>
        <v/>
      </c>
      <c r="I111" s="12" t="n"/>
      <c r="J111" s="56" t="inlineStr">
        <is>
          <t>Lithium_Polymer</t>
        </is>
      </c>
      <c r="K111" s="12" t="inlineStr">
        <is>
          <t>Standalone</t>
        </is>
      </c>
      <c r="L111" s="12" t="n"/>
      <c r="M111" s="12" t="n"/>
      <c r="N111" s="6" t="n"/>
      <c r="O111" s="11" t="inlineStr">
        <is>
          <t>Incomplete</t>
        </is>
      </c>
    </row>
    <row r="112">
      <c r="H112" s="14">
        <f>I112&amp;J112&amp;K112&amp;L112&amp;M112&amp;N112</f>
        <v/>
      </c>
      <c r="I112" s="12" t="n"/>
      <c r="J112" s="56" t="inlineStr">
        <is>
          <t>Zinc</t>
        </is>
      </c>
      <c r="K112" s="6" t="n"/>
      <c r="L112" s="6" t="n"/>
      <c r="M112" s="6" t="n"/>
      <c r="N112" s="6" t="n"/>
      <c r="O112" s="11" t="inlineStr">
        <is>
          <t>Incomplete</t>
        </is>
      </c>
    </row>
    <row r="113">
      <c r="H113" s="14">
        <f>I113&amp;J113&amp;K113&amp;L113&amp;M113&amp;N113</f>
        <v/>
      </c>
      <c r="I113" s="12" t="n"/>
      <c r="J113" s="56" t="inlineStr">
        <is>
          <t>Lead_Acid</t>
        </is>
      </c>
      <c r="K113" s="6" t="n"/>
      <c r="L113" s="6" t="n"/>
      <c r="M113" s="6" t="n"/>
      <c r="N113" s="12" t="inlineStr">
        <is>
          <t>Spillable</t>
        </is>
      </c>
      <c r="O113" s="11" t="inlineStr">
        <is>
          <t>Incomplete</t>
        </is>
      </c>
    </row>
    <row r="114">
      <c r="H114" s="14">
        <f>I114&amp;J114&amp;K114&amp;L114&amp;M114&amp;N114</f>
        <v/>
      </c>
      <c r="I114" s="12" t="n"/>
      <c r="J114" s="56" t="inlineStr">
        <is>
          <t>Lead_Acid</t>
        </is>
      </c>
      <c r="K114" s="6" t="n"/>
      <c r="L114" s="6" t="n"/>
      <c r="M114" s="6" t="n"/>
      <c r="N114" s="12" t="inlineStr">
        <is>
          <t>Non-Spillable</t>
        </is>
      </c>
      <c r="O114" s="11" t="inlineStr">
        <is>
          <t>Incomplete</t>
        </is>
      </c>
    </row>
    <row r="115">
      <c r="H115" s="14">
        <f>I115&amp;J115&amp;K115&amp;L115&amp;M115&amp;N115</f>
        <v/>
      </c>
      <c r="I115" s="12" t="n"/>
      <c r="J115" s="56" t="inlineStr">
        <is>
          <t>Lead_Calcium</t>
        </is>
      </c>
      <c r="K115" s="6" t="n"/>
      <c r="L115" s="6" t="n"/>
      <c r="M115" s="6" t="n"/>
      <c r="N115" s="12" t="inlineStr">
        <is>
          <t>Spillable</t>
        </is>
      </c>
      <c r="O115" s="11" t="inlineStr">
        <is>
          <t>Incomplete</t>
        </is>
      </c>
    </row>
    <row r="116">
      <c r="H116" s="14">
        <f>I116&amp;J116&amp;K116&amp;L116&amp;M116&amp;N116</f>
        <v/>
      </c>
      <c r="I116" s="12" t="n"/>
      <c r="J116" s="56" t="inlineStr">
        <is>
          <t>Lead_Calcium</t>
        </is>
      </c>
      <c r="K116" s="6" t="n"/>
      <c r="L116" s="6" t="n"/>
      <c r="M116" s="6" t="n"/>
      <c r="N116" s="12" t="inlineStr">
        <is>
          <t>Non-Spillable</t>
        </is>
      </c>
      <c r="O116" s="11" t="inlineStr">
        <is>
          <t>Incomplete</t>
        </is>
      </c>
    </row>
    <row r="117">
      <c r="H117" s="14">
        <f>I117&amp;J117&amp;K117&amp;L117&amp;M117&amp;N117</f>
        <v/>
      </c>
      <c r="I117" s="12" t="inlineStr">
        <is>
          <t>Yes</t>
        </is>
      </c>
      <c r="J117" s="56" t="inlineStr">
        <is>
          <t>Lead_Acid</t>
        </is>
      </c>
      <c r="K117" s="12" t="inlineStr">
        <is>
          <t>Standalone</t>
        </is>
      </c>
      <c r="L117" s="12" t="n"/>
      <c r="M117" s="6" t="n"/>
      <c r="N117" s="12" t="inlineStr">
        <is>
          <t>Non-spillable</t>
        </is>
      </c>
      <c r="O117" s="7" t="inlineStr">
        <is>
          <t>Complete</t>
        </is>
      </c>
    </row>
    <row r="118">
      <c r="H118" s="14">
        <f>I118&amp;J118&amp;K118&amp;L118&amp;M118&amp;N118</f>
        <v/>
      </c>
      <c r="I118" s="12" t="inlineStr">
        <is>
          <t>Yes</t>
        </is>
      </c>
      <c r="J118" s="56" t="inlineStr">
        <is>
          <t>Lead_Acid</t>
        </is>
      </c>
      <c r="K118" s="12" t="inlineStr">
        <is>
          <t>Standalone</t>
        </is>
      </c>
      <c r="L118" s="12" t="n"/>
      <c r="M118" s="6" t="n"/>
      <c r="N118" s="12" t="inlineStr">
        <is>
          <t>Spillable</t>
        </is>
      </c>
      <c r="O118" s="7" t="inlineStr">
        <is>
          <t>Complete</t>
        </is>
      </c>
    </row>
    <row r="119">
      <c r="H119" s="14">
        <f>I119&amp;J119&amp;K119&amp;L119&amp;M119&amp;N119</f>
        <v/>
      </c>
      <c r="I119" s="12" t="inlineStr">
        <is>
          <t>Yes</t>
        </is>
      </c>
      <c r="J119" s="56" t="inlineStr">
        <is>
          <t>Lead_Calcium</t>
        </is>
      </c>
      <c r="K119" s="12" t="inlineStr">
        <is>
          <t>Standalone</t>
        </is>
      </c>
      <c r="L119" s="12" t="n"/>
      <c r="M119" s="6" t="n"/>
      <c r="N119" s="12" t="inlineStr">
        <is>
          <t>Non-spillable</t>
        </is>
      </c>
      <c r="O119" s="7" t="inlineStr">
        <is>
          <t>Complete</t>
        </is>
      </c>
    </row>
    <row r="120">
      <c r="H120" s="14">
        <f>I120&amp;J120&amp;K120&amp;L120&amp;M120&amp;N120</f>
        <v/>
      </c>
      <c r="I120" s="12" t="inlineStr">
        <is>
          <t>Yes</t>
        </is>
      </c>
      <c r="J120" s="56" t="inlineStr">
        <is>
          <t>Lead_Calcium</t>
        </is>
      </c>
      <c r="K120" s="12" t="inlineStr">
        <is>
          <t>Standalone</t>
        </is>
      </c>
      <c r="L120" s="12" t="n"/>
      <c r="M120" s="6" t="n"/>
      <c r="N120" s="12" t="inlineStr">
        <is>
          <t>Spillable</t>
        </is>
      </c>
      <c r="O120" s="7" t="inlineStr">
        <is>
          <t>Complete</t>
        </is>
      </c>
    </row>
    <row r="121">
      <c r="H121" s="14">
        <f>I121&amp;J121&amp;K121&amp;L121&amp;M121&amp;N121</f>
        <v/>
      </c>
      <c r="I121" s="12" t="inlineStr">
        <is>
          <t>Yes</t>
        </is>
      </c>
      <c r="J121" s="56" t="inlineStr">
        <is>
          <t>Lead_Calcium</t>
        </is>
      </c>
      <c r="K121" s="12" t="inlineStr">
        <is>
          <t>With equipment</t>
        </is>
      </c>
      <c r="L121" s="12" t="n"/>
      <c r="M121" s="6" t="n"/>
      <c r="N121" s="12" t="inlineStr">
        <is>
          <t>Non-spillable</t>
        </is>
      </c>
      <c r="O121" s="7" t="inlineStr">
        <is>
          <t>Complete</t>
        </is>
      </c>
    </row>
    <row r="122">
      <c r="H122" s="14">
        <f>I122&amp;J122&amp;K122&amp;L122&amp;M122&amp;N122</f>
        <v/>
      </c>
      <c r="I122" s="12" t="inlineStr">
        <is>
          <t>Yes</t>
        </is>
      </c>
      <c r="J122" s="56" t="inlineStr">
        <is>
          <t>Lead_Calcium</t>
        </is>
      </c>
      <c r="K122" s="12" t="inlineStr">
        <is>
          <t>With equipment</t>
        </is>
      </c>
      <c r="L122" s="12" t="n"/>
      <c r="M122" s="6" t="n"/>
      <c r="N122" s="12" t="inlineStr">
        <is>
          <t>Spillable</t>
        </is>
      </c>
      <c r="O122" s="7" t="inlineStr">
        <is>
          <t>Complete</t>
        </is>
      </c>
    </row>
    <row r="123">
      <c r="H123" s="14">
        <f>I123&amp;J123&amp;K123&amp;L123&amp;M123&amp;N123</f>
        <v/>
      </c>
      <c r="I123" s="12" t="inlineStr">
        <is>
          <t>Yes</t>
        </is>
      </c>
      <c r="J123" s="56" t="inlineStr">
        <is>
          <t>Lead_Acid</t>
        </is>
      </c>
      <c r="K123" s="12" t="inlineStr">
        <is>
          <t>With equipment</t>
        </is>
      </c>
      <c r="L123" s="12" t="n"/>
      <c r="M123" s="6" t="n"/>
      <c r="N123" s="12" t="inlineStr">
        <is>
          <t>Non-spillable</t>
        </is>
      </c>
      <c r="O123" s="7" t="inlineStr">
        <is>
          <t>Complete</t>
        </is>
      </c>
    </row>
    <row r="124">
      <c r="H124" s="14">
        <f>I124&amp;J124&amp;K124&amp;L124&amp;M124&amp;N124</f>
        <v/>
      </c>
      <c r="I124" s="12" t="inlineStr">
        <is>
          <t>Yes</t>
        </is>
      </c>
      <c r="J124" s="56" t="inlineStr">
        <is>
          <t>Lead_Acid</t>
        </is>
      </c>
      <c r="K124" s="12" t="inlineStr">
        <is>
          <t>With equipment</t>
        </is>
      </c>
      <c r="L124" s="12" t="n"/>
      <c r="M124" s="6" t="n"/>
      <c r="N124" s="12" t="inlineStr">
        <is>
          <t>Spillable</t>
        </is>
      </c>
      <c r="O124" s="7" t="inlineStr">
        <is>
          <t>Complete</t>
        </is>
      </c>
    </row>
    <row r="125">
      <c r="H125" s="14">
        <f>I125&amp;J125&amp;K125&amp;L125&amp;M125&amp;N125</f>
        <v/>
      </c>
      <c r="I125" s="13" t="inlineStr">
        <is>
          <t>Yes</t>
        </is>
      </c>
      <c r="J125" s="56" t="inlineStr">
        <is>
          <t>Lithium_cobalt_oxide</t>
        </is>
      </c>
      <c r="K125" s="12" t="inlineStr">
        <is>
          <t>In equipment</t>
        </is>
      </c>
      <c r="L125" s="12" t="n"/>
      <c r="M125" s="9" t="n"/>
      <c r="N125" s="10" t="n"/>
      <c r="O125" s="11" t="inlineStr">
        <is>
          <t>Incomplete</t>
        </is>
      </c>
    </row>
    <row r="126">
      <c r="H126" s="14">
        <f>I126&amp;J126&amp;K126&amp;L126&amp;M126&amp;N126</f>
        <v/>
      </c>
      <c r="I126" s="13" t="inlineStr">
        <is>
          <t>Yes</t>
        </is>
      </c>
      <c r="J126" s="56" t="inlineStr">
        <is>
          <t>Lithium_cobalt_oxide</t>
        </is>
      </c>
      <c r="K126" s="12" t="inlineStr">
        <is>
          <t>With equipment</t>
        </is>
      </c>
      <c r="L126" s="12" t="n"/>
      <c r="M126" s="9" t="n"/>
      <c r="N126" s="6" t="n"/>
      <c r="O126" s="11" t="inlineStr">
        <is>
          <t>Incomplete</t>
        </is>
      </c>
    </row>
    <row r="127">
      <c r="H127" s="14">
        <f>I127&amp;J127&amp;K127&amp;L127&amp;M127&amp;N127</f>
        <v/>
      </c>
      <c r="I127" s="12" t="inlineStr">
        <is>
          <t>Yes</t>
        </is>
      </c>
      <c r="J127" s="56" t="inlineStr">
        <is>
          <t>Lithium_cobalt_oxide</t>
        </is>
      </c>
      <c r="K127" s="12" t="inlineStr">
        <is>
          <t>Standalone</t>
        </is>
      </c>
      <c r="L127" s="12" t="n"/>
      <c r="M127" s="9" t="n"/>
      <c r="N127" s="6" t="n"/>
      <c r="O127" s="11" t="inlineStr">
        <is>
          <t>Incomplete</t>
        </is>
      </c>
    </row>
    <row r="128">
      <c r="H128" s="14">
        <f>I128&amp;J128&amp;K128&amp;L128&amp;M128&amp;N128</f>
        <v/>
      </c>
      <c r="I128" s="12" t="inlineStr">
        <is>
          <t>Yes</t>
        </is>
      </c>
      <c r="J128" s="56" t="inlineStr">
        <is>
          <t>Lithium_cobalt_oxide</t>
        </is>
      </c>
      <c r="K128" s="12" t="n"/>
      <c r="L128" s="12" t="n"/>
      <c r="M128" s="12">
        <f>IF('Battery exemption sheet'!$P$13&gt;0,'Battery exemption sheet'!$P$13," ")</f>
        <v/>
      </c>
      <c r="N128" s="6" t="n"/>
      <c r="O128" s="11" t="inlineStr">
        <is>
          <t>Incomplete</t>
        </is>
      </c>
    </row>
    <row r="129">
      <c r="H129" s="14">
        <f>I129&amp;J129&amp;K129&amp;L129&amp;M129&amp;N129</f>
        <v/>
      </c>
      <c r="I129" s="12" t="inlineStr">
        <is>
          <t>Yes</t>
        </is>
      </c>
      <c r="J129" s="56" t="inlineStr">
        <is>
          <t>Lithium_cobalt_oxide</t>
        </is>
      </c>
      <c r="K129" s="12" t="n"/>
      <c r="L129" s="12" t="n"/>
      <c r="M129" s="9" t="n"/>
      <c r="N129" s="6" t="n"/>
      <c r="O129" s="11" t="inlineStr">
        <is>
          <t>Incomplete</t>
        </is>
      </c>
    </row>
    <row r="130">
      <c r="H130" s="14">
        <f>I130&amp;J130&amp;K130&amp;L130&amp;M130&amp;N130</f>
        <v/>
      </c>
      <c r="I130" s="56" t="inlineStr">
        <is>
          <t>No</t>
        </is>
      </c>
      <c r="J130" s="56" t="inlineStr">
        <is>
          <t>Lithium_cobalt_oxide</t>
        </is>
      </c>
      <c r="K130" s="12" t="inlineStr">
        <is>
          <t>In equipment</t>
        </is>
      </c>
      <c r="L130" s="12" t="n"/>
      <c r="M130" s="12">
        <f>IF('Battery exemption sheet'!$P$13&gt;0,'Battery exemption sheet'!$P$13," ")</f>
        <v/>
      </c>
      <c r="N130" s="6" t="n"/>
      <c r="O130" s="11" t="inlineStr">
        <is>
          <t>Incomplete</t>
        </is>
      </c>
    </row>
    <row r="131">
      <c r="H131" s="14">
        <f>I131&amp;J131&amp;K131&amp;L131&amp;M131&amp;N131</f>
        <v/>
      </c>
      <c r="I131" s="56" t="inlineStr">
        <is>
          <t>No</t>
        </is>
      </c>
      <c r="J131" s="56" t="inlineStr">
        <is>
          <t>Lithium_cobalt_oxide</t>
        </is>
      </c>
      <c r="K131" s="12" t="inlineStr">
        <is>
          <t>In equipment</t>
        </is>
      </c>
      <c r="L131" s="12" t="n"/>
      <c r="M131" s="9" t="n"/>
      <c r="N131" s="6" t="n"/>
      <c r="O131" s="11" t="inlineStr">
        <is>
          <t>Incomplete</t>
        </is>
      </c>
    </row>
    <row r="132">
      <c r="H132" s="14">
        <f>I132&amp;J132&amp;K132&amp;L132&amp;M132&amp;N132</f>
        <v/>
      </c>
      <c r="I132" s="56" t="inlineStr">
        <is>
          <t>No</t>
        </is>
      </c>
      <c r="J132" s="56" t="inlineStr">
        <is>
          <t>Lithium_cobalt_oxide</t>
        </is>
      </c>
      <c r="K132" s="12" t="inlineStr">
        <is>
          <t>With equipment</t>
        </is>
      </c>
      <c r="L132" s="12" t="n"/>
      <c r="M132" s="9" t="n"/>
      <c r="N132" s="6" t="n"/>
      <c r="O132" s="11" t="inlineStr">
        <is>
          <t>Incomplete</t>
        </is>
      </c>
    </row>
    <row r="133">
      <c r="H133" s="14">
        <f>I133&amp;J133&amp;K133&amp;L133&amp;M133&amp;N133</f>
        <v/>
      </c>
      <c r="I133" s="56" t="inlineStr">
        <is>
          <t>No</t>
        </is>
      </c>
      <c r="J133" s="56" t="inlineStr">
        <is>
          <t>Lithium_cobalt_oxide</t>
        </is>
      </c>
      <c r="K133" s="12" t="inlineStr">
        <is>
          <t>With equipment</t>
        </is>
      </c>
      <c r="L133" s="12" t="n"/>
      <c r="M133" s="12">
        <f>IF('Battery exemption sheet'!$P$13&gt;0,'Battery exemption sheet'!$P$13," ")</f>
        <v/>
      </c>
      <c r="N133" s="6" t="n"/>
      <c r="O133" s="11" t="inlineStr">
        <is>
          <t>Incomplete</t>
        </is>
      </c>
    </row>
    <row r="134">
      <c r="H134" s="14">
        <f>I134&amp;J134&amp;K134&amp;L134&amp;M134&amp;N134</f>
        <v/>
      </c>
      <c r="I134" s="56" t="inlineStr">
        <is>
          <t>No</t>
        </is>
      </c>
      <c r="J134" s="56" t="inlineStr">
        <is>
          <t>Lithium_cobalt_oxide</t>
        </is>
      </c>
      <c r="K134" s="12" t="inlineStr">
        <is>
          <t>Standalone</t>
        </is>
      </c>
      <c r="L134" s="12" t="n"/>
      <c r="M134" s="12">
        <f>IF('Battery exemption sheet'!$P$13&gt;0,'Battery exemption sheet'!$P$13," ")</f>
        <v/>
      </c>
      <c r="N134" s="6" t="n"/>
      <c r="O134" s="11" t="inlineStr">
        <is>
          <t>Incomplete</t>
        </is>
      </c>
    </row>
    <row r="135">
      <c r="H135" s="14">
        <f>I135&amp;J135&amp;K135&amp;L135&amp;M135&amp;N135</f>
        <v/>
      </c>
      <c r="I135" s="56" t="inlineStr">
        <is>
          <t>No</t>
        </is>
      </c>
      <c r="J135" s="56" t="inlineStr">
        <is>
          <t>Lithium_cobalt_oxide</t>
        </is>
      </c>
      <c r="K135" s="12" t="inlineStr">
        <is>
          <t>Standalone</t>
        </is>
      </c>
      <c r="L135" s="12" t="n"/>
      <c r="M135" s="9" t="n"/>
      <c r="N135" s="6" t="n"/>
      <c r="O135" s="11" t="inlineStr">
        <is>
          <t>Incomplete</t>
        </is>
      </c>
    </row>
    <row r="136">
      <c r="H136" s="14">
        <f>I136&amp;J136&amp;K136&amp;L136&amp;M136&amp;N136</f>
        <v/>
      </c>
      <c r="I136" s="56" t="inlineStr">
        <is>
          <t>No</t>
        </is>
      </c>
      <c r="J136" s="56" t="inlineStr">
        <is>
          <t>Lithium_cobalt_oxide</t>
        </is>
      </c>
      <c r="K136" s="12" t="n"/>
      <c r="L136" s="12" t="n"/>
      <c r="M136" s="12">
        <f>IF('Battery exemption sheet'!$P$13&gt;0,'Battery exemption sheet'!$P$13," ")</f>
        <v/>
      </c>
      <c r="N136" s="6" t="n"/>
      <c r="O136" s="11" t="inlineStr">
        <is>
          <t>Incomplete</t>
        </is>
      </c>
    </row>
    <row r="137">
      <c r="H137" s="14">
        <f>I137&amp;J137&amp;K137&amp;L137&amp;M137&amp;N137</f>
        <v/>
      </c>
      <c r="I137" s="56" t="inlineStr">
        <is>
          <t>No</t>
        </is>
      </c>
      <c r="J137" s="56" t="inlineStr">
        <is>
          <t>Lithium_cobalt_oxide</t>
        </is>
      </c>
      <c r="K137" s="12" t="n"/>
      <c r="L137" s="12" t="n"/>
      <c r="M137" s="9" t="n"/>
      <c r="N137" s="6" t="n"/>
      <c r="O137" s="11" t="inlineStr">
        <is>
          <t>Incomplete</t>
        </is>
      </c>
    </row>
    <row r="138">
      <c r="H138" s="14">
        <f>I138&amp;J138&amp;K138&amp;L138&amp;M138&amp;N138</f>
        <v/>
      </c>
      <c r="I138" s="12" t="n"/>
      <c r="J138" s="56" t="inlineStr">
        <is>
          <t>Lithium_cobalt_oxide</t>
        </is>
      </c>
      <c r="K138" s="12" t="inlineStr">
        <is>
          <t>In equipment</t>
        </is>
      </c>
      <c r="L138" s="12" t="n"/>
      <c r="M138" s="12" t="n"/>
      <c r="N138" s="6" t="n"/>
      <c r="O138" s="11" t="inlineStr">
        <is>
          <t>Incomplete</t>
        </is>
      </c>
    </row>
    <row r="139">
      <c r="H139" s="14">
        <f>I139&amp;J139&amp;K139&amp;L139&amp;M139&amp;N139</f>
        <v/>
      </c>
      <c r="I139" s="12" t="n"/>
      <c r="J139" s="56" t="inlineStr">
        <is>
          <t>Lithium_cobalt_oxide</t>
        </is>
      </c>
      <c r="K139" s="12" t="inlineStr">
        <is>
          <t>With equipment</t>
        </is>
      </c>
      <c r="L139" s="12" t="n"/>
      <c r="M139" s="12" t="n"/>
      <c r="N139" s="6" t="n"/>
      <c r="O139" s="11" t="inlineStr">
        <is>
          <t>Incomplete</t>
        </is>
      </c>
    </row>
    <row r="140">
      <c r="H140" s="14">
        <f>I140&amp;J140&amp;K140&amp;L140&amp;M140&amp;N140</f>
        <v/>
      </c>
      <c r="I140" s="12" t="n"/>
      <c r="J140" s="56" t="inlineStr">
        <is>
          <t>Lithium_cobalt_oxide</t>
        </is>
      </c>
      <c r="K140" s="12" t="inlineStr">
        <is>
          <t>Standalone</t>
        </is>
      </c>
      <c r="L140" s="12" t="n"/>
      <c r="M140" s="12" t="n"/>
      <c r="N140" s="6" t="n"/>
      <c r="O140" s="11" t="inlineStr">
        <is>
          <t>Incomplete</t>
        </is>
      </c>
    </row>
    <row r="141" ht="29" customHeight="1" s="37">
      <c r="H141" s="14">
        <f>I141&amp;J141&amp;K141&amp;L141&amp;M141&amp;N141</f>
        <v/>
      </c>
      <c r="I141" s="13" t="inlineStr">
        <is>
          <t>Yes</t>
        </is>
      </c>
      <c r="J141" s="56" t="inlineStr">
        <is>
          <t>Lithium_nickel_manganese_cobalt_oxide</t>
        </is>
      </c>
      <c r="K141" s="12" t="inlineStr">
        <is>
          <t>In equipment</t>
        </is>
      </c>
      <c r="L141" s="12" t="n"/>
      <c r="M141" s="9" t="n"/>
      <c r="N141" s="10" t="n"/>
      <c r="O141" s="11" t="inlineStr">
        <is>
          <t>Incomplete</t>
        </is>
      </c>
    </row>
    <row r="142" ht="29" customHeight="1" s="37">
      <c r="H142" s="14">
        <f>I142&amp;J142&amp;K142&amp;L142&amp;M142&amp;N142</f>
        <v/>
      </c>
      <c r="I142" s="13" t="inlineStr">
        <is>
          <t>Yes</t>
        </is>
      </c>
      <c r="J142" s="56" t="inlineStr">
        <is>
          <t>Lithium_nickel_manganese_cobalt_oxide</t>
        </is>
      </c>
      <c r="K142" s="12" t="inlineStr">
        <is>
          <t>With equipment</t>
        </is>
      </c>
      <c r="L142" s="12" t="n"/>
      <c r="M142" s="9" t="n"/>
      <c r="N142" s="6" t="n"/>
      <c r="O142" s="11" t="inlineStr">
        <is>
          <t>Incomplete</t>
        </is>
      </c>
    </row>
    <row r="143" ht="29" customHeight="1" s="37">
      <c r="H143" s="14">
        <f>I143&amp;J143&amp;K143&amp;L143&amp;M143&amp;N143</f>
        <v/>
      </c>
      <c r="I143" s="12" t="inlineStr">
        <is>
          <t>Yes</t>
        </is>
      </c>
      <c r="J143" s="56" t="inlineStr">
        <is>
          <t>Lithium_nickel_manganese_cobalt_oxide</t>
        </is>
      </c>
      <c r="K143" s="12" t="inlineStr">
        <is>
          <t>Standalone</t>
        </is>
      </c>
      <c r="L143" s="12" t="n"/>
      <c r="M143" s="9" t="n"/>
      <c r="N143" s="6" t="n"/>
      <c r="O143" s="11" t="inlineStr">
        <is>
          <t>Incomplete</t>
        </is>
      </c>
    </row>
    <row r="144" ht="29" customHeight="1" s="37">
      <c r="H144" s="14">
        <f>I144&amp;J144&amp;K144&amp;L144&amp;M144&amp;N144</f>
        <v/>
      </c>
      <c r="I144" s="12" t="inlineStr">
        <is>
          <t>Yes</t>
        </is>
      </c>
      <c r="J144" s="56" t="inlineStr">
        <is>
          <t>Lithium_nickel_manganese_cobalt_oxide</t>
        </is>
      </c>
      <c r="K144" s="12" t="n"/>
      <c r="L144" s="12" t="n"/>
      <c r="M144" s="12">
        <f>IF('Battery exemption sheet'!$P$13&gt;0,'Battery exemption sheet'!$P$13," ")</f>
        <v/>
      </c>
      <c r="N144" s="6" t="n"/>
      <c r="O144" s="11" t="inlineStr">
        <is>
          <t>Incomplete</t>
        </is>
      </c>
    </row>
    <row r="145" ht="29" customHeight="1" s="37">
      <c r="H145" s="14">
        <f>I145&amp;J145&amp;K145&amp;L145&amp;M145&amp;N145</f>
        <v/>
      </c>
      <c r="I145" s="12" t="inlineStr">
        <is>
          <t>Yes</t>
        </is>
      </c>
      <c r="J145" s="56" t="inlineStr">
        <is>
          <t>Lithium_nickel_manganese_cobalt_oxide</t>
        </is>
      </c>
      <c r="K145" s="12" t="n"/>
      <c r="L145" s="12" t="n"/>
      <c r="M145" s="9" t="n"/>
      <c r="N145" s="6" t="n"/>
      <c r="O145" s="11" t="inlineStr">
        <is>
          <t>Incomplete</t>
        </is>
      </c>
    </row>
    <row r="146" ht="29" customHeight="1" s="37">
      <c r="H146" s="14">
        <f>I146&amp;J146&amp;K146&amp;L146&amp;M146&amp;N146</f>
        <v/>
      </c>
      <c r="I146" s="56" t="inlineStr">
        <is>
          <t>No</t>
        </is>
      </c>
      <c r="J146" s="56" t="inlineStr">
        <is>
          <t>Lithium_nickel_manganese_cobalt_oxide</t>
        </is>
      </c>
      <c r="K146" s="12" t="inlineStr">
        <is>
          <t>In equipment</t>
        </is>
      </c>
      <c r="L146" s="12" t="n"/>
      <c r="M146" s="12">
        <f>IF('Battery exemption sheet'!$P$13&gt;0,'Battery exemption sheet'!$P$13," ")</f>
        <v/>
      </c>
      <c r="N146" s="6" t="n"/>
      <c r="O146" s="11" t="inlineStr">
        <is>
          <t>Incomplete</t>
        </is>
      </c>
    </row>
    <row r="147" ht="29" customHeight="1" s="37">
      <c r="H147" s="14">
        <f>I147&amp;J147&amp;K147&amp;L147&amp;M147&amp;N147</f>
        <v/>
      </c>
      <c r="I147" s="56" t="inlineStr">
        <is>
          <t>No</t>
        </is>
      </c>
      <c r="J147" s="56" t="inlineStr">
        <is>
          <t>Lithium_nickel_manganese_cobalt_oxide</t>
        </is>
      </c>
      <c r="K147" s="12" t="inlineStr">
        <is>
          <t>In equipment</t>
        </is>
      </c>
      <c r="L147" s="12" t="n"/>
      <c r="M147" s="9" t="n"/>
      <c r="N147" s="6" t="n"/>
      <c r="O147" s="11" t="inlineStr">
        <is>
          <t>Incomplete</t>
        </is>
      </c>
    </row>
    <row r="148" ht="29" customHeight="1" s="37">
      <c r="H148" s="14">
        <f>I148&amp;J148&amp;K148&amp;L148&amp;M148&amp;N148</f>
        <v/>
      </c>
      <c r="I148" s="56" t="inlineStr">
        <is>
          <t>No</t>
        </is>
      </c>
      <c r="J148" s="56" t="inlineStr">
        <is>
          <t>Lithium_nickel_manganese_cobalt_oxide</t>
        </is>
      </c>
      <c r="K148" s="12" t="inlineStr">
        <is>
          <t>With equipment</t>
        </is>
      </c>
      <c r="L148" s="12" t="n"/>
      <c r="M148" s="9" t="n"/>
      <c r="N148" s="6" t="n"/>
      <c r="O148" s="11" t="inlineStr">
        <is>
          <t>Incomplete</t>
        </is>
      </c>
    </row>
    <row r="149" ht="29" customHeight="1" s="37">
      <c r="H149" s="14">
        <f>I149&amp;J149&amp;K149&amp;L149&amp;M149&amp;N149</f>
        <v/>
      </c>
      <c r="I149" s="56" t="inlineStr">
        <is>
          <t>No</t>
        </is>
      </c>
      <c r="J149" s="56" t="inlineStr">
        <is>
          <t>Lithium_nickel_manganese_cobalt_oxide</t>
        </is>
      </c>
      <c r="K149" s="12" t="inlineStr">
        <is>
          <t>With equipment</t>
        </is>
      </c>
      <c r="L149" s="12" t="n"/>
      <c r="M149" s="12">
        <f>IF('Battery exemption sheet'!$P$13&gt;0,'Battery exemption sheet'!$P$13," ")</f>
        <v/>
      </c>
      <c r="N149" s="6" t="n"/>
      <c r="O149" s="11" t="inlineStr">
        <is>
          <t>Incomplete</t>
        </is>
      </c>
    </row>
    <row r="150" ht="29" customHeight="1" s="37">
      <c r="H150" s="14">
        <f>I150&amp;J150&amp;K150&amp;L150&amp;M150&amp;N150</f>
        <v/>
      </c>
      <c r="I150" s="56" t="inlineStr">
        <is>
          <t>No</t>
        </is>
      </c>
      <c r="J150" s="56" t="inlineStr">
        <is>
          <t>Lithium_nickel_manganese_cobalt_oxide</t>
        </is>
      </c>
      <c r="K150" s="12" t="inlineStr">
        <is>
          <t>Standalone</t>
        </is>
      </c>
      <c r="L150" s="12" t="n"/>
      <c r="M150" s="12">
        <f>IF('Battery exemption sheet'!$P$13&gt;0,'Battery exemption sheet'!$P$13," ")</f>
        <v/>
      </c>
      <c r="N150" s="6" t="n"/>
      <c r="O150" s="11" t="inlineStr">
        <is>
          <t>Incomplete</t>
        </is>
      </c>
    </row>
    <row r="151" ht="29" customHeight="1" s="37">
      <c r="H151" s="14">
        <f>I151&amp;J151&amp;K151&amp;L151&amp;M151&amp;N151</f>
        <v/>
      </c>
      <c r="I151" s="56" t="inlineStr">
        <is>
          <t>No</t>
        </is>
      </c>
      <c r="J151" s="56" t="inlineStr">
        <is>
          <t>Lithium_nickel_manganese_cobalt_oxide</t>
        </is>
      </c>
      <c r="K151" s="12" t="inlineStr">
        <is>
          <t>Standalone</t>
        </is>
      </c>
      <c r="L151" s="12" t="n"/>
      <c r="M151" s="9" t="n"/>
      <c r="N151" s="6" t="n"/>
      <c r="O151" s="11" t="inlineStr">
        <is>
          <t>Incomplete</t>
        </is>
      </c>
    </row>
    <row r="152" ht="29" customHeight="1" s="37">
      <c r="H152" s="14">
        <f>I152&amp;J152&amp;K152&amp;L152&amp;M152&amp;N152</f>
        <v/>
      </c>
      <c r="I152" s="56" t="inlineStr">
        <is>
          <t>No</t>
        </is>
      </c>
      <c r="J152" s="56" t="inlineStr">
        <is>
          <t>Lithium_nickel_manganese_cobalt_oxide</t>
        </is>
      </c>
      <c r="K152" s="12" t="n"/>
      <c r="L152" s="12" t="n"/>
      <c r="M152" s="12">
        <f>IF('Battery exemption sheet'!$P$13&gt;0,'Battery exemption sheet'!$P$13," ")</f>
        <v/>
      </c>
      <c r="N152" s="6" t="n"/>
      <c r="O152" s="11" t="inlineStr">
        <is>
          <t>Incomplete</t>
        </is>
      </c>
    </row>
    <row r="153" ht="29" customHeight="1" s="37">
      <c r="H153" s="14">
        <f>I153&amp;J153&amp;K153&amp;L153&amp;M153&amp;N153</f>
        <v/>
      </c>
      <c r="I153" s="56" t="inlineStr">
        <is>
          <t>No</t>
        </is>
      </c>
      <c r="J153" s="56" t="inlineStr">
        <is>
          <t>Lithium_nickel_manganese_cobalt_oxide</t>
        </is>
      </c>
      <c r="K153" s="12" t="n"/>
      <c r="L153" s="12" t="n"/>
      <c r="M153" s="9" t="n"/>
      <c r="N153" s="6" t="n"/>
      <c r="O153" s="11" t="inlineStr">
        <is>
          <t>Incomplete</t>
        </is>
      </c>
    </row>
    <row r="154" ht="29" customHeight="1" s="37">
      <c r="H154" s="14">
        <f>I154&amp;J154&amp;K154&amp;L154&amp;M154&amp;N154</f>
        <v/>
      </c>
      <c r="I154" s="12" t="n"/>
      <c r="J154" s="56" t="inlineStr">
        <is>
          <t>Lithium_nickel_manganese_cobalt_oxide</t>
        </is>
      </c>
      <c r="K154" s="12" t="inlineStr">
        <is>
          <t>In equipment</t>
        </is>
      </c>
      <c r="L154" s="12" t="n"/>
      <c r="M154" s="12" t="n"/>
      <c r="N154" s="6" t="n"/>
      <c r="O154" s="11" t="inlineStr">
        <is>
          <t>Incomplete</t>
        </is>
      </c>
    </row>
    <row r="155" ht="29" customHeight="1" s="37">
      <c r="H155" s="14">
        <f>I155&amp;J155&amp;K155&amp;L155&amp;M155&amp;N155</f>
        <v/>
      </c>
      <c r="I155" s="12" t="n"/>
      <c r="J155" s="56" t="inlineStr">
        <is>
          <t>Lithium_nickel_manganese_cobalt_oxide</t>
        </is>
      </c>
      <c r="K155" s="12" t="inlineStr">
        <is>
          <t>With equipment</t>
        </is>
      </c>
      <c r="L155" s="12" t="n"/>
      <c r="M155" s="12" t="n"/>
      <c r="N155" s="6" t="n"/>
      <c r="O155" s="11" t="inlineStr">
        <is>
          <t>Incomplete</t>
        </is>
      </c>
    </row>
    <row r="156" ht="29" customHeight="1" s="37">
      <c r="H156" s="14">
        <f>I156&amp;J156&amp;K156&amp;L156&amp;M156&amp;N156</f>
        <v/>
      </c>
      <c r="I156" s="12" t="n"/>
      <c r="J156" s="56" t="inlineStr">
        <is>
          <t>Lithium_nickel_manganese_cobalt_oxide</t>
        </is>
      </c>
      <c r="K156" s="12" t="inlineStr">
        <is>
          <t>Standalone</t>
        </is>
      </c>
      <c r="L156" s="12" t="n"/>
      <c r="M156" s="12" t="n"/>
      <c r="N156" s="6" t="n"/>
      <c r="O156" s="11" t="inlineStr">
        <is>
          <t>Incomplete</t>
        </is>
      </c>
    </row>
    <row r="157">
      <c r="H157" s="14">
        <f>I157&amp;J157&amp;K157&amp;L157&amp;M157&amp;N157</f>
        <v/>
      </c>
      <c r="I157" s="13" t="inlineStr">
        <is>
          <t>Yes</t>
        </is>
      </c>
      <c r="J157" s="56" t="inlineStr">
        <is>
          <t>Lithium_iron_phosphate</t>
        </is>
      </c>
      <c r="K157" s="12" t="inlineStr">
        <is>
          <t>In equipment</t>
        </is>
      </c>
      <c r="L157" s="12" t="n"/>
      <c r="M157" s="9" t="n"/>
      <c r="N157" s="10" t="n"/>
      <c r="O157" s="11" t="inlineStr">
        <is>
          <t>Incomplete</t>
        </is>
      </c>
    </row>
    <row r="158">
      <c r="H158" s="14">
        <f>I158&amp;J158&amp;K158&amp;L158&amp;M158&amp;N158</f>
        <v/>
      </c>
      <c r="I158" s="13" t="inlineStr">
        <is>
          <t>Yes</t>
        </is>
      </c>
      <c r="J158" s="56" t="inlineStr">
        <is>
          <t>Lithium_iron_phosphate</t>
        </is>
      </c>
      <c r="K158" s="12" t="inlineStr">
        <is>
          <t>With equipment</t>
        </is>
      </c>
      <c r="L158" s="12" t="n"/>
      <c r="M158" s="9" t="n"/>
      <c r="N158" s="6" t="n"/>
      <c r="O158" s="11" t="inlineStr">
        <is>
          <t>Incomplete</t>
        </is>
      </c>
    </row>
    <row r="159">
      <c r="H159" s="14">
        <f>I159&amp;J159&amp;K159&amp;L159&amp;M159&amp;N159</f>
        <v/>
      </c>
      <c r="I159" s="12" t="inlineStr">
        <is>
          <t>Yes</t>
        </is>
      </c>
      <c r="J159" s="56" t="inlineStr">
        <is>
          <t>Lithium_iron_phosphate</t>
        </is>
      </c>
      <c r="K159" s="12" t="inlineStr">
        <is>
          <t>Standalone</t>
        </is>
      </c>
      <c r="L159" s="12" t="n"/>
      <c r="M159" s="9" t="n"/>
      <c r="N159" s="6" t="n"/>
      <c r="O159" s="11" t="inlineStr">
        <is>
          <t>Incomplete</t>
        </is>
      </c>
    </row>
    <row r="160">
      <c r="H160" s="14">
        <f>I160&amp;J160&amp;K160&amp;L160&amp;M160&amp;N160</f>
        <v/>
      </c>
      <c r="I160" s="12" t="inlineStr">
        <is>
          <t>Yes</t>
        </is>
      </c>
      <c r="J160" s="56" t="inlineStr">
        <is>
          <t>Lithium_iron_phosphate</t>
        </is>
      </c>
      <c r="K160" s="12" t="n"/>
      <c r="L160" s="12" t="n"/>
      <c r="M160" s="12">
        <f>IF('Battery exemption sheet'!$P$13&gt;0,'Battery exemption sheet'!$P$13," ")</f>
        <v/>
      </c>
      <c r="N160" s="6" t="n"/>
      <c r="O160" s="11" t="inlineStr">
        <is>
          <t>Incomplete</t>
        </is>
      </c>
    </row>
    <row r="161">
      <c r="H161" s="14">
        <f>I161&amp;J161&amp;K161&amp;L161&amp;M161&amp;N161</f>
        <v/>
      </c>
      <c r="I161" s="12" t="inlineStr">
        <is>
          <t>Yes</t>
        </is>
      </c>
      <c r="J161" s="56" t="inlineStr">
        <is>
          <t>Lithium_iron_phosphate</t>
        </is>
      </c>
      <c r="K161" s="12" t="n"/>
      <c r="L161" s="12" t="n"/>
      <c r="M161" s="9" t="n"/>
      <c r="N161" s="6" t="n"/>
      <c r="O161" s="11" t="inlineStr">
        <is>
          <t>Incomplete</t>
        </is>
      </c>
    </row>
    <row r="162">
      <c r="H162" s="14">
        <f>I162&amp;J162&amp;K162&amp;L162&amp;M162&amp;N162</f>
        <v/>
      </c>
      <c r="I162" s="56" t="inlineStr">
        <is>
          <t>No</t>
        </is>
      </c>
      <c r="J162" s="56" t="inlineStr">
        <is>
          <t>Lithium_iron_phosphate</t>
        </is>
      </c>
      <c r="K162" s="12" t="inlineStr">
        <is>
          <t>In equipment</t>
        </is>
      </c>
      <c r="L162" s="12" t="n"/>
      <c r="M162" s="12">
        <f>IF('Battery exemption sheet'!$P$13&gt;0,'Battery exemption sheet'!$P$13," ")</f>
        <v/>
      </c>
      <c r="N162" s="6" t="n"/>
      <c r="O162" s="11" t="inlineStr">
        <is>
          <t>Incomplete</t>
        </is>
      </c>
    </row>
    <row r="163">
      <c r="H163" s="14">
        <f>I163&amp;J163&amp;K163&amp;L163&amp;M163&amp;N163</f>
        <v/>
      </c>
      <c r="I163" s="56" t="inlineStr">
        <is>
          <t>No</t>
        </is>
      </c>
      <c r="J163" s="56" t="inlineStr">
        <is>
          <t>Lithium_iron_phosphate</t>
        </is>
      </c>
      <c r="K163" s="12" t="inlineStr">
        <is>
          <t>In equipment</t>
        </is>
      </c>
      <c r="L163" s="12" t="n"/>
      <c r="M163" s="9" t="n"/>
      <c r="N163" s="6" t="n"/>
      <c r="O163" s="11" t="inlineStr">
        <is>
          <t>Incomplete</t>
        </is>
      </c>
    </row>
    <row r="164">
      <c r="H164" s="14">
        <f>I164&amp;J164&amp;K164&amp;L164&amp;M164&amp;N164</f>
        <v/>
      </c>
      <c r="I164" s="56" t="inlineStr">
        <is>
          <t>No</t>
        </is>
      </c>
      <c r="J164" s="56" t="inlineStr">
        <is>
          <t>Lithium_iron_phosphate</t>
        </is>
      </c>
      <c r="K164" s="12" t="inlineStr">
        <is>
          <t>With equipment</t>
        </is>
      </c>
      <c r="L164" s="12" t="n"/>
      <c r="M164" s="9" t="n"/>
      <c r="N164" s="6" t="n"/>
      <c r="O164" s="11" t="inlineStr">
        <is>
          <t>Incomplete</t>
        </is>
      </c>
    </row>
    <row r="165">
      <c r="H165" s="14">
        <f>I165&amp;J165&amp;K165&amp;L165&amp;M165&amp;N165</f>
        <v/>
      </c>
      <c r="I165" s="56" t="inlineStr">
        <is>
          <t>No</t>
        </is>
      </c>
      <c r="J165" s="56" t="inlineStr">
        <is>
          <t>Lithium_iron_phosphate</t>
        </is>
      </c>
      <c r="K165" s="12" t="inlineStr">
        <is>
          <t>With equipment</t>
        </is>
      </c>
      <c r="L165" s="12" t="n"/>
      <c r="M165" s="12">
        <f>IF('Battery exemption sheet'!$P$13&gt;0,'Battery exemption sheet'!$P$13," ")</f>
        <v/>
      </c>
      <c r="N165" s="6" t="n"/>
      <c r="O165" s="11" t="inlineStr">
        <is>
          <t>Incomplete</t>
        </is>
      </c>
    </row>
    <row r="166">
      <c r="H166" s="14">
        <f>I166&amp;J166&amp;K166&amp;L166&amp;M166&amp;N166</f>
        <v/>
      </c>
      <c r="I166" s="56" t="inlineStr">
        <is>
          <t>No</t>
        </is>
      </c>
      <c r="J166" s="56" t="inlineStr">
        <is>
          <t>Lithium_iron_phosphate</t>
        </is>
      </c>
      <c r="K166" s="12" t="inlineStr">
        <is>
          <t>Standalone</t>
        </is>
      </c>
      <c r="L166" s="12" t="n"/>
      <c r="M166" s="12">
        <f>IF('Battery exemption sheet'!$P$13&gt;0,'Battery exemption sheet'!$P$13," ")</f>
        <v/>
      </c>
      <c r="N166" s="6" t="n"/>
      <c r="O166" s="11" t="inlineStr">
        <is>
          <t>Incomplete</t>
        </is>
      </c>
    </row>
    <row r="167">
      <c r="H167" s="14">
        <f>I167&amp;J167&amp;K167&amp;L167&amp;M167&amp;N167</f>
        <v/>
      </c>
      <c r="I167" s="56" t="inlineStr">
        <is>
          <t>No</t>
        </is>
      </c>
      <c r="J167" s="56" t="inlineStr">
        <is>
          <t>Lithium_iron_phosphate</t>
        </is>
      </c>
      <c r="K167" s="12" t="inlineStr">
        <is>
          <t>Standalone</t>
        </is>
      </c>
      <c r="L167" s="12" t="n"/>
      <c r="M167" s="9" t="n"/>
      <c r="N167" s="6" t="n"/>
      <c r="O167" s="11" t="inlineStr">
        <is>
          <t>Incomplete</t>
        </is>
      </c>
    </row>
    <row r="168">
      <c r="H168" s="14">
        <f>I168&amp;J168&amp;K168&amp;L168&amp;M168&amp;N168</f>
        <v/>
      </c>
      <c r="I168" s="56" t="inlineStr">
        <is>
          <t>No</t>
        </is>
      </c>
      <c r="J168" s="56" t="inlineStr">
        <is>
          <t>Lithium_iron_phosphate</t>
        </is>
      </c>
      <c r="K168" s="12" t="n"/>
      <c r="L168" s="12" t="n"/>
      <c r="M168" s="12">
        <f>IF('Battery exemption sheet'!$P$13&gt;0,'Battery exemption sheet'!$P$13," ")</f>
        <v/>
      </c>
      <c r="N168" s="6" t="n"/>
      <c r="O168" s="11" t="inlineStr">
        <is>
          <t>Incomplete</t>
        </is>
      </c>
    </row>
    <row r="169">
      <c r="H169" s="14">
        <f>I169&amp;J169&amp;K169&amp;L169&amp;M169&amp;N169</f>
        <v/>
      </c>
      <c r="I169" s="56" t="inlineStr">
        <is>
          <t>No</t>
        </is>
      </c>
      <c r="J169" s="56" t="inlineStr">
        <is>
          <t>Lithium_iron_phosphate</t>
        </is>
      </c>
      <c r="K169" s="12" t="n"/>
      <c r="L169" s="12" t="n"/>
      <c r="M169" s="9" t="n"/>
      <c r="N169" s="6" t="n"/>
      <c r="O169" s="11" t="inlineStr">
        <is>
          <t>Incomplete</t>
        </is>
      </c>
    </row>
    <row r="170">
      <c r="H170" s="14">
        <f>I170&amp;J170&amp;K170&amp;L170&amp;M170&amp;N170</f>
        <v/>
      </c>
      <c r="I170" s="12" t="n"/>
      <c r="J170" s="56" t="inlineStr">
        <is>
          <t>Lithium_iron_phosphate</t>
        </is>
      </c>
      <c r="K170" s="12" t="inlineStr">
        <is>
          <t>In equipment</t>
        </is>
      </c>
      <c r="L170" s="12" t="n"/>
      <c r="M170" s="12" t="n"/>
      <c r="N170" s="6" t="n"/>
      <c r="O170" s="11" t="inlineStr">
        <is>
          <t>Incomplete</t>
        </is>
      </c>
    </row>
    <row r="171">
      <c r="H171" s="14">
        <f>I171&amp;J171&amp;K171&amp;L171&amp;M171&amp;N171</f>
        <v/>
      </c>
      <c r="I171" s="12" t="n"/>
      <c r="J171" s="56" t="inlineStr">
        <is>
          <t>Lithium_iron_phosphate</t>
        </is>
      </c>
      <c r="K171" s="12" t="inlineStr">
        <is>
          <t>With equipment</t>
        </is>
      </c>
      <c r="L171" s="12" t="n"/>
      <c r="M171" s="12" t="n"/>
      <c r="N171" s="6" t="n"/>
      <c r="O171" s="11" t="inlineStr">
        <is>
          <t>Incomplete</t>
        </is>
      </c>
    </row>
    <row r="172">
      <c r="H172" s="14">
        <f>I172&amp;J172&amp;K172&amp;L172&amp;M172&amp;N172</f>
        <v/>
      </c>
      <c r="I172" s="12" t="n"/>
      <c r="J172" s="56" t="inlineStr">
        <is>
          <t>Lithium_iron_phosphate</t>
        </is>
      </c>
      <c r="K172" s="12" t="inlineStr">
        <is>
          <t>Standalone</t>
        </is>
      </c>
      <c r="L172" s="12" t="n"/>
      <c r="M172" s="12" t="n"/>
      <c r="N172" s="6" t="n"/>
      <c r="O172" s="11" t="inlineStr">
        <is>
          <t>Incomplete</t>
        </is>
      </c>
    </row>
    <row r="173">
      <c r="H173" s="14">
        <f>I173&amp;J173&amp;K173&amp;L173&amp;M173&amp;N173</f>
        <v/>
      </c>
      <c r="I173" s="13" t="inlineStr">
        <is>
          <t>Yes</t>
        </is>
      </c>
      <c r="J173" s="56" t="inlineStr">
        <is>
          <t>Lithium_titanate</t>
        </is>
      </c>
      <c r="K173" s="12" t="inlineStr">
        <is>
          <t>In equipment</t>
        </is>
      </c>
      <c r="L173" s="12" t="n"/>
      <c r="M173" s="9" t="n"/>
      <c r="N173" s="10" t="n"/>
      <c r="O173" s="11" t="inlineStr">
        <is>
          <t>Incomplete</t>
        </is>
      </c>
    </row>
    <row r="174">
      <c r="H174" s="14">
        <f>I174&amp;J174&amp;K174&amp;L174&amp;M174&amp;N174</f>
        <v/>
      </c>
      <c r="I174" s="13" t="inlineStr">
        <is>
          <t>Yes</t>
        </is>
      </c>
      <c r="J174" s="56" t="inlineStr">
        <is>
          <t>Lithium_titanate</t>
        </is>
      </c>
      <c r="K174" s="12" t="inlineStr">
        <is>
          <t>With equipment</t>
        </is>
      </c>
      <c r="L174" s="12" t="n"/>
      <c r="M174" s="9" t="n"/>
      <c r="N174" s="6" t="n"/>
      <c r="O174" s="11" t="inlineStr">
        <is>
          <t>Incomplete</t>
        </is>
      </c>
    </row>
    <row r="175">
      <c r="H175" s="14">
        <f>I175&amp;J175&amp;K175&amp;L175&amp;M175&amp;N175</f>
        <v/>
      </c>
      <c r="I175" s="12" t="inlineStr">
        <is>
          <t>Yes</t>
        </is>
      </c>
      <c r="J175" s="56" t="inlineStr">
        <is>
          <t>Lithium_titanate</t>
        </is>
      </c>
      <c r="K175" s="12" t="inlineStr">
        <is>
          <t>Standalone</t>
        </is>
      </c>
      <c r="L175" s="12" t="n"/>
      <c r="M175" s="9" t="n"/>
      <c r="N175" s="6" t="n"/>
      <c r="O175" s="11" t="inlineStr">
        <is>
          <t>Incomplete</t>
        </is>
      </c>
    </row>
    <row r="176">
      <c r="H176" s="14">
        <f>I176&amp;J176&amp;K176&amp;L176&amp;M176&amp;N176</f>
        <v/>
      </c>
      <c r="I176" s="12" t="inlineStr">
        <is>
          <t>Yes</t>
        </is>
      </c>
      <c r="J176" s="56" t="inlineStr">
        <is>
          <t>Lithium_titanate</t>
        </is>
      </c>
      <c r="K176" s="12" t="n"/>
      <c r="L176" s="12" t="n"/>
      <c r="M176" s="12">
        <f>IF('Battery exemption sheet'!$P$13&gt;0,'Battery exemption sheet'!$P$13," ")</f>
        <v/>
      </c>
      <c r="N176" s="6" t="n"/>
      <c r="O176" s="11" t="inlineStr">
        <is>
          <t>Incomplete</t>
        </is>
      </c>
    </row>
    <row r="177">
      <c r="H177" s="14">
        <f>I177&amp;J177&amp;K177&amp;L177&amp;M177&amp;N177</f>
        <v/>
      </c>
      <c r="I177" s="12" t="inlineStr">
        <is>
          <t>Yes</t>
        </is>
      </c>
      <c r="J177" s="56" t="inlineStr">
        <is>
          <t>Lithium_titanate</t>
        </is>
      </c>
      <c r="K177" s="12" t="n"/>
      <c r="L177" s="12" t="n"/>
      <c r="M177" s="9" t="n"/>
      <c r="N177" s="6" t="n"/>
      <c r="O177" s="11" t="inlineStr">
        <is>
          <t>Incomplete</t>
        </is>
      </c>
    </row>
    <row r="178">
      <c r="H178" s="14">
        <f>I178&amp;J178&amp;K178&amp;L178&amp;M178&amp;N178</f>
        <v/>
      </c>
      <c r="I178" s="56" t="inlineStr">
        <is>
          <t>No</t>
        </is>
      </c>
      <c r="J178" s="56" t="inlineStr">
        <is>
          <t>Lithium_titanate</t>
        </is>
      </c>
      <c r="K178" s="12" t="inlineStr">
        <is>
          <t>In equipment</t>
        </is>
      </c>
      <c r="L178" s="12" t="n"/>
      <c r="M178" s="12">
        <f>IF('Battery exemption sheet'!$P$13&gt;0,'Battery exemption sheet'!$P$13," ")</f>
        <v/>
      </c>
      <c r="N178" s="6" t="n"/>
      <c r="O178" s="11" t="inlineStr">
        <is>
          <t>Incomplete</t>
        </is>
      </c>
    </row>
    <row r="179">
      <c r="H179" s="14">
        <f>I179&amp;J179&amp;K179&amp;L179&amp;M179&amp;N179</f>
        <v/>
      </c>
      <c r="I179" s="56" t="inlineStr">
        <is>
          <t>No</t>
        </is>
      </c>
      <c r="J179" s="56" t="inlineStr">
        <is>
          <t>Lithium_titanate</t>
        </is>
      </c>
      <c r="K179" s="12" t="inlineStr">
        <is>
          <t>In equipment</t>
        </is>
      </c>
      <c r="L179" s="12" t="n"/>
      <c r="M179" s="9" t="n"/>
      <c r="N179" s="6" t="n"/>
      <c r="O179" s="11" t="inlineStr">
        <is>
          <t>Incomplete</t>
        </is>
      </c>
    </row>
    <row r="180">
      <c r="H180" s="14">
        <f>I180&amp;J180&amp;K180&amp;L180&amp;M180&amp;N180</f>
        <v/>
      </c>
      <c r="I180" s="56" t="inlineStr">
        <is>
          <t>No</t>
        </is>
      </c>
      <c r="J180" s="56" t="inlineStr">
        <is>
          <t>Lithium_titanate</t>
        </is>
      </c>
      <c r="K180" s="12" t="inlineStr">
        <is>
          <t>With equipment</t>
        </is>
      </c>
      <c r="L180" s="12" t="n"/>
      <c r="M180" s="9" t="n"/>
      <c r="N180" s="6" t="n"/>
      <c r="O180" s="11" t="inlineStr">
        <is>
          <t>Incomplete</t>
        </is>
      </c>
    </row>
    <row r="181">
      <c r="H181" s="14">
        <f>I181&amp;J181&amp;K181&amp;L181&amp;M181&amp;N181</f>
        <v/>
      </c>
      <c r="I181" s="56" t="inlineStr">
        <is>
          <t>No</t>
        </is>
      </c>
      <c r="J181" s="56" t="inlineStr">
        <is>
          <t>Lithium_titanate</t>
        </is>
      </c>
      <c r="K181" s="12" t="inlineStr">
        <is>
          <t>With equipment</t>
        </is>
      </c>
      <c r="L181" s="12" t="n"/>
      <c r="M181" s="12">
        <f>IF('Battery exemption sheet'!$P$13&gt;0,'Battery exemption sheet'!$P$13," ")</f>
        <v/>
      </c>
      <c r="N181" s="6" t="n"/>
      <c r="O181" s="11" t="inlineStr">
        <is>
          <t>Incomplete</t>
        </is>
      </c>
    </row>
    <row r="182">
      <c r="H182" s="14">
        <f>I182&amp;J182&amp;K182&amp;L182&amp;M182&amp;N182</f>
        <v/>
      </c>
      <c r="I182" s="56" t="inlineStr">
        <is>
          <t>No</t>
        </is>
      </c>
      <c r="J182" s="56" t="inlineStr">
        <is>
          <t>Lithium_titanate</t>
        </is>
      </c>
      <c r="K182" s="12" t="inlineStr">
        <is>
          <t>Standalone</t>
        </is>
      </c>
      <c r="L182" s="12" t="n"/>
      <c r="M182" s="12">
        <f>IF('Battery exemption sheet'!$P$13&gt;0,'Battery exemption sheet'!$P$13," ")</f>
        <v/>
      </c>
      <c r="N182" s="6" t="n"/>
      <c r="O182" s="11" t="inlineStr">
        <is>
          <t>Incomplete</t>
        </is>
      </c>
    </row>
    <row r="183">
      <c r="H183" s="14">
        <f>I183&amp;J183&amp;K183&amp;L183&amp;M183&amp;N183</f>
        <v/>
      </c>
      <c r="I183" s="56" t="inlineStr">
        <is>
          <t>No</t>
        </is>
      </c>
      <c r="J183" s="56" t="inlineStr">
        <is>
          <t>Lithium_titanate</t>
        </is>
      </c>
      <c r="K183" s="12" t="inlineStr">
        <is>
          <t>Standalone</t>
        </is>
      </c>
      <c r="L183" s="12" t="n"/>
      <c r="M183" s="9" t="n"/>
      <c r="N183" s="6" t="n"/>
      <c r="O183" s="11" t="inlineStr">
        <is>
          <t>Incomplete</t>
        </is>
      </c>
    </row>
    <row r="184">
      <c r="H184" s="14">
        <f>I184&amp;J184&amp;K184&amp;L184&amp;M184&amp;N184</f>
        <v/>
      </c>
      <c r="I184" s="56" t="inlineStr">
        <is>
          <t>No</t>
        </is>
      </c>
      <c r="J184" s="56" t="inlineStr">
        <is>
          <t>Lithium_titanate</t>
        </is>
      </c>
      <c r="K184" s="12" t="n"/>
      <c r="L184" s="12" t="n"/>
      <c r="M184" s="12">
        <f>IF('Battery exemption sheet'!$P$13&gt;0,'Battery exemption sheet'!$P$13," ")</f>
        <v/>
      </c>
      <c r="N184" s="6" t="n"/>
      <c r="O184" s="11" t="inlineStr">
        <is>
          <t>Incomplete</t>
        </is>
      </c>
    </row>
    <row r="185">
      <c r="H185" s="14">
        <f>I185&amp;J185&amp;K185&amp;L185&amp;M185&amp;N185</f>
        <v/>
      </c>
      <c r="I185" s="56" t="inlineStr">
        <is>
          <t>No</t>
        </is>
      </c>
      <c r="J185" s="56" t="inlineStr">
        <is>
          <t>Lithium_titanate</t>
        </is>
      </c>
      <c r="K185" s="12" t="n"/>
      <c r="L185" s="12" t="n"/>
      <c r="M185" s="9" t="n"/>
      <c r="N185" s="6" t="n"/>
      <c r="O185" s="11" t="inlineStr">
        <is>
          <t>Incomplete</t>
        </is>
      </c>
    </row>
    <row r="186">
      <c r="H186" s="14">
        <f>I186&amp;J186&amp;K186&amp;L186&amp;M186&amp;N186</f>
        <v/>
      </c>
      <c r="I186" s="12" t="n"/>
      <c r="J186" s="56" t="inlineStr">
        <is>
          <t>Lithium_titanate</t>
        </is>
      </c>
      <c r="K186" s="12" t="inlineStr">
        <is>
          <t>In equipment</t>
        </is>
      </c>
      <c r="L186" s="12" t="n"/>
      <c r="M186" s="12" t="n"/>
      <c r="N186" s="6" t="n"/>
      <c r="O186" s="11" t="inlineStr">
        <is>
          <t>Incomplete</t>
        </is>
      </c>
    </row>
    <row r="187">
      <c r="H187" s="14">
        <f>I187&amp;J187&amp;K187&amp;L187&amp;M187&amp;N187</f>
        <v/>
      </c>
      <c r="I187" s="12" t="n"/>
      <c r="J187" s="56" t="inlineStr">
        <is>
          <t>Lithium_titanate</t>
        </is>
      </c>
      <c r="K187" s="12" t="inlineStr">
        <is>
          <t>With equipment</t>
        </is>
      </c>
      <c r="L187" s="12" t="n"/>
      <c r="M187" s="12" t="n"/>
      <c r="N187" s="6" t="n"/>
      <c r="O187" s="11" t="inlineStr">
        <is>
          <t>Incomplete</t>
        </is>
      </c>
    </row>
    <row r="188">
      <c r="H188" s="14">
        <f>I188&amp;J188&amp;K188&amp;L188&amp;M188&amp;N188</f>
        <v/>
      </c>
      <c r="I188" s="12" t="n"/>
      <c r="J188" s="56" t="inlineStr">
        <is>
          <t>Lithium_titanate</t>
        </is>
      </c>
      <c r="K188" s="12" t="inlineStr">
        <is>
          <t>Standalone</t>
        </is>
      </c>
      <c r="L188" s="12" t="n"/>
      <c r="M188" s="12" t="n"/>
      <c r="N188" s="6" t="n"/>
      <c r="O188" s="11" t="inlineStr">
        <is>
          <t>Incomplete</t>
        </is>
      </c>
    </row>
    <row r="189">
      <c r="H189" s="14">
        <f>I189&amp;J189&amp;K189&amp;L189&amp;M189&amp;N189</f>
        <v/>
      </c>
      <c r="I189" s="13" t="inlineStr">
        <is>
          <t>Yes</t>
        </is>
      </c>
      <c r="J189" s="12" t="inlineStr">
        <is>
          <t>_18650_</t>
        </is>
      </c>
      <c r="K189" s="12" t="inlineStr">
        <is>
          <t>In equipment</t>
        </is>
      </c>
      <c r="L189" s="12" t="n"/>
      <c r="M189" s="9" t="n"/>
      <c r="N189" s="10" t="n"/>
      <c r="O189" s="11" t="inlineStr">
        <is>
          <t>Incomplete</t>
        </is>
      </c>
    </row>
    <row r="190">
      <c r="H190" s="14">
        <f>I190&amp;J190&amp;K190&amp;L190&amp;M190&amp;N190</f>
        <v/>
      </c>
      <c r="I190" s="13" t="inlineStr">
        <is>
          <t>Yes</t>
        </is>
      </c>
      <c r="J190" s="12" t="inlineStr">
        <is>
          <t>_18650_</t>
        </is>
      </c>
      <c r="K190" s="12" t="inlineStr">
        <is>
          <t>With equipment</t>
        </is>
      </c>
      <c r="L190" s="12" t="n"/>
      <c r="M190" s="9" t="n"/>
      <c r="N190" s="6" t="n"/>
      <c r="O190" s="11" t="inlineStr">
        <is>
          <t>Incomplete</t>
        </is>
      </c>
    </row>
    <row r="191">
      <c r="H191" s="14">
        <f>I191&amp;J191&amp;K191&amp;L191&amp;M191&amp;N191</f>
        <v/>
      </c>
      <c r="I191" s="12" t="inlineStr">
        <is>
          <t>Yes</t>
        </is>
      </c>
      <c r="J191" s="12" t="inlineStr">
        <is>
          <t>_18650_</t>
        </is>
      </c>
      <c r="K191" s="12" t="inlineStr">
        <is>
          <t>Standalone</t>
        </is>
      </c>
      <c r="L191" s="12" t="n"/>
      <c r="M191" s="9" t="n"/>
      <c r="N191" s="6" t="n"/>
      <c r="O191" s="11" t="inlineStr">
        <is>
          <t>Incomplete</t>
        </is>
      </c>
    </row>
    <row r="192">
      <c r="H192" s="14">
        <f>I192&amp;J192&amp;K192&amp;L192&amp;M192&amp;N192</f>
        <v/>
      </c>
      <c r="I192" s="12" t="inlineStr">
        <is>
          <t>Yes</t>
        </is>
      </c>
      <c r="J192" s="12" t="inlineStr">
        <is>
          <t>_18650_</t>
        </is>
      </c>
      <c r="K192" s="12" t="n"/>
      <c r="L192" s="12" t="n"/>
      <c r="M192" s="12">
        <f>IF('Battery exemption sheet'!$P$13&gt;0,'Battery exemption sheet'!$P$13," ")</f>
        <v/>
      </c>
      <c r="N192" s="6" t="n"/>
      <c r="O192" s="11" t="inlineStr">
        <is>
          <t>Incomplete</t>
        </is>
      </c>
    </row>
    <row r="193">
      <c r="H193" s="14">
        <f>I193&amp;J193&amp;K193&amp;L193&amp;M193&amp;N193</f>
        <v/>
      </c>
      <c r="I193" s="12" t="inlineStr">
        <is>
          <t>Yes</t>
        </is>
      </c>
      <c r="J193" s="12" t="inlineStr">
        <is>
          <t>_18650_</t>
        </is>
      </c>
      <c r="K193" s="12" t="n"/>
      <c r="L193" s="12" t="n"/>
      <c r="M193" s="9" t="n"/>
      <c r="N193" s="6" t="n"/>
      <c r="O193" s="11" t="inlineStr">
        <is>
          <t>Incomplete</t>
        </is>
      </c>
    </row>
    <row r="194">
      <c r="H194" s="14">
        <f>I194&amp;J194&amp;K194&amp;L194&amp;M194&amp;N194</f>
        <v/>
      </c>
      <c r="I194" s="56" t="inlineStr">
        <is>
          <t>No</t>
        </is>
      </c>
      <c r="J194" s="12" t="inlineStr">
        <is>
          <t>_18650_</t>
        </is>
      </c>
      <c r="K194" s="12" t="inlineStr">
        <is>
          <t>In equipment</t>
        </is>
      </c>
      <c r="L194" s="12" t="n"/>
      <c r="M194" s="12">
        <f>IF('Battery exemption sheet'!$P$13&gt;0,'Battery exemption sheet'!$P$13," ")</f>
        <v/>
      </c>
      <c r="N194" s="6" t="n"/>
      <c r="O194" s="11" t="inlineStr">
        <is>
          <t>Incomplete</t>
        </is>
      </c>
    </row>
    <row r="195">
      <c r="H195" s="14">
        <f>I195&amp;J195&amp;K195&amp;L195&amp;M195&amp;N195</f>
        <v/>
      </c>
      <c r="I195" s="56" t="inlineStr">
        <is>
          <t>No</t>
        </is>
      </c>
      <c r="J195" s="12" t="inlineStr">
        <is>
          <t>_18650_</t>
        </is>
      </c>
      <c r="K195" s="12" t="inlineStr">
        <is>
          <t>In equipment</t>
        </is>
      </c>
      <c r="L195" s="12" t="n"/>
      <c r="M195" s="9" t="n"/>
      <c r="N195" s="6" t="n"/>
      <c r="O195" s="11" t="inlineStr">
        <is>
          <t>Incomplete</t>
        </is>
      </c>
    </row>
    <row r="196">
      <c r="H196" s="14">
        <f>I196&amp;J196&amp;K196&amp;L196&amp;M196&amp;N196</f>
        <v/>
      </c>
      <c r="I196" s="56" t="inlineStr">
        <is>
          <t>No</t>
        </is>
      </c>
      <c r="J196" s="12" t="inlineStr">
        <is>
          <t>_18650_</t>
        </is>
      </c>
      <c r="K196" s="12" t="inlineStr">
        <is>
          <t>With equipment</t>
        </is>
      </c>
      <c r="L196" s="12" t="n"/>
      <c r="M196" s="9" t="n"/>
      <c r="N196" s="6" t="n"/>
      <c r="O196" s="11" t="inlineStr">
        <is>
          <t>Incomplete</t>
        </is>
      </c>
    </row>
    <row r="197">
      <c r="H197" s="14">
        <f>I197&amp;J197&amp;K197&amp;L197&amp;M197&amp;N197</f>
        <v/>
      </c>
      <c r="I197" s="56" t="inlineStr">
        <is>
          <t>No</t>
        </is>
      </c>
      <c r="J197" s="12" t="inlineStr">
        <is>
          <t>_18650_</t>
        </is>
      </c>
      <c r="K197" s="12" t="inlineStr">
        <is>
          <t>With equipment</t>
        </is>
      </c>
      <c r="L197" s="12" t="n"/>
      <c r="M197" s="12">
        <f>IF('Battery exemption sheet'!$P$13&gt;0,'Battery exemption sheet'!$P$13," ")</f>
        <v/>
      </c>
      <c r="N197" s="6" t="n"/>
      <c r="O197" s="11" t="inlineStr">
        <is>
          <t>Incomplete</t>
        </is>
      </c>
    </row>
    <row r="198">
      <c r="H198" s="14">
        <f>I198&amp;J198&amp;K198&amp;L198&amp;M198&amp;N198</f>
        <v/>
      </c>
      <c r="I198" s="56" t="inlineStr">
        <is>
          <t>No</t>
        </is>
      </c>
      <c r="J198" s="12" t="inlineStr">
        <is>
          <t>_18650_</t>
        </is>
      </c>
      <c r="K198" s="12" t="inlineStr">
        <is>
          <t>Standalone</t>
        </is>
      </c>
      <c r="L198" s="12" t="n"/>
      <c r="M198" s="12">
        <f>IF('Battery exemption sheet'!$P$13&gt;0,'Battery exemption sheet'!$P$13," ")</f>
        <v/>
      </c>
      <c r="N198" s="6" t="n"/>
      <c r="O198" s="11" t="inlineStr">
        <is>
          <t>Incomplete</t>
        </is>
      </c>
    </row>
    <row r="199">
      <c r="H199" s="14">
        <f>I199&amp;J199&amp;K199&amp;L199&amp;M199&amp;N199</f>
        <v/>
      </c>
      <c r="I199" s="56" t="inlineStr">
        <is>
          <t>No</t>
        </is>
      </c>
      <c r="J199" s="12" t="inlineStr">
        <is>
          <t>_18650_</t>
        </is>
      </c>
      <c r="K199" s="12" t="inlineStr">
        <is>
          <t>Standalone</t>
        </is>
      </c>
      <c r="L199" s="12" t="n"/>
      <c r="M199" s="9" t="n"/>
      <c r="N199" s="6" t="n"/>
      <c r="O199" s="11" t="inlineStr">
        <is>
          <t>Incomplete</t>
        </is>
      </c>
    </row>
    <row r="200">
      <c r="H200" s="14">
        <f>I200&amp;J200&amp;K200&amp;L200&amp;M200&amp;N200</f>
        <v/>
      </c>
      <c r="I200" s="56" t="inlineStr">
        <is>
          <t>No</t>
        </is>
      </c>
      <c r="J200" s="12" t="inlineStr">
        <is>
          <t>_18650_</t>
        </is>
      </c>
      <c r="K200" s="12" t="n"/>
      <c r="L200" s="12" t="n"/>
      <c r="M200" s="12">
        <f>IF('Battery exemption sheet'!$P$13&gt;0,'Battery exemption sheet'!$P$13," ")</f>
        <v/>
      </c>
      <c r="N200" s="6" t="n"/>
      <c r="O200" s="11" t="inlineStr">
        <is>
          <t>Incomplete</t>
        </is>
      </c>
    </row>
    <row r="201">
      <c r="H201" s="14">
        <f>I201&amp;J201&amp;K201&amp;L201&amp;M201&amp;N201</f>
        <v/>
      </c>
      <c r="I201" s="56" t="inlineStr">
        <is>
          <t>No</t>
        </is>
      </c>
      <c r="J201" s="12" t="inlineStr">
        <is>
          <t>_18650_</t>
        </is>
      </c>
      <c r="K201" s="12" t="n"/>
      <c r="L201" s="12" t="n"/>
      <c r="M201" s="9" t="n"/>
      <c r="N201" s="6" t="n"/>
      <c r="O201" s="11" t="inlineStr">
        <is>
          <t>Incomplete</t>
        </is>
      </c>
    </row>
    <row r="202">
      <c r="H202" s="14">
        <f>I202&amp;J202&amp;K202&amp;L202&amp;M202&amp;N202</f>
        <v/>
      </c>
      <c r="I202" s="12" t="n"/>
      <c r="J202" s="12" t="inlineStr">
        <is>
          <t>_18650_</t>
        </is>
      </c>
      <c r="K202" s="12" t="inlineStr">
        <is>
          <t>In equipment</t>
        </is>
      </c>
      <c r="L202" s="12" t="n"/>
      <c r="M202" s="12" t="n"/>
      <c r="N202" s="6" t="n"/>
      <c r="O202" s="11" t="inlineStr">
        <is>
          <t>Incomplete</t>
        </is>
      </c>
    </row>
    <row r="203">
      <c r="H203" s="14">
        <f>I203&amp;J203&amp;K203&amp;L203&amp;M203&amp;N203</f>
        <v/>
      </c>
      <c r="I203" s="12" t="n"/>
      <c r="J203" s="12" t="inlineStr">
        <is>
          <t>_18650_</t>
        </is>
      </c>
      <c r="K203" s="12" t="inlineStr">
        <is>
          <t>With equipment</t>
        </is>
      </c>
      <c r="L203" s="12" t="n"/>
      <c r="M203" s="12" t="n"/>
      <c r="N203" s="6" t="n"/>
      <c r="O203" s="11" t="inlineStr">
        <is>
          <t>Incomplete</t>
        </is>
      </c>
    </row>
    <row r="204">
      <c r="H204" s="14">
        <f>I204&amp;J204&amp;K204&amp;L204&amp;M204&amp;N204</f>
        <v/>
      </c>
      <c r="I204" s="12" t="n"/>
      <c r="J204" s="12" t="inlineStr">
        <is>
          <t>_18650_</t>
        </is>
      </c>
      <c r="K204" s="12" t="inlineStr">
        <is>
          <t>Standalone</t>
        </is>
      </c>
      <c r="L204" s="12" t="n"/>
      <c r="M204" s="12" t="n"/>
      <c r="N204" s="6" t="n"/>
      <c r="O204" s="11" t="inlineStr">
        <is>
          <t>Incomplete</t>
        </is>
      </c>
    </row>
    <row r="205">
      <c r="H205" s="14">
        <f>I205&amp;J205&amp;K205&amp;L205&amp;M205&amp;N205</f>
        <v/>
      </c>
      <c r="I205" s="13" t="inlineStr">
        <is>
          <t>Yes</t>
        </is>
      </c>
      <c r="J205" s="56" t="inlineStr">
        <is>
          <t>_CR2032_</t>
        </is>
      </c>
      <c r="K205" s="12" t="inlineStr">
        <is>
          <t>In equipment</t>
        </is>
      </c>
      <c r="L205" s="12" t="n"/>
      <c r="M205" s="6" t="n"/>
      <c r="N205" s="6" t="n"/>
      <c r="O205" s="7" t="inlineStr">
        <is>
          <t>Complete</t>
        </is>
      </c>
    </row>
    <row r="206">
      <c r="H206" s="14">
        <f>I206&amp;J206&amp;K206&amp;L206&amp;M206&amp;N206</f>
        <v/>
      </c>
      <c r="I206" s="13" t="inlineStr">
        <is>
          <t>Yes</t>
        </is>
      </c>
      <c r="J206" s="56" t="inlineStr">
        <is>
          <t>_CR2032_</t>
        </is>
      </c>
      <c r="K206" s="12" t="inlineStr">
        <is>
          <t>With equipment</t>
        </is>
      </c>
      <c r="L206" s="12" t="n"/>
      <c r="M206" s="6" t="n"/>
      <c r="N206" s="6" t="n"/>
      <c r="O206" s="7" t="inlineStr">
        <is>
          <t>Complete</t>
        </is>
      </c>
    </row>
    <row r="207">
      <c r="H207" s="14">
        <f>I207&amp;J207&amp;K207&amp;L207&amp;M207&amp;N207</f>
        <v/>
      </c>
      <c r="I207" s="12" t="inlineStr">
        <is>
          <t>Yes</t>
        </is>
      </c>
      <c r="J207" s="56" t="inlineStr">
        <is>
          <t>_CR2032_</t>
        </is>
      </c>
      <c r="K207" s="12" t="inlineStr">
        <is>
          <t>Standalone</t>
        </is>
      </c>
      <c r="L207" s="12" t="n"/>
      <c r="M207" s="6" t="n"/>
      <c r="N207" s="6" t="n"/>
      <c r="O207" s="7" t="inlineStr">
        <is>
          <t>Complete</t>
        </is>
      </c>
    </row>
    <row r="208">
      <c r="H208" s="14">
        <f>I208&amp;J208&amp;K208&amp;L208&amp;M208&amp;N208</f>
        <v/>
      </c>
      <c r="I208" s="12" t="inlineStr">
        <is>
          <t>Yes</t>
        </is>
      </c>
      <c r="J208" s="56" t="inlineStr">
        <is>
          <t>_CR2032_</t>
        </is>
      </c>
      <c r="K208" s="12" t="n"/>
      <c r="L208" s="12" t="n"/>
      <c r="M208" s="6" t="n"/>
      <c r="N208" s="6" t="n"/>
      <c r="O208" s="11" t="inlineStr">
        <is>
          <t>Incomplete</t>
        </is>
      </c>
    </row>
    <row r="209">
      <c r="H209" s="14">
        <f>I209&amp;J209&amp;K209&amp;L209&amp;M209&amp;N209</f>
        <v/>
      </c>
      <c r="I209" s="12" t="inlineStr">
        <is>
          <t>Yes</t>
        </is>
      </c>
      <c r="J209" s="56" t="inlineStr">
        <is>
          <t>_CR2032_</t>
        </is>
      </c>
      <c r="K209" s="9" t="n"/>
      <c r="L209" s="9" t="n"/>
      <c r="M209" s="6" t="n"/>
      <c r="N209" s="6" t="n"/>
      <c r="O209" s="11" t="inlineStr">
        <is>
          <t>Incomplete</t>
        </is>
      </c>
    </row>
    <row r="210">
      <c r="H210" s="14">
        <f>I210&amp;J210&amp;K210&amp;L210&amp;M210&amp;N210</f>
        <v/>
      </c>
      <c r="I210" s="56" t="inlineStr">
        <is>
          <t>No</t>
        </is>
      </c>
      <c r="J210" s="56" t="inlineStr">
        <is>
          <t>_CR2032_</t>
        </is>
      </c>
      <c r="K210" s="12" t="inlineStr">
        <is>
          <t>In equipment</t>
        </is>
      </c>
      <c r="L210" s="12" t="n"/>
      <c r="M210" s="6" t="n"/>
      <c r="N210" s="6" t="n"/>
      <c r="O210" s="11" t="inlineStr">
        <is>
          <t>Incomplete</t>
        </is>
      </c>
    </row>
    <row r="211">
      <c r="H211" s="14">
        <f>I211&amp;J211&amp;K211&amp;L211&amp;M211&amp;N211</f>
        <v/>
      </c>
      <c r="I211" s="56" t="inlineStr">
        <is>
          <t>No</t>
        </is>
      </c>
      <c r="J211" s="56" t="inlineStr">
        <is>
          <t>_CR2032_</t>
        </is>
      </c>
      <c r="K211" s="12" t="inlineStr">
        <is>
          <t>With equipment</t>
        </is>
      </c>
      <c r="L211" s="12" t="n"/>
      <c r="M211" s="6" t="n"/>
      <c r="N211" s="6" t="n"/>
      <c r="O211" s="11" t="inlineStr">
        <is>
          <t>Incomplete</t>
        </is>
      </c>
    </row>
    <row r="212">
      <c r="H212" s="14">
        <f>I212&amp;J212&amp;K212&amp;L212&amp;M212&amp;N212</f>
        <v/>
      </c>
      <c r="I212" s="56" t="inlineStr">
        <is>
          <t>No</t>
        </is>
      </c>
      <c r="J212" s="56" t="inlineStr">
        <is>
          <t>_CR2032_</t>
        </is>
      </c>
      <c r="K212" s="12" t="inlineStr">
        <is>
          <t>Standalone</t>
        </is>
      </c>
      <c r="L212" s="12" t="n"/>
      <c r="M212" s="6" t="n"/>
      <c r="N212" s="6" t="n"/>
      <c r="O212" s="11" t="inlineStr">
        <is>
          <t>Incomplete</t>
        </is>
      </c>
    </row>
    <row r="213">
      <c r="H213" s="14">
        <f>I213&amp;J213&amp;K213&amp;L213&amp;M213&amp;N213</f>
        <v/>
      </c>
      <c r="I213" s="56" t="inlineStr">
        <is>
          <t>No</t>
        </is>
      </c>
      <c r="J213" s="56" t="inlineStr">
        <is>
          <t>_CR2032_</t>
        </is>
      </c>
      <c r="K213" s="12" t="n"/>
      <c r="L213" s="12" t="n"/>
      <c r="M213" s="6" t="n"/>
      <c r="N213" s="6" t="n"/>
      <c r="O213" s="11" t="inlineStr">
        <is>
          <t>Incomplete</t>
        </is>
      </c>
    </row>
    <row r="214">
      <c r="H214" s="14">
        <f>I214&amp;J214&amp;K214&amp;L214&amp;M214&amp;N214</f>
        <v/>
      </c>
      <c r="I214" s="56" t="inlineStr">
        <is>
          <t>No</t>
        </is>
      </c>
      <c r="J214" s="56" t="inlineStr">
        <is>
          <t>_CR2032_</t>
        </is>
      </c>
      <c r="K214" s="9" t="n"/>
      <c r="L214" s="9" t="n"/>
      <c r="M214" s="6" t="n"/>
      <c r="N214" s="6" t="n"/>
      <c r="O214" s="11" t="inlineStr">
        <is>
          <t>Incomplete</t>
        </is>
      </c>
    </row>
    <row r="215">
      <c r="H215" s="14">
        <f>I215&amp;J215&amp;K215&amp;L215&amp;M215&amp;N215</f>
        <v/>
      </c>
      <c r="I215" s="13" t="inlineStr">
        <is>
          <t>Yes</t>
        </is>
      </c>
      <c r="J215" s="56" t="inlineStr">
        <is>
          <t>Lithium_thionyl_chloride</t>
        </is>
      </c>
      <c r="K215" s="12" t="inlineStr">
        <is>
          <t>In equipment</t>
        </is>
      </c>
      <c r="L215" s="12" t="n"/>
      <c r="M215" s="6" t="n"/>
      <c r="N215" s="6" t="n"/>
      <c r="O215" s="7" t="inlineStr">
        <is>
          <t>Complete</t>
        </is>
      </c>
    </row>
    <row r="216">
      <c r="H216" s="14">
        <f>I216&amp;J216&amp;K216&amp;L216&amp;M216&amp;N216</f>
        <v/>
      </c>
      <c r="I216" s="13" t="inlineStr">
        <is>
          <t>Yes</t>
        </is>
      </c>
      <c r="J216" s="56" t="inlineStr">
        <is>
          <t>Lithium_thionyl_chloride</t>
        </is>
      </c>
      <c r="K216" s="12" t="inlineStr">
        <is>
          <t>With equipment</t>
        </is>
      </c>
      <c r="L216" s="12" t="n"/>
      <c r="M216" s="6" t="n"/>
      <c r="N216" s="6" t="n"/>
      <c r="O216" s="7" t="inlineStr">
        <is>
          <t>Complete</t>
        </is>
      </c>
    </row>
    <row r="217">
      <c r="H217" s="14">
        <f>I217&amp;J217&amp;K217&amp;L217&amp;M217&amp;N217</f>
        <v/>
      </c>
      <c r="I217" s="12" t="inlineStr">
        <is>
          <t>Yes</t>
        </is>
      </c>
      <c r="J217" s="56" t="inlineStr">
        <is>
          <t>Lithium_thionyl_chloride</t>
        </is>
      </c>
      <c r="K217" s="12" t="inlineStr">
        <is>
          <t>Standalone</t>
        </is>
      </c>
      <c r="L217" s="12" t="n"/>
      <c r="M217" s="6" t="n"/>
      <c r="N217" s="6" t="n"/>
      <c r="O217" s="7" t="inlineStr">
        <is>
          <t>Complete</t>
        </is>
      </c>
    </row>
    <row r="218">
      <c r="H218" s="14">
        <f>I218&amp;J218&amp;K218&amp;L218&amp;M218&amp;N218</f>
        <v/>
      </c>
      <c r="I218" s="12" t="inlineStr">
        <is>
          <t>Yes</t>
        </is>
      </c>
      <c r="J218" s="56" t="inlineStr">
        <is>
          <t>Lithium_thionyl_chloride</t>
        </is>
      </c>
      <c r="K218" s="12" t="n"/>
      <c r="L218" s="12" t="n"/>
      <c r="M218" s="6" t="n"/>
      <c r="N218" s="6" t="n"/>
      <c r="O218" s="11" t="inlineStr">
        <is>
          <t>Incomplete</t>
        </is>
      </c>
    </row>
    <row r="219">
      <c r="H219" s="14">
        <f>I219&amp;J219&amp;K219&amp;L219&amp;M219&amp;N219</f>
        <v/>
      </c>
      <c r="I219" s="12" t="inlineStr">
        <is>
          <t>Yes</t>
        </is>
      </c>
      <c r="J219" s="56" t="inlineStr">
        <is>
          <t>Lithium_thionyl_chloride</t>
        </is>
      </c>
      <c r="K219" s="9" t="n"/>
      <c r="L219" s="9" t="n"/>
      <c r="M219" s="6" t="n"/>
      <c r="N219" s="6" t="n"/>
      <c r="O219" s="11" t="inlineStr">
        <is>
          <t>Incomplete</t>
        </is>
      </c>
    </row>
    <row r="220">
      <c r="H220" s="14">
        <f>I220&amp;J220&amp;K220&amp;L220&amp;M220&amp;N220</f>
        <v/>
      </c>
      <c r="I220" s="56" t="inlineStr">
        <is>
          <t>No</t>
        </is>
      </c>
      <c r="J220" s="56" t="inlineStr">
        <is>
          <t>Lithium_thionyl_chloride</t>
        </is>
      </c>
      <c r="K220" s="12" t="inlineStr">
        <is>
          <t>In equipment</t>
        </is>
      </c>
      <c r="L220" s="12" t="n"/>
      <c r="M220" s="6" t="n"/>
      <c r="N220" s="6" t="n"/>
      <c r="O220" s="11" t="inlineStr">
        <is>
          <t>Incomplete</t>
        </is>
      </c>
    </row>
    <row r="221">
      <c r="H221" s="14">
        <f>I221&amp;J221&amp;K221&amp;L221&amp;M221&amp;N221</f>
        <v/>
      </c>
      <c r="I221" s="56" t="inlineStr">
        <is>
          <t>No</t>
        </is>
      </c>
      <c r="J221" s="56" t="inlineStr">
        <is>
          <t>Lithium_thionyl_chloride</t>
        </is>
      </c>
      <c r="K221" s="12" t="inlineStr">
        <is>
          <t>With equipment</t>
        </is>
      </c>
      <c r="L221" s="12" t="n"/>
      <c r="M221" s="6" t="n"/>
      <c r="N221" s="6" t="n"/>
      <c r="O221" s="11" t="inlineStr">
        <is>
          <t>Incomplete</t>
        </is>
      </c>
    </row>
    <row r="222">
      <c r="H222" s="14">
        <f>I222&amp;J222&amp;K222&amp;L222&amp;M222&amp;N222</f>
        <v/>
      </c>
      <c r="I222" s="56" t="inlineStr">
        <is>
          <t>No</t>
        </is>
      </c>
      <c r="J222" s="56" t="inlineStr">
        <is>
          <t>Lithium_thionyl_chloride</t>
        </is>
      </c>
      <c r="K222" s="12" t="inlineStr">
        <is>
          <t>Standalone</t>
        </is>
      </c>
      <c r="L222" s="12" t="n"/>
      <c r="M222" s="6" t="n"/>
      <c r="N222" s="6" t="n"/>
      <c r="O222" s="11" t="inlineStr">
        <is>
          <t>Incomplete</t>
        </is>
      </c>
    </row>
    <row r="223">
      <c r="H223" s="14">
        <f>I223&amp;J223&amp;K223&amp;L223&amp;M223&amp;N223</f>
        <v/>
      </c>
      <c r="I223" s="56" t="inlineStr">
        <is>
          <t>No</t>
        </is>
      </c>
      <c r="J223" s="56" t="inlineStr">
        <is>
          <t>Lithium_thionyl_chloride</t>
        </is>
      </c>
      <c r="K223" s="12" t="n"/>
      <c r="L223" s="12" t="n"/>
      <c r="M223" s="6" t="n"/>
      <c r="N223" s="6" t="n"/>
      <c r="O223" s="11" t="inlineStr">
        <is>
          <t>Incomplete</t>
        </is>
      </c>
    </row>
    <row r="224">
      <c r="H224" s="14">
        <f>I224&amp;J224&amp;K224&amp;L224&amp;M224&amp;N224</f>
        <v/>
      </c>
      <c r="I224" s="56" t="inlineStr">
        <is>
          <t>No</t>
        </is>
      </c>
      <c r="J224" s="56" t="inlineStr">
        <is>
          <t>Lithium_thionyl_chloride</t>
        </is>
      </c>
      <c r="K224" s="9" t="n"/>
      <c r="L224" s="9" t="n"/>
      <c r="M224" s="6" t="n"/>
      <c r="N224" s="6" t="n"/>
      <c r="O224" s="11" t="inlineStr">
        <is>
          <t>Incomplete</t>
        </is>
      </c>
    </row>
    <row r="225">
      <c r="H225" s="14">
        <f>I225&amp;J225&amp;K225&amp;L225&amp;M225&amp;N225</f>
        <v/>
      </c>
      <c r="I225" s="56" t="inlineStr">
        <is>
          <t>Yes</t>
        </is>
      </c>
      <c r="J225" s="56" t="inlineStr">
        <is>
          <t>Zinc_air</t>
        </is>
      </c>
      <c r="K225" s="4" t="n"/>
      <c r="L225" s="4" t="n"/>
      <c r="M225" s="5" t="n"/>
      <c r="N225" s="6" t="n"/>
      <c r="O225" s="7" t="inlineStr">
        <is>
          <t>Complete</t>
        </is>
      </c>
    </row>
    <row r="226">
      <c r="H226" s="14">
        <f>I226&amp;J226&amp;K226&amp;L226&amp;M226&amp;N226</f>
        <v/>
      </c>
      <c r="I226" s="12" t="inlineStr">
        <is>
          <t>Yes</t>
        </is>
      </c>
      <c r="J226" s="56" t="inlineStr">
        <is>
          <t>Zinc_air</t>
        </is>
      </c>
      <c r="K226" s="12" t="inlineStr">
        <is>
          <t>In equipment</t>
        </is>
      </c>
      <c r="L226" s="12" t="n"/>
      <c r="M226" s="12" t="n"/>
      <c r="N226" s="6" t="n"/>
      <c r="O226" s="7" t="inlineStr">
        <is>
          <t>Complete</t>
        </is>
      </c>
    </row>
    <row r="227">
      <c r="H227" s="14">
        <f>I227&amp;J227&amp;K227&amp;L227&amp;M227&amp;N227</f>
        <v/>
      </c>
      <c r="I227" s="12" t="inlineStr">
        <is>
          <t>Yes</t>
        </is>
      </c>
      <c r="J227" s="56" t="inlineStr">
        <is>
          <t>Zinc_air</t>
        </is>
      </c>
      <c r="K227" s="12" t="inlineStr">
        <is>
          <t>With equipment</t>
        </is>
      </c>
      <c r="L227" s="12" t="n"/>
      <c r="M227" s="12" t="n"/>
      <c r="N227" s="6" t="n"/>
      <c r="O227" s="7" t="inlineStr">
        <is>
          <t>Complete</t>
        </is>
      </c>
    </row>
    <row r="228">
      <c r="H228" s="14">
        <f>I228&amp;J228&amp;K228&amp;L228&amp;M228&amp;N228</f>
        <v/>
      </c>
      <c r="I228" s="12" t="inlineStr">
        <is>
          <t>Yes</t>
        </is>
      </c>
      <c r="J228" s="56" t="inlineStr">
        <is>
          <t>Zinc_air</t>
        </is>
      </c>
      <c r="K228" s="12" t="inlineStr">
        <is>
          <t>Standalone</t>
        </is>
      </c>
      <c r="L228" s="12" t="n"/>
      <c r="M228" s="12" t="n"/>
      <c r="N228" s="6" t="n"/>
      <c r="O228" s="7" t="inlineStr">
        <is>
          <t>Complete</t>
        </is>
      </c>
    </row>
    <row r="229">
      <c r="H229" s="14">
        <f>I229&amp;J229&amp;K229&amp;L229&amp;M229&amp;N229</f>
        <v/>
      </c>
      <c r="I229" s="12" t="n"/>
      <c r="J229" s="56" t="inlineStr">
        <is>
          <t>Zinc_air</t>
        </is>
      </c>
      <c r="K229" s="6" t="n"/>
      <c r="L229" s="6" t="n"/>
      <c r="M229" s="6" t="n"/>
      <c r="N229" s="6" t="n"/>
      <c r="O229" s="11" t="inlineStr">
        <is>
          <t>Incomplete</t>
        </is>
      </c>
    </row>
    <row r="230">
      <c r="H230" s="14">
        <f>I230&amp;J230&amp;K230&amp;L230&amp;M230&amp;N230</f>
        <v/>
      </c>
      <c r="I230" s="56" t="inlineStr">
        <is>
          <t>Yes</t>
        </is>
      </c>
      <c r="J230" s="56" t="inlineStr">
        <is>
          <t>Carbon_Zinc</t>
        </is>
      </c>
      <c r="K230" s="4" t="n"/>
      <c r="L230" s="4" t="n"/>
      <c r="M230" s="5" t="n"/>
      <c r="N230" s="6" t="n"/>
      <c r="O230" s="7" t="inlineStr">
        <is>
          <t>Complete</t>
        </is>
      </c>
    </row>
    <row r="231">
      <c r="H231" s="14">
        <f>I231&amp;J231&amp;K231&amp;L231&amp;M231&amp;N231</f>
        <v/>
      </c>
      <c r="I231" s="12" t="inlineStr">
        <is>
          <t>Yes</t>
        </is>
      </c>
      <c r="J231" s="56" t="inlineStr">
        <is>
          <t>Carbon_Zinc</t>
        </is>
      </c>
      <c r="K231" s="12" t="inlineStr">
        <is>
          <t>In equipment</t>
        </is>
      </c>
      <c r="L231" s="12" t="n"/>
      <c r="M231" s="12" t="n"/>
      <c r="N231" s="6" t="n"/>
      <c r="O231" s="7" t="inlineStr">
        <is>
          <t>Complete</t>
        </is>
      </c>
    </row>
    <row r="232">
      <c r="H232" s="14">
        <f>I232&amp;J232&amp;K232&amp;L232&amp;M232&amp;N232</f>
        <v/>
      </c>
      <c r="I232" s="12" t="inlineStr">
        <is>
          <t>Yes</t>
        </is>
      </c>
      <c r="J232" s="56" t="inlineStr">
        <is>
          <t>Carbon_Zinc</t>
        </is>
      </c>
      <c r="K232" s="12" t="inlineStr">
        <is>
          <t>With equipment</t>
        </is>
      </c>
      <c r="L232" s="12" t="n"/>
      <c r="M232" s="12" t="n"/>
      <c r="N232" s="6" t="n"/>
      <c r="O232" s="7" t="inlineStr">
        <is>
          <t>Complete</t>
        </is>
      </c>
    </row>
    <row r="233">
      <c r="H233" s="14">
        <f>I233&amp;J233&amp;K233&amp;L233&amp;M233&amp;N233</f>
        <v/>
      </c>
      <c r="I233" s="12" t="inlineStr">
        <is>
          <t>Yes</t>
        </is>
      </c>
      <c r="J233" s="56" t="inlineStr">
        <is>
          <t>Carbon_Zinc</t>
        </is>
      </c>
      <c r="K233" s="12" t="inlineStr">
        <is>
          <t>Standalone</t>
        </is>
      </c>
      <c r="L233" s="12" t="n"/>
      <c r="M233" s="12" t="n"/>
      <c r="N233" s="6" t="n"/>
      <c r="O233" s="7" t="inlineStr">
        <is>
          <t>Complete</t>
        </is>
      </c>
    </row>
    <row r="234">
      <c r="H234" s="14">
        <f>I234&amp;J234&amp;K234&amp;L234&amp;M234&amp;N234</f>
        <v/>
      </c>
      <c r="I234" s="12" t="n"/>
      <c r="J234" s="56" t="inlineStr">
        <is>
          <t>Carbon_Zinc</t>
        </is>
      </c>
      <c r="K234" s="6" t="n"/>
      <c r="L234" s="6" t="n"/>
      <c r="M234" s="6" t="n"/>
      <c r="N234" s="6" t="n"/>
      <c r="O234" s="11" t="inlineStr">
        <is>
          <t>Incomplete</t>
        </is>
      </c>
    </row>
    <row r="235">
      <c r="H235" s="14">
        <f>I235&amp;J235&amp;K235&amp;L235&amp;M235&amp;N235</f>
        <v/>
      </c>
      <c r="I235" s="56" t="inlineStr">
        <is>
          <t>Yes</t>
        </is>
      </c>
      <c r="J235" s="56" t="inlineStr">
        <is>
          <t>_LR44_</t>
        </is>
      </c>
      <c r="K235" s="4" t="n"/>
      <c r="L235" s="4" t="n"/>
      <c r="M235" s="5" t="n"/>
      <c r="N235" s="6" t="n"/>
      <c r="O235" s="7" t="inlineStr">
        <is>
          <t>Complete</t>
        </is>
      </c>
    </row>
    <row r="236">
      <c r="H236" s="14">
        <f>I236&amp;J236&amp;K236&amp;L236&amp;M236&amp;N236</f>
        <v/>
      </c>
      <c r="I236" s="12" t="inlineStr">
        <is>
          <t>Yes</t>
        </is>
      </c>
      <c r="J236" s="56" t="inlineStr">
        <is>
          <t>_LR44_</t>
        </is>
      </c>
      <c r="K236" s="12" t="inlineStr">
        <is>
          <t>In equipment</t>
        </is>
      </c>
      <c r="L236" s="12" t="n"/>
      <c r="M236" s="12" t="n"/>
      <c r="N236" s="6" t="n"/>
      <c r="O236" s="7" t="inlineStr">
        <is>
          <t>Complete</t>
        </is>
      </c>
    </row>
    <row r="237">
      <c r="H237" s="14">
        <f>I237&amp;J237&amp;K237&amp;L237&amp;M237&amp;N237</f>
        <v/>
      </c>
      <c r="I237" s="12" t="inlineStr">
        <is>
          <t>Yes</t>
        </is>
      </c>
      <c r="J237" s="56" t="inlineStr">
        <is>
          <t>_LR44_</t>
        </is>
      </c>
      <c r="K237" s="12" t="inlineStr">
        <is>
          <t>With equipment</t>
        </is>
      </c>
      <c r="L237" s="12" t="n"/>
      <c r="M237" s="12" t="n"/>
      <c r="N237" s="6" t="n"/>
      <c r="O237" s="7" t="inlineStr">
        <is>
          <t>Complete</t>
        </is>
      </c>
    </row>
    <row r="238">
      <c r="H238" s="14">
        <f>I238&amp;J238&amp;K238&amp;L238&amp;M238&amp;N238</f>
        <v/>
      </c>
      <c r="I238" s="12" t="inlineStr">
        <is>
          <t>Yes</t>
        </is>
      </c>
      <c r="J238" s="56" t="inlineStr">
        <is>
          <t>_LR44_</t>
        </is>
      </c>
      <c r="K238" s="12" t="inlineStr">
        <is>
          <t>Standalone</t>
        </is>
      </c>
      <c r="L238" s="12" t="n"/>
      <c r="M238" s="12" t="n"/>
      <c r="N238" s="6" t="n"/>
      <c r="O238" s="7" t="inlineStr">
        <is>
          <t>Complete</t>
        </is>
      </c>
    </row>
    <row r="239">
      <c r="H239" s="14">
        <f>I239&amp;J239&amp;K239&amp;L239&amp;M239&amp;N239</f>
        <v/>
      </c>
      <c r="I239" s="12" t="n"/>
      <c r="J239" s="56" t="inlineStr">
        <is>
          <t>_LR44_</t>
        </is>
      </c>
      <c r="K239" s="6" t="n"/>
      <c r="L239" s="6" t="n"/>
      <c r="M239" s="6" t="n"/>
      <c r="N239" s="6" t="n"/>
      <c r="O239" s="11" t="inlineStr">
        <is>
          <t>Incomplete</t>
        </is>
      </c>
    </row>
    <row r="240">
      <c r="H240" s="14">
        <f>I240&amp;J240&amp;K240&amp;L240&amp;M240&amp;N240</f>
        <v/>
      </c>
      <c r="I240" s="12" t="inlineStr">
        <is>
          <t>Yes</t>
        </is>
      </c>
      <c r="J240" s="56" t="inlineStr">
        <is>
          <t>Lithium_Ion</t>
        </is>
      </c>
      <c r="K240" s="12" t="inlineStr">
        <is>
          <t>In equipment</t>
        </is>
      </c>
      <c r="L240" s="12" t="inlineStr">
        <is>
          <t>Single_cell</t>
        </is>
      </c>
      <c r="M240" s="12">
        <f>IF('Battery exemption sheet'!$P$14&gt;0,'Battery exemption sheet'!$P$14," ")</f>
        <v/>
      </c>
      <c r="N240" s="6" t="n"/>
      <c r="O240" s="7" t="inlineStr">
        <is>
          <t>Complete</t>
        </is>
      </c>
    </row>
    <row r="241">
      <c r="H241" s="14">
        <f>I241&amp;J241&amp;K241&amp;L241&amp;M241&amp;N241</f>
        <v/>
      </c>
      <c r="I241" s="12" t="inlineStr">
        <is>
          <t>Yes</t>
        </is>
      </c>
      <c r="J241" s="56" t="inlineStr">
        <is>
          <t>Lithium_Ion</t>
        </is>
      </c>
      <c r="K241" s="12" t="inlineStr">
        <is>
          <t>With equipment</t>
        </is>
      </c>
      <c r="L241" s="12" t="inlineStr">
        <is>
          <t>Single_cell</t>
        </is>
      </c>
      <c r="M241" s="12">
        <f>IF('Battery exemption sheet'!$P$14&gt;0,'Battery exemption sheet'!$P$14," ")</f>
        <v/>
      </c>
      <c r="N241" s="6" t="n"/>
      <c r="O241" s="7" t="inlineStr">
        <is>
          <t>Complete</t>
        </is>
      </c>
    </row>
    <row r="242">
      <c r="H242" s="14">
        <f>I242&amp;J242&amp;K242&amp;L242&amp;M242&amp;N242</f>
        <v/>
      </c>
      <c r="I242" s="12" t="inlineStr">
        <is>
          <t>Yes</t>
        </is>
      </c>
      <c r="J242" s="56" t="inlineStr">
        <is>
          <t>Lithium_Ion</t>
        </is>
      </c>
      <c r="K242" s="12" t="inlineStr">
        <is>
          <t>Standalone</t>
        </is>
      </c>
      <c r="L242" s="12" t="inlineStr">
        <is>
          <t>Single_cell</t>
        </is>
      </c>
      <c r="M242" s="12">
        <f>IF('Battery exemption sheet'!$P$14&gt;0,'Battery exemption sheet'!$P$14," ")</f>
        <v/>
      </c>
      <c r="N242" s="6" t="n"/>
      <c r="O242" s="7" t="inlineStr">
        <is>
          <t>Complete</t>
        </is>
      </c>
    </row>
    <row r="243">
      <c r="H243" s="14">
        <f>I243&amp;J243&amp;K243&amp;L243&amp;M243&amp;N243</f>
        <v/>
      </c>
      <c r="I243" s="12" t="inlineStr">
        <is>
          <t>Yes</t>
        </is>
      </c>
      <c r="J243" s="56" t="inlineStr">
        <is>
          <t>Lithium_Polymer</t>
        </is>
      </c>
      <c r="K243" s="12" t="inlineStr">
        <is>
          <t>In equipment</t>
        </is>
      </c>
      <c r="L243" s="12" t="inlineStr">
        <is>
          <t>Single_cell</t>
        </is>
      </c>
      <c r="M243" s="12">
        <f>IF('Battery exemption sheet'!$P$14&gt;0,'Battery exemption sheet'!$P$14," ")</f>
        <v/>
      </c>
      <c r="N243" s="6" t="n"/>
      <c r="O243" s="7" t="inlineStr">
        <is>
          <t>Complete</t>
        </is>
      </c>
    </row>
    <row r="244">
      <c r="H244" s="14">
        <f>I244&amp;J244&amp;K244&amp;L244&amp;M244&amp;N244</f>
        <v/>
      </c>
      <c r="I244" s="12" t="inlineStr">
        <is>
          <t>Yes</t>
        </is>
      </c>
      <c r="J244" s="56" t="inlineStr">
        <is>
          <t>Lithium_Polymer</t>
        </is>
      </c>
      <c r="K244" s="12" t="inlineStr">
        <is>
          <t>With equipment</t>
        </is>
      </c>
      <c r="L244" s="12" t="inlineStr">
        <is>
          <t>Single_cell</t>
        </is>
      </c>
      <c r="M244" s="12">
        <f>IF('Battery exemption sheet'!$P$14&gt;0,'Battery exemption sheet'!$P$14," ")</f>
        <v/>
      </c>
      <c r="N244" s="6" t="n"/>
      <c r="O244" s="7" t="inlineStr">
        <is>
          <t>Complete</t>
        </is>
      </c>
    </row>
    <row r="245">
      <c r="H245" s="14">
        <f>I245&amp;J245&amp;K245&amp;L245&amp;M245&amp;N245</f>
        <v/>
      </c>
      <c r="I245" s="12" t="inlineStr">
        <is>
          <t>Yes</t>
        </is>
      </c>
      <c r="J245" s="56" t="inlineStr">
        <is>
          <t>Lithium_Polymer</t>
        </is>
      </c>
      <c r="K245" s="12" t="inlineStr">
        <is>
          <t>Standalone</t>
        </is>
      </c>
      <c r="L245" s="12" t="inlineStr">
        <is>
          <t>Single_cell</t>
        </is>
      </c>
      <c r="M245" s="12">
        <f>IF('Battery exemption sheet'!$P$14&gt;0,'Battery exemption sheet'!$P$14," ")</f>
        <v/>
      </c>
      <c r="N245" s="6" t="n"/>
      <c r="O245" s="7" t="inlineStr">
        <is>
          <t>Complete</t>
        </is>
      </c>
    </row>
    <row r="246">
      <c r="H246" s="14">
        <f>I246&amp;J246&amp;K246&amp;L246&amp;M246&amp;N246</f>
        <v/>
      </c>
      <c r="I246" s="12" t="inlineStr">
        <is>
          <t>Yes</t>
        </is>
      </c>
      <c r="J246" s="56" t="inlineStr">
        <is>
          <t>Lithium_cobalt_oxide</t>
        </is>
      </c>
      <c r="K246" s="12" t="inlineStr">
        <is>
          <t>In equipment</t>
        </is>
      </c>
      <c r="L246" s="12" t="inlineStr">
        <is>
          <t>Single_cell</t>
        </is>
      </c>
      <c r="M246" s="12">
        <f>IF('Battery exemption sheet'!$P$14&gt;0,'Battery exemption sheet'!$P$14," ")</f>
        <v/>
      </c>
      <c r="N246" s="6" t="n"/>
      <c r="O246" s="7" t="inlineStr">
        <is>
          <t>Complete</t>
        </is>
      </c>
    </row>
    <row r="247">
      <c r="H247" s="14">
        <f>I247&amp;J247&amp;K247&amp;L247&amp;M247&amp;N247</f>
        <v/>
      </c>
      <c r="I247" s="12" t="inlineStr">
        <is>
          <t>Yes</t>
        </is>
      </c>
      <c r="J247" s="56" t="inlineStr">
        <is>
          <t>Lithium_cobalt_oxide</t>
        </is>
      </c>
      <c r="K247" s="12" t="inlineStr">
        <is>
          <t>With equipment</t>
        </is>
      </c>
      <c r="L247" s="12" t="inlineStr">
        <is>
          <t>Single_cell</t>
        </is>
      </c>
      <c r="M247" s="12">
        <f>IF('Battery exemption sheet'!$P$14&gt;0,'Battery exemption sheet'!$P$14," ")</f>
        <v/>
      </c>
      <c r="N247" s="6" t="n"/>
      <c r="O247" s="7" t="inlineStr">
        <is>
          <t>Complete</t>
        </is>
      </c>
    </row>
    <row r="248">
      <c r="H248" s="14">
        <f>I248&amp;J248&amp;K248&amp;L248&amp;M248&amp;N248</f>
        <v/>
      </c>
      <c r="I248" s="12" t="inlineStr">
        <is>
          <t>Yes</t>
        </is>
      </c>
      <c r="J248" s="56" t="inlineStr">
        <is>
          <t>Lithium_cobalt_oxide</t>
        </is>
      </c>
      <c r="K248" s="12" t="inlineStr">
        <is>
          <t>Standalone</t>
        </is>
      </c>
      <c r="L248" s="12" t="inlineStr">
        <is>
          <t>Single_cell</t>
        </is>
      </c>
      <c r="M248" s="12">
        <f>IF('Battery exemption sheet'!$P$14&gt;0,'Battery exemption sheet'!$P$14," ")</f>
        <v/>
      </c>
      <c r="N248" s="6" t="n"/>
      <c r="O248" s="7" t="inlineStr">
        <is>
          <t>Complete</t>
        </is>
      </c>
    </row>
    <row r="249" ht="29" customHeight="1" s="37">
      <c r="H249" s="14">
        <f>I249&amp;J249&amp;K249&amp;L249&amp;M249&amp;N249</f>
        <v/>
      </c>
      <c r="I249" s="12" t="inlineStr">
        <is>
          <t>Yes</t>
        </is>
      </c>
      <c r="J249" s="56" t="inlineStr">
        <is>
          <t>Lithium_nickel_manganese_cobalt_oxide</t>
        </is>
      </c>
      <c r="K249" s="12" t="inlineStr">
        <is>
          <t>In equipment</t>
        </is>
      </c>
      <c r="L249" s="12" t="inlineStr">
        <is>
          <t>Single_cell</t>
        </is>
      </c>
      <c r="M249" s="12">
        <f>IF('Battery exemption sheet'!$P$14&gt;0,'Battery exemption sheet'!$P$14," ")</f>
        <v/>
      </c>
      <c r="N249" s="6" t="n"/>
      <c r="O249" s="7" t="inlineStr">
        <is>
          <t>Complete</t>
        </is>
      </c>
    </row>
    <row r="250" ht="29" customHeight="1" s="37">
      <c r="H250" s="14">
        <f>I250&amp;J250&amp;K250&amp;L250&amp;M250&amp;N250</f>
        <v/>
      </c>
      <c r="I250" s="12" t="inlineStr">
        <is>
          <t>Yes</t>
        </is>
      </c>
      <c r="J250" s="56" t="inlineStr">
        <is>
          <t>Lithium_nickel_manganese_cobalt_oxide</t>
        </is>
      </c>
      <c r="K250" s="12" t="inlineStr">
        <is>
          <t>With equipment</t>
        </is>
      </c>
      <c r="L250" s="12" t="inlineStr">
        <is>
          <t>Single_cell</t>
        </is>
      </c>
      <c r="M250" s="12">
        <f>IF('Battery exemption sheet'!$P$14&gt;0,'Battery exemption sheet'!$P$14," ")</f>
        <v/>
      </c>
      <c r="N250" s="6" t="n"/>
      <c r="O250" s="7" t="inlineStr">
        <is>
          <t>Complete</t>
        </is>
      </c>
    </row>
    <row r="251" ht="29" customHeight="1" s="37">
      <c r="H251" s="14">
        <f>I251&amp;J251&amp;K251&amp;L251&amp;M251&amp;N251</f>
        <v/>
      </c>
      <c r="I251" s="12" t="inlineStr">
        <is>
          <t>Yes</t>
        </is>
      </c>
      <c r="J251" s="56" t="inlineStr">
        <is>
          <t>Lithium_nickel_manganese_cobalt_oxide</t>
        </is>
      </c>
      <c r="K251" s="12" t="inlineStr">
        <is>
          <t>Standalone</t>
        </is>
      </c>
      <c r="L251" s="12" t="inlineStr">
        <is>
          <t>Single_cell</t>
        </is>
      </c>
      <c r="M251" s="12">
        <f>IF('Battery exemption sheet'!$P$14&gt;0,'Battery exemption sheet'!$P$14," ")</f>
        <v/>
      </c>
      <c r="N251" s="6" t="n"/>
      <c r="O251" s="7" t="inlineStr">
        <is>
          <t>Complete</t>
        </is>
      </c>
    </row>
    <row r="252">
      <c r="H252" s="14">
        <f>I252&amp;J252&amp;K252&amp;L252&amp;M252&amp;N252</f>
        <v/>
      </c>
      <c r="I252" s="12" t="inlineStr">
        <is>
          <t>Yes</t>
        </is>
      </c>
      <c r="J252" s="56" t="inlineStr">
        <is>
          <t>Lithium_iron_phosphate</t>
        </is>
      </c>
      <c r="K252" s="12" t="inlineStr">
        <is>
          <t>In equipment</t>
        </is>
      </c>
      <c r="L252" s="12" t="inlineStr">
        <is>
          <t>Single_cell</t>
        </is>
      </c>
      <c r="M252" s="12">
        <f>IF('Battery exemption sheet'!$P$14&gt;0,'Battery exemption sheet'!$P$14," ")</f>
        <v/>
      </c>
      <c r="N252" s="6" t="n"/>
      <c r="O252" s="7" t="inlineStr">
        <is>
          <t>Complete</t>
        </is>
      </c>
    </row>
    <row r="253">
      <c r="H253" s="14">
        <f>I253&amp;J253&amp;K253&amp;L253&amp;M253&amp;N253</f>
        <v/>
      </c>
      <c r="I253" s="12" t="inlineStr">
        <is>
          <t>Yes</t>
        </is>
      </c>
      <c r="J253" s="56" t="inlineStr">
        <is>
          <t>Lithium_iron_phosphate</t>
        </is>
      </c>
      <c r="K253" s="12" t="inlineStr">
        <is>
          <t>With equipment</t>
        </is>
      </c>
      <c r="L253" s="12" t="inlineStr">
        <is>
          <t>Single_cell</t>
        </is>
      </c>
      <c r="M253" s="12">
        <f>IF('Battery exemption sheet'!$P$14&gt;0,'Battery exemption sheet'!$P$14," ")</f>
        <v/>
      </c>
      <c r="N253" s="6" t="n"/>
      <c r="O253" s="7" t="inlineStr">
        <is>
          <t>Complete</t>
        </is>
      </c>
    </row>
    <row r="254">
      <c r="H254" s="14">
        <f>I254&amp;J254&amp;K254&amp;L254&amp;M254&amp;N254</f>
        <v/>
      </c>
      <c r="I254" s="12" t="inlineStr">
        <is>
          <t>Yes</t>
        </is>
      </c>
      <c r="J254" s="56" t="inlineStr">
        <is>
          <t>Lithium_iron_phosphate</t>
        </is>
      </c>
      <c r="K254" s="12" t="inlineStr">
        <is>
          <t>Standalone</t>
        </is>
      </c>
      <c r="L254" s="12" t="inlineStr">
        <is>
          <t>Single_cell</t>
        </is>
      </c>
      <c r="M254" s="12">
        <f>IF('Battery exemption sheet'!$P$14&gt;0,'Battery exemption sheet'!$P$14," ")</f>
        <v/>
      </c>
      <c r="N254" s="6" t="n"/>
      <c r="O254" s="7" t="inlineStr">
        <is>
          <t>Complete</t>
        </is>
      </c>
    </row>
    <row r="255">
      <c r="H255" s="14">
        <f>I255&amp;J255&amp;K255&amp;L255&amp;M255&amp;N255</f>
        <v/>
      </c>
      <c r="I255" s="12" t="inlineStr">
        <is>
          <t>Yes</t>
        </is>
      </c>
      <c r="J255" s="56" t="inlineStr">
        <is>
          <t>Lithium_titanate</t>
        </is>
      </c>
      <c r="K255" s="12" t="inlineStr">
        <is>
          <t>In equipment</t>
        </is>
      </c>
      <c r="L255" s="12" t="inlineStr">
        <is>
          <t>Single_cell</t>
        </is>
      </c>
      <c r="M255" s="12">
        <f>IF('Battery exemption sheet'!$P$14&gt;0,'Battery exemption sheet'!$P$14," ")</f>
        <v/>
      </c>
      <c r="N255" s="6" t="n"/>
      <c r="O255" s="7" t="inlineStr">
        <is>
          <t>Complete</t>
        </is>
      </c>
    </row>
    <row r="256">
      <c r="H256" s="14">
        <f>I256&amp;J256&amp;K256&amp;L256&amp;M256&amp;N256</f>
        <v/>
      </c>
      <c r="I256" s="12" t="inlineStr">
        <is>
          <t>Yes</t>
        </is>
      </c>
      <c r="J256" s="56" t="inlineStr">
        <is>
          <t>Lithium_titanate</t>
        </is>
      </c>
      <c r="K256" s="12" t="inlineStr">
        <is>
          <t>With equipment</t>
        </is>
      </c>
      <c r="L256" s="12" t="inlineStr">
        <is>
          <t>Single_cell</t>
        </is>
      </c>
      <c r="M256" s="12">
        <f>IF('Battery exemption sheet'!$P$14&gt;0,'Battery exemption sheet'!$P$14," ")</f>
        <v/>
      </c>
      <c r="N256" s="6" t="n"/>
      <c r="O256" s="7" t="inlineStr">
        <is>
          <t>Complete</t>
        </is>
      </c>
    </row>
    <row r="257">
      <c r="H257" s="14">
        <f>I257&amp;J257&amp;K257&amp;L257&amp;M257&amp;N257</f>
        <v/>
      </c>
      <c r="I257" s="12" t="inlineStr">
        <is>
          <t>Yes</t>
        </is>
      </c>
      <c r="J257" s="56" t="inlineStr">
        <is>
          <t>Lithium_titanate</t>
        </is>
      </c>
      <c r="K257" s="12" t="inlineStr">
        <is>
          <t>Standalone</t>
        </is>
      </c>
      <c r="L257" s="12" t="inlineStr">
        <is>
          <t>Single_cell</t>
        </is>
      </c>
      <c r="M257" s="12">
        <f>IF('Battery exemption sheet'!$P$14&gt;0,'Battery exemption sheet'!$P$14," ")</f>
        <v/>
      </c>
      <c r="N257" s="6" t="n"/>
      <c r="O257" s="7" t="inlineStr">
        <is>
          <t>Complete</t>
        </is>
      </c>
    </row>
    <row r="258">
      <c r="H258" s="14">
        <f>I258&amp;J258&amp;K258&amp;L258&amp;M258&amp;N258</f>
        <v/>
      </c>
      <c r="I258" s="12" t="inlineStr">
        <is>
          <t>Yes</t>
        </is>
      </c>
      <c r="J258" s="12" t="inlineStr">
        <is>
          <t>_18650_</t>
        </is>
      </c>
      <c r="K258" s="12" t="inlineStr">
        <is>
          <t>In equipment</t>
        </is>
      </c>
      <c r="L258" s="12" t="inlineStr">
        <is>
          <t>Single_cell</t>
        </is>
      </c>
      <c r="M258" s="12">
        <f>IF('Battery exemption sheet'!$P$14&gt;0,'Battery exemption sheet'!$P$14," ")</f>
        <v/>
      </c>
      <c r="N258" s="6" t="n"/>
      <c r="O258" s="7" t="inlineStr">
        <is>
          <t>Complete</t>
        </is>
      </c>
    </row>
    <row r="259">
      <c r="H259" s="14">
        <f>I259&amp;J259&amp;K259&amp;L259&amp;M259&amp;N259</f>
        <v/>
      </c>
      <c r="I259" s="12" t="inlineStr">
        <is>
          <t>Yes</t>
        </is>
      </c>
      <c r="J259" s="12" t="inlineStr">
        <is>
          <t>_18650_</t>
        </is>
      </c>
      <c r="K259" s="12" t="inlineStr">
        <is>
          <t>With equipment</t>
        </is>
      </c>
      <c r="L259" s="12" t="inlineStr">
        <is>
          <t>Single_cell</t>
        </is>
      </c>
      <c r="M259" s="12">
        <f>IF('Battery exemption sheet'!$P$14&gt;0,'Battery exemption sheet'!$P$14," ")</f>
        <v/>
      </c>
      <c r="N259" s="6" t="n"/>
      <c r="O259" s="7" t="inlineStr">
        <is>
          <t>Complete</t>
        </is>
      </c>
    </row>
    <row r="260">
      <c r="H260" s="14">
        <f>I260&amp;J260&amp;K260&amp;L260&amp;M260&amp;N260</f>
        <v/>
      </c>
      <c r="I260" s="12" t="inlineStr">
        <is>
          <t>Yes</t>
        </is>
      </c>
      <c r="J260" s="12" t="inlineStr">
        <is>
          <t>_18650_</t>
        </is>
      </c>
      <c r="K260" s="12" t="inlineStr">
        <is>
          <t>Standalone</t>
        </is>
      </c>
      <c r="L260" s="12" t="inlineStr">
        <is>
          <t>Single_cell</t>
        </is>
      </c>
      <c r="M260" s="12">
        <f>IF('Battery exemption sheet'!$P$14&gt;0,'Battery exemption sheet'!$P$14," ")</f>
        <v/>
      </c>
      <c r="N260" s="6" t="n"/>
      <c r="O260" s="7" t="inlineStr">
        <is>
          <t>Complete</t>
        </is>
      </c>
    </row>
    <row r="261">
      <c r="H261" s="14">
        <f>I261&amp;J261&amp;K261&amp;L261&amp;M261&amp;N261</f>
        <v/>
      </c>
      <c r="I261" s="12" t="inlineStr">
        <is>
          <t>Yes</t>
        </is>
      </c>
      <c r="J261" s="56" t="inlineStr">
        <is>
          <t>Lithium_Ion</t>
        </is>
      </c>
      <c r="K261" s="12" t="inlineStr">
        <is>
          <t>In equipment</t>
        </is>
      </c>
      <c r="L261" s="12" t="inlineStr">
        <is>
          <t>Single_cell</t>
        </is>
      </c>
      <c r="M261" s="12">
        <f>IF('Battery exemption sheet'!$P$15&gt;0,'Battery exemption sheet'!$P$15," ")</f>
        <v/>
      </c>
      <c r="N261" s="6" t="n"/>
      <c r="O261" s="7" t="inlineStr">
        <is>
          <t>Complete</t>
        </is>
      </c>
    </row>
    <row r="262">
      <c r="H262" s="14">
        <f>I262&amp;J262&amp;K262&amp;L262&amp;M262&amp;N262</f>
        <v/>
      </c>
      <c r="I262" s="12" t="inlineStr">
        <is>
          <t>Yes</t>
        </is>
      </c>
      <c r="J262" s="56" t="inlineStr">
        <is>
          <t>Lithium_Ion</t>
        </is>
      </c>
      <c r="K262" s="12" t="inlineStr">
        <is>
          <t>With equipment</t>
        </is>
      </c>
      <c r="L262" s="12" t="inlineStr">
        <is>
          <t>Single_cell</t>
        </is>
      </c>
      <c r="M262" s="12">
        <f>IF('Battery exemption sheet'!$P$15&gt;0,'Battery exemption sheet'!$P$15," ")</f>
        <v/>
      </c>
      <c r="N262" s="6" t="n"/>
      <c r="O262" s="7" t="inlineStr">
        <is>
          <t>Complete</t>
        </is>
      </c>
    </row>
    <row r="263">
      <c r="H263" s="14">
        <f>I263&amp;J263&amp;K263&amp;L263&amp;M263&amp;N263</f>
        <v/>
      </c>
      <c r="I263" s="12" t="inlineStr">
        <is>
          <t>Yes</t>
        </is>
      </c>
      <c r="J263" s="56" t="inlineStr">
        <is>
          <t>Lithium_Ion</t>
        </is>
      </c>
      <c r="K263" s="12" t="inlineStr">
        <is>
          <t>Standalone</t>
        </is>
      </c>
      <c r="L263" s="12" t="inlineStr">
        <is>
          <t>Single_cell</t>
        </is>
      </c>
      <c r="M263" s="12">
        <f>IF('Battery exemption sheet'!$P$15&gt;0,'Battery exemption sheet'!$P$15," ")</f>
        <v/>
      </c>
      <c r="N263" s="6" t="n"/>
      <c r="O263" s="7" t="inlineStr">
        <is>
          <t>Complete</t>
        </is>
      </c>
    </row>
    <row r="264">
      <c r="H264" s="14">
        <f>I264&amp;J264&amp;K264&amp;L264&amp;M264&amp;N264</f>
        <v/>
      </c>
      <c r="I264" s="12" t="inlineStr">
        <is>
          <t>Yes</t>
        </is>
      </c>
      <c r="J264" s="56" t="inlineStr">
        <is>
          <t>Lithium_Polymer</t>
        </is>
      </c>
      <c r="K264" s="12" t="inlineStr">
        <is>
          <t>In equipment</t>
        </is>
      </c>
      <c r="L264" s="12" t="inlineStr">
        <is>
          <t>Single_cell</t>
        </is>
      </c>
      <c r="M264" s="12">
        <f>IF('Battery exemption sheet'!$P$15&gt;0,'Battery exemption sheet'!$P$15," ")</f>
        <v/>
      </c>
      <c r="N264" s="6" t="n"/>
      <c r="O264" s="7" t="inlineStr">
        <is>
          <t>Complete</t>
        </is>
      </c>
    </row>
    <row r="265">
      <c r="H265" s="14">
        <f>I265&amp;J265&amp;K265&amp;L265&amp;M265&amp;N265</f>
        <v/>
      </c>
      <c r="I265" s="12" t="inlineStr">
        <is>
          <t>Yes</t>
        </is>
      </c>
      <c r="J265" s="56" t="inlineStr">
        <is>
          <t>Lithium_Polymer</t>
        </is>
      </c>
      <c r="K265" s="12" t="inlineStr">
        <is>
          <t>With equipment</t>
        </is>
      </c>
      <c r="L265" s="12" t="inlineStr">
        <is>
          <t>Single_cell</t>
        </is>
      </c>
      <c r="M265" s="12">
        <f>IF('Battery exemption sheet'!$P$15&gt;0,'Battery exemption sheet'!$P$15," ")</f>
        <v/>
      </c>
      <c r="N265" s="6" t="n"/>
      <c r="O265" s="7" t="inlineStr">
        <is>
          <t>Complete</t>
        </is>
      </c>
    </row>
    <row r="266">
      <c r="H266" s="14">
        <f>I266&amp;J266&amp;K266&amp;L266&amp;M266&amp;N266</f>
        <v/>
      </c>
      <c r="I266" s="12" t="inlineStr">
        <is>
          <t>Yes</t>
        </is>
      </c>
      <c r="J266" s="56" t="inlineStr">
        <is>
          <t>Lithium_Polymer</t>
        </is>
      </c>
      <c r="K266" s="12" t="inlineStr">
        <is>
          <t>Standalone</t>
        </is>
      </c>
      <c r="L266" s="12" t="inlineStr">
        <is>
          <t>Single_cell</t>
        </is>
      </c>
      <c r="M266" s="12">
        <f>IF('Battery exemption sheet'!$P$15&gt;0,'Battery exemption sheet'!$P$15," ")</f>
        <v/>
      </c>
      <c r="N266" s="6" t="n"/>
      <c r="O266" s="7" t="inlineStr">
        <is>
          <t>Complete</t>
        </is>
      </c>
    </row>
    <row r="267">
      <c r="H267" s="14">
        <f>I267&amp;J267&amp;K267&amp;L267&amp;M267&amp;N267</f>
        <v/>
      </c>
      <c r="I267" s="12" t="inlineStr">
        <is>
          <t>Yes</t>
        </is>
      </c>
      <c r="J267" s="56" t="inlineStr">
        <is>
          <t>Lithium_cobalt_oxide</t>
        </is>
      </c>
      <c r="K267" s="12" t="inlineStr">
        <is>
          <t>In equipment</t>
        </is>
      </c>
      <c r="L267" s="12" t="inlineStr">
        <is>
          <t>Single_cell</t>
        </is>
      </c>
      <c r="M267" s="12">
        <f>IF('Battery exemption sheet'!$P$15&gt;0,'Battery exemption sheet'!$P$15," ")</f>
        <v/>
      </c>
      <c r="N267" s="6" t="n"/>
      <c r="O267" s="7" t="inlineStr">
        <is>
          <t>Complete</t>
        </is>
      </c>
    </row>
    <row r="268">
      <c r="H268" s="14">
        <f>I268&amp;J268&amp;K268&amp;L268&amp;M268&amp;N268</f>
        <v/>
      </c>
      <c r="I268" s="12" t="inlineStr">
        <is>
          <t>Yes</t>
        </is>
      </c>
      <c r="J268" s="56" t="inlineStr">
        <is>
          <t>Lithium_cobalt_oxide</t>
        </is>
      </c>
      <c r="K268" s="12" t="inlineStr">
        <is>
          <t>With equipment</t>
        </is>
      </c>
      <c r="L268" s="12" t="inlineStr">
        <is>
          <t>Single_cell</t>
        </is>
      </c>
      <c r="M268" s="12">
        <f>IF('Battery exemption sheet'!$P$15&gt;0,'Battery exemption sheet'!$P$15," ")</f>
        <v/>
      </c>
      <c r="N268" s="6" t="n"/>
      <c r="O268" s="7" t="inlineStr">
        <is>
          <t>Complete</t>
        </is>
      </c>
    </row>
    <row r="269">
      <c r="H269" s="14">
        <f>I269&amp;J269&amp;K269&amp;L269&amp;M269&amp;N269</f>
        <v/>
      </c>
      <c r="I269" s="12" t="inlineStr">
        <is>
          <t>Yes</t>
        </is>
      </c>
      <c r="J269" s="56" t="inlineStr">
        <is>
          <t>Lithium_cobalt_oxide</t>
        </is>
      </c>
      <c r="K269" s="12" t="inlineStr">
        <is>
          <t>Standalone</t>
        </is>
      </c>
      <c r="L269" s="12" t="inlineStr">
        <is>
          <t>Single_cell</t>
        </is>
      </c>
      <c r="M269" s="12">
        <f>IF('Battery exemption sheet'!$P$15&gt;0,'Battery exemption sheet'!$P$15," ")</f>
        <v/>
      </c>
      <c r="N269" s="6" t="n"/>
      <c r="O269" s="7" t="inlineStr">
        <is>
          <t>Complete</t>
        </is>
      </c>
    </row>
    <row r="270" ht="29" customHeight="1" s="37">
      <c r="H270" s="14">
        <f>I270&amp;J270&amp;K270&amp;L270&amp;M270&amp;N270</f>
        <v/>
      </c>
      <c r="I270" s="12" t="inlineStr">
        <is>
          <t>Yes</t>
        </is>
      </c>
      <c r="J270" s="56" t="inlineStr">
        <is>
          <t>Lithium_nickel_manganese_cobalt_oxide</t>
        </is>
      </c>
      <c r="K270" s="12" t="inlineStr">
        <is>
          <t>In equipment</t>
        </is>
      </c>
      <c r="L270" s="12" t="inlineStr">
        <is>
          <t>Single_cell</t>
        </is>
      </c>
      <c r="M270" s="12">
        <f>IF('Battery exemption sheet'!$P$15&gt;0,'Battery exemption sheet'!$P$15," ")</f>
        <v/>
      </c>
      <c r="N270" s="6" t="n"/>
      <c r="O270" s="7" t="inlineStr">
        <is>
          <t>Complete</t>
        </is>
      </c>
    </row>
    <row r="271" ht="29" customHeight="1" s="37">
      <c r="H271" s="14">
        <f>I271&amp;J271&amp;K271&amp;L271&amp;M271&amp;N271</f>
        <v/>
      </c>
      <c r="I271" s="12" t="inlineStr">
        <is>
          <t>Yes</t>
        </is>
      </c>
      <c r="J271" s="56" t="inlineStr">
        <is>
          <t>Lithium_nickel_manganese_cobalt_oxide</t>
        </is>
      </c>
      <c r="K271" s="12" t="inlineStr">
        <is>
          <t>With equipment</t>
        </is>
      </c>
      <c r="L271" s="12" t="inlineStr">
        <is>
          <t>Single_cell</t>
        </is>
      </c>
      <c r="M271" s="12">
        <f>IF('Battery exemption sheet'!$P$15&gt;0,'Battery exemption sheet'!$P$15," ")</f>
        <v/>
      </c>
      <c r="N271" s="6" t="n"/>
      <c r="O271" s="7" t="inlineStr">
        <is>
          <t>Complete</t>
        </is>
      </c>
    </row>
    <row r="272" ht="29" customHeight="1" s="37">
      <c r="H272" s="14">
        <f>I272&amp;J272&amp;K272&amp;L272&amp;M272&amp;N272</f>
        <v/>
      </c>
      <c r="I272" s="12" t="inlineStr">
        <is>
          <t>Yes</t>
        </is>
      </c>
      <c r="J272" s="56" t="inlineStr">
        <is>
          <t>Lithium_nickel_manganese_cobalt_oxide</t>
        </is>
      </c>
      <c r="K272" s="12" t="inlineStr">
        <is>
          <t>Standalone</t>
        </is>
      </c>
      <c r="L272" s="12" t="inlineStr">
        <is>
          <t>Single_cell</t>
        </is>
      </c>
      <c r="M272" s="12">
        <f>IF('Battery exemption sheet'!$P$15&gt;0,'Battery exemption sheet'!$P$15," ")</f>
        <v/>
      </c>
      <c r="N272" s="6" t="n"/>
      <c r="O272" s="7" t="inlineStr">
        <is>
          <t>Complete</t>
        </is>
      </c>
    </row>
    <row r="273">
      <c r="H273" s="14">
        <f>I273&amp;J273&amp;K273&amp;L273&amp;M273&amp;N273</f>
        <v/>
      </c>
      <c r="I273" s="12" t="inlineStr">
        <is>
          <t>Yes</t>
        </is>
      </c>
      <c r="J273" s="56" t="inlineStr">
        <is>
          <t>Lithium_iron_phosphate</t>
        </is>
      </c>
      <c r="K273" s="12" t="inlineStr">
        <is>
          <t>In equipment</t>
        </is>
      </c>
      <c r="L273" s="12" t="inlineStr">
        <is>
          <t>Single_cell</t>
        </is>
      </c>
      <c r="M273" s="12">
        <f>IF('Battery exemption sheet'!$P$15&gt;0,'Battery exemption sheet'!$P$15," ")</f>
        <v/>
      </c>
      <c r="N273" s="6" t="n"/>
      <c r="O273" s="7" t="inlineStr">
        <is>
          <t>Complete</t>
        </is>
      </c>
    </row>
    <row r="274">
      <c r="H274" s="14">
        <f>I274&amp;J274&amp;K274&amp;L274&amp;M274&amp;N274</f>
        <v/>
      </c>
      <c r="I274" s="12" t="inlineStr">
        <is>
          <t>Yes</t>
        </is>
      </c>
      <c r="J274" s="56" t="inlineStr">
        <is>
          <t>Lithium_iron_phosphate</t>
        </is>
      </c>
      <c r="K274" s="12" t="inlineStr">
        <is>
          <t>With equipment</t>
        </is>
      </c>
      <c r="L274" s="12" t="inlineStr">
        <is>
          <t>Single_cell</t>
        </is>
      </c>
      <c r="M274" s="12">
        <f>IF('Battery exemption sheet'!$P$15&gt;0,'Battery exemption sheet'!$P$15," ")</f>
        <v/>
      </c>
      <c r="N274" s="6" t="n"/>
      <c r="O274" s="7" t="inlineStr">
        <is>
          <t>Complete</t>
        </is>
      </c>
    </row>
    <row r="275">
      <c r="H275" s="14">
        <f>I275&amp;J275&amp;K275&amp;L275&amp;M275&amp;N275</f>
        <v/>
      </c>
      <c r="I275" s="12" t="inlineStr">
        <is>
          <t>Yes</t>
        </is>
      </c>
      <c r="J275" s="56" t="inlineStr">
        <is>
          <t>Lithium_iron_phosphate</t>
        </is>
      </c>
      <c r="K275" s="12" t="inlineStr">
        <is>
          <t>Standalone</t>
        </is>
      </c>
      <c r="L275" s="12" t="inlineStr">
        <is>
          <t>Single_cell</t>
        </is>
      </c>
      <c r="M275" s="12">
        <f>IF('Battery exemption sheet'!$P$15&gt;0,'Battery exemption sheet'!$P$15," ")</f>
        <v/>
      </c>
      <c r="N275" s="6" t="n"/>
      <c r="O275" s="7" t="inlineStr">
        <is>
          <t>Complete</t>
        </is>
      </c>
    </row>
    <row r="276">
      <c r="H276" s="14">
        <f>I276&amp;J276&amp;K276&amp;L276&amp;M276&amp;N276</f>
        <v/>
      </c>
      <c r="I276" s="12" t="inlineStr">
        <is>
          <t>Yes</t>
        </is>
      </c>
      <c r="J276" s="56" t="inlineStr">
        <is>
          <t>Lithium_titanate</t>
        </is>
      </c>
      <c r="K276" s="12" t="inlineStr">
        <is>
          <t>In equipment</t>
        </is>
      </c>
      <c r="L276" s="12" t="inlineStr">
        <is>
          <t>Single_cell</t>
        </is>
      </c>
      <c r="M276" s="12">
        <f>IF('Battery exemption sheet'!$P$15&gt;0,'Battery exemption sheet'!$P$15," ")</f>
        <v/>
      </c>
      <c r="N276" s="6" t="n"/>
      <c r="O276" s="7" t="inlineStr">
        <is>
          <t>Complete</t>
        </is>
      </c>
    </row>
    <row r="277">
      <c r="H277" s="14">
        <f>I277&amp;J277&amp;K277&amp;L277&amp;M277&amp;N277</f>
        <v/>
      </c>
      <c r="I277" s="12" t="inlineStr">
        <is>
          <t>Yes</t>
        </is>
      </c>
      <c r="J277" s="56" t="inlineStr">
        <is>
          <t>Lithium_titanate</t>
        </is>
      </c>
      <c r="K277" s="12" t="inlineStr">
        <is>
          <t>With equipment</t>
        </is>
      </c>
      <c r="L277" s="12" t="inlineStr">
        <is>
          <t>Single_cell</t>
        </is>
      </c>
      <c r="M277" s="12">
        <f>IF('Battery exemption sheet'!$P$15&gt;0,'Battery exemption sheet'!$P$15," ")</f>
        <v/>
      </c>
      <c r="N277" s="6" t="n"/>
      <c r="O277" s="7" t="inlineStr">
        <is>
          <t>Complete</t>
        </is>
      </c>
    </row>
    <row r="278">
      <c r="H278" s="14">
        <f>I278&amp;J278&amp;K278&amp;L278&amp;M278&amp;N278</f>
        <v/>
      </c>
      <c r="I278" s="12" t="inlineStr">
        <is>
          <t>Yes</t>
        </is>
      </c>
      <c r="J278" s="56" t="inlineStr">
        <is>
          <t>Lithium_titanate</t>
        </is>
      </c>
      <c r="K278" s="12" t="inlineStr">
        <is>
          <t>Standalone</t>
        </is>
      </c>
      <c r="L278" s="12" t="inlineStr">
        <is>
          <t>Single_cell</t>
        </is>
      </c>
      <c r="M278" s="12">
        <f>IF('Battery exemption sheet'!$P$15&gt;0,'Battery exemption sheet'!$P$15," ")</f>
        <v/>
      </c>
      <c r="N278" s="6" t="n"/>
      <c r="O278" s="7" t="inlineStr">
        <is>
          <t>Complete</t>
        </is>
      </c>
    </row>
    <row r="279">
      <c r="H279" s="14">
        <f>I279&amp;J279&amp;K279&amp;L279&amp;M279&amp;N279</f>
        <v/>
      </c>
      <c r="I279" s="12" t="inlineStr">
        <is>
          <t>Yes</t>
        </is>
      </c>
      <c r="J279" s="12" t="inlineStr">
        <is>
          <t>_18650_</t>
        </is>
      </c>
      <c r="K279" s="12" t="inlineStr">
        <is>
          <t>In equipment</t>
        </is>
      </c>
      <c r="L279" s="12" t="inlineStr">
        <is>
          <t>Single_cell</t>
        </is>
      </c>
      <c r="M279" s="12">
        <f>IF('Battery exemption sheet'!$P$15&gt;0,'Battery exemption sheet'!$P$15," ")</f>
        <v/>
      </c>
      <c r="N279" s="6" t="n"/>
      <c r="O279" s="7" t="inlineStr">
        <is>
          <t>Complete</t>
        </is>
      </c>
    </row>
    <row r="280">
      <c r="H280" s="14">
        <f>I280&amp;J280&amp;K280&amp;L280&amp;M280&amp;N280</f>
        <v/>
      </c>
      <c r="I280" s="12" t="inlineStr">
        <is>
          <t>Yes</t>
        </is>
      </c>
      <c r="J280" s="12" t="inlineStr">
        <is>
          <t>_18650_</t>
        </is>
      </c>
      <c r="K280" s="12" t="inlineStr">
        <is>
          <t>With equipment</t>
        </is>
      </c>
      <c r="L280" s="12" t="inlineStr">
        <is>
          <t>Single_cell</t>
        </is>
      </c>
      <c r="M280" s="12">
        <f>IF('Battery exemption sheet'!$P$15&gt;0,'Battery exemption sheet'!$P$15," ")</f>
        <v/>
      </c>
      <c r="N280" s="6" t="n"/>
      <c r="O280" s="7" t="inlineStr">
        <is>
          <t>Complete</t>
        </is>
      </c>
    </row>
    <row r="281">
      <c r="H281" s="14">
        <f>I281&amp;J281&amp;K281&amp;L281&amp;M281&amp;N281</f>
        <v/>
      </c>
      <c r="I281" s="12" t="inlineStr">
        <is>
          <t>Yes</t>
        </is>
      </c>
      <c r="J281" s="12" t="inlineStr">
        <is>
          <t>_18650_</t>
        </is>
      </c>
      <c r="K281" s="12" t="inlineStr">
        <is>
          <t>Standalone</t>
        </is>
      </c>
      <c r="L281" s="12" t="inlineStr">
        <is>
          <t>Single_cell</t>
        </is>
      </c>
      <c r="M281" s="12">
        <f>IF('Battery exemption sheet'!$P$15&gt;0,'Battery exemption sheet'!$P$15," ")</f>
        <v/>
      </c>
      <c r="N281" s="6" t="n"/>
      <c r="O281" s="7" t="inlineStr">
        <is>
          <t>Complete</t>
        </is>
      </c>
    </row>
    <row r="282">
      <c r="H282" s="14">
        <f>I282&amp;J282&amp;K282&amp;L282&amp;M282&amp;N282</f>
        <v/>
      </c>
      <c r="I282" s="12" t="inlineStr">
        <is>
          <t>Yes</t>
        </is>
      </c>
      <c r="J282" s="56" t="inlineStr">
        <is>
          <t>Lithium_Ion</t>
        </is>
      </c>
      <c r="K282" s="12" t="inlineStr">
        <is>
          <t>In equipment</t>
        </is>
      </c>
      <c r="L282" s="12" t="inlineStr">
        <is>
          <t>Single_cell</t>
        </is>
      </c>
      <c r="M282" s="12">
        <f>IF('Battery exemption sheet'!$P$16&gt;0,'Battery exemption sheet'!$P$16," ")</f>
        <v/>
      </c>
      <c r="N282" s="6" t="n"/>
      <c r="O282" s="7" t="inlineStr">
        <is>
          <t>Complete</t>
        </is>
      </c>
    </row>
    <row r="283">
      <c r="H283" s="14">
        <f>I283&amp;J283&amp;K283&amp;L283&amp;M283&amp;N283</f>
        <v/>
      </c>
      <c r="I283" s="12" t="inlineStr">
        <is>
          <t>Yes</t>
        </is>
      </c>
      <c r="J283" s="56" t="inlineStr">
        <is>
          <t>Lithium_Ion</t>
        </is>
      </c>
      <c r="K283" s="12" t="inlineStr">
        <is>
          <t>With equipment</t>
        </is>
      </c>
      <c r="L283" s="12" t="inlineStr">
        <is>
          <t>Single_cell</t>
        </is>
      </c>
      <c r="M283" s="12">
        <f>IF('Battery exemption sheet'!$P$16&gt;0,'Battery exemption sheet'!$P$16," ")</f>
        <v/>
      </c>
      <c r="N283" s="6" t="n"/>
      <c r="O283" s="7" t="inlineStr">
        <is>
          <t>Complete</t>
        </is>
      </c>
    </row>
    <row r="284">
      <c r="H284" s="14">
        <f>I284&amp;J284&amp;K284&amp;L284&amp;M284&amp;N284</f>
        <v/>
      </c>
      <c r="I284" s="12" t="inlineStr">
        <is>
          <t>Yes</t>
        </is>
      </c>
      <c r="J284" s="56" t="inlineStr">
        <is>
          <t>Lithium_Ion</t>
        </is>
      </c>
      <c r="K284" s="12" t="inlineStr">
        <is>
          <t>Standalone</t>
        </is>
      </c>
      <c r="L284" s="12" t="inlineStr">
        <is>
          <t>Single_cell</t>
        </is>
      </c>
      <c r="M284" s="12">
        <f>IF('Battery exemption sheet'!$P$16&gt;0,'Battery exemption sheet'!$P$16," ")</f>
        <v/>
      </c>
      <c r="N284" s="6" t="n"/>
      <c r="O284" s="7" t="inlineStr">
        <is>
          <t>Complete</t>
        </is>
      </c>
    </row>
    <row r="285">
      <c r="H285" s="14">
        <f>I285&amp;J285&amp;K285&amp;L285&amp;M285&amp;N285</f>
        <v/>
      </c>
      <c r="I285" s="12" t="inlineStr">
        <is>
          <t>Yes</t>
        </is>
      </c>
      <c r="J285" s="56" t="inlineStr">
        <is>
          <t>Lithium_Polymer</t>
        </is>
      </c>
      <c r="K285" s="12" t="inlineStr">
        <is>
          <t>In equipment</t>
        </is>
      </c>
      <c r="L285" s="12" t="inlineStr">
        <is>
          <t>Single_cell</t>
        </is>
      </c>
      <c r="M285" s="12">
        <f>IF('Battery exemption sheet'!$P$16&gt;0,'Battery exemption sheet'!$P$16," ")</f>
        <v/>
      </c>
      <c r="N285" s="6" t="n"/>
      <c r="O285" s="7" t="inlineStr">
        <is>
          <t>Complete</t>
        </is>
      </c>
    </row>
    <row r="286">
      <c r="H286" s="14">
        <f>I286&amp;J286&amp;K286&amp;L286&amp;M286&amp;N286</f>
        <v/>
      </c>
      <c r="I286" s="12" t="inlineStr">
        <is>
          <t>Yes</t>
        </is>
      </c>
      <c r="J286" s="56" t="inlineStr">
        <is>
          <t>Lithium_Polymer</t>
        </is>
      </c>
      <c r="K286" s="12" t="inlineStr">
        <is>
          <t>With equipment</t>
        </is>
      </c>
      <c r="L286" s="12" t="inlineStr">
        <is>
          <t>Single_cell</t>
        </is>
      </c>
      <c r="M286" s="12">
        <f>IF('Battery exemption sheet'!$P$16&gt;0,'Battery exemption sheet'!$P$16," ")</f>
        <v/>
      </c>
      <c r="N286" s="6" t="n"/>
      <c r="O286" s="7" t="inlineStr">
        <is>
          <t>Complete</t>
        </is>
      </c>
    </row>
    <row r="287">
      <c r="H287" s="14">
        <f>I287&amp;J287&amp;K287&amp;L287&amp;M287&amp;N287</f>
        <v/>
      </c>
      <c r="I287" s="12" t="inlineStr">
        <is>
          <t>Yes</t>
        </is>
      </c>
      <c r="J287" s="56" t="inlineStr">
        <is>
          <t>Lithium_Polymer</t>
        </is>
      </c>
      <c r="K287" s="12" t="inlineStr">
        <is>
          <t>Standalone</t>
        </is>
      </c>
      <c r="L287" s="12" t="inlineStr">
        <is>
          <t>Single_cell</t>
        </is>
      </c>
      <c r="M287" s="12">
        <f>IF('Battery exemption sheet'!$P$16&gt;0,'Battery exemption sheet'!$P$16," ")</f>
        <v/>
      </c>
      <c r="N287" s="6" t="n"/>
      <c r="O287" s="7" t="inlineStr">
        <is>
          <t>Complete</t>
        </is>
      </c>
    </row>
    <row r="288">
      <c r="H288" s="14">
        <f>I288&amp;J288&amp;K288&amp;L288&amp;M288&amp;N288</f>
        <v/>
      </c>
      <c r="I288" s="12" t="inlineStr">
        <is>
          <t>Yes</t>
        </is>
      </c>
      <c r="J288" s="56" t="inlineStr">
        <is>
          <t>Lithium_cobalt_oxide</t>
        </is>
      </c>
      <c r="K288" s="12" t="inlineStr">
        <is>
          <t>In equipment</t>
        </is>
      </c>
      <c r="L288" s="12" t="inlineStr">
        <is>
          <t>Single_cell</t>
        </is>
      </c>
      <c r="M288" s="12">
        <f>IF('Battery exemption sheet'!$P$16&gt;0,'Battery exemption sheet'!$P$16," ")</f>
        <v/>
      </c>
      <c r="N288" s="6" t="n"/>
      <c r="O288" s="7" t="inlineStr">
        <is>
          <t>Complete</t>
        </is>
      </c>
    </row>
    <row r="289">
      <c r="H289" s="14">
        <f>I289&amp;J289&amp;K289&amp;L289&amp;M289&amp;N289</f>
        <v/>
      </c>
      <c r="I289" s="12" t="inlineStr">
        <is>
          <t>Yes</t>
        </is>
      </c>
      <c r="J289" s="56" t="inlineStr">
        <is>
          <t>Lithium_cobalt_oxide</t>
        </is>
      </c>
      <c r="K289" s="12" t="inlineStr">
        <is>
          <t>With equipment</t>
        </is>
      </c>
      <c r="L289" s="12" t="inlineStr">
        <is>
          <t>Single_cell</t>
        </is>
      </c>
      <c r="M289" s="12">
        <f>IF('Battery exemption sheet'!$P$16&gt;0,'Battery exemption sheet'!$P$16," ")</f>
        <v/>
      </c>
      <c r="N289" s="6" t="n"/>
      <c r="O289" s="7" t="inlineStr">
        <is>
          <t>Complete</t>
        </is>
      </c>
    </row>
    <row r="290">
      <c r="H290" s="14">
        <f>I290&amp;J290&amp;K290&amp;L290&amp;M290&amp;N290</f>
        <v/>
      </c>
      <c r="I290" s="12" t="inlineStr">
        <is>
          <t>Yes</t>
        </is>
      </c>
      <c r="J290" s="56" t="inlineStr">
        <is>
          <t>Lithium_cobalt_oxide</t>
        </is>
      </c>
      <c r="K290" s="12" t="inlineStr">
        <is>
          <t>Standalone</t>
        </is>
      </c>
      <c r="L290" s="12" t="inlineStr">
        <is>
          <t>Single_cell</t>
        </is>
      </c>
      <c r="M290" s="12">
        <f>IF('Battery exemption sheet'!$P$16&gt;0,'Battery exemption sheet'!$P$16," ")</f>
        <v/>
      </c>
      <c r="N290" s="6" t="n"/>
      <c r="O290" s="7" t="inlineStr">
        <is>
          <t>Complete</t>
        </is>
      </c>
    </row>
    <row r="291" ht="29" customHeight="1" s="37">
      <c r="H291" s="14">
        <f>I291&amp;J291&amp;K291&amp;L291&amp;M291&amp;N291</f>
        <v/>
      </c>
      <c r="I291" s="12" t="inlineStr">
        <is>
          <t>Yes</t>
        </is>
      </c>
      <c r="J291" s="56" t="inlineStr">
        <is>
          <t>Lithium_nickel_manganese_cobalt_oxide</t>
        </is>
      </c>
      <c r="K291" s="12" t="inlineStr">
        <is>
          <t>In equipment</t>
        </is>
      </c>
      <c r="L291" s="12" t="inlineStr">
        <is>
          <t>Single_cell</t>
        </is>
      </c>
      <c r="M291" s="12">
        <f>IF('Battery exemption sheet'!$P$16&gt;0,'Battery exemption sheet'!$P$16," ")</f>
        <v/>
      </c>
      <c r="N291" s="6" t="n"/>
      <c r="O291" s="7" t="inlineStr">
        <is>
          <t>Complete</t>
        </is>
      </c>
    </row>
    <row r="292" ht="29" customHeight="1" s="37">
      <c r="H292" s="14">
        <f>I292&amp;J292&amp;K292&amp;L292&amp;M292&amp;N292</f>
        <v/>
      </c>
      <c r="I292" s="12" t="inlineStr">
        <is>
          <t>Yes</t>
        </is>
      </c>
      <c r="J292" s="56" t="inlineStr">
        <is>
          <t>Lithium_nickel_manganese_cobalt_oxide</t>
        </is>
      </c>
      <c r="K292" s="12" t="inlineStr">
        <is>
          <t>With equipment</t>
        </is>
      </c>
      <c r="L292" s="12" t="inlineStr">
        <is>
          <t>Single_cell</t>
        </is>
      </c>
      <c r="M292" s="12">
        <f>IF('Battery exemption sheet'!$P$16&gt;0,'Battery exemption sheet'!$P$16," ")</f>
        <v/>
      </c>
      <c r="N292" s="6" t="n"/>
      <c r="O292" s="7" t="inlineStr">
        <is>
          <t>Complete</t>
        </is>
      </c>
    </row>
    <row r="293" ht="29" customHeight="1" s="37">
      <c r="H293" s="14">
        <f>I293&amp;J293&amp;K293&amp;L293&amp;M293&amp;N293</f>
        <v/>
      </c>
      <c r="I293" s="12" t="inlineStr">
        <is>
          <t>Yes</t>
        </is>
      </c>
      <c r="J293" s="56" t="inlineStr">
        <is>
          <t>Lithium_nickel_manganese_cobalt_oxide</t>
        </is>
      </c>
      <c r="K293" s="12" t="inlineStr">
        <is>
          <t>Standalone</t>
        </is>
      </c>
      <c r="L293" s="12" t="inlineStr">
        <is>
          <t>Single_cell</t>
        </is>
      </c>
      <c r="M293" s="12">
        <f>IF('Battery exemption sheet'!$P$16&gt;0,'Battery exemption sheet'!$P$16," ")</f>
        <v/>
      </c>
      <c r="N293" s="6" t="n"/>
      <c r="O293" s="7" t="inlineStr">
        <is>
          <t>Complete</t>
        </is>
      </c>
    </row>
    <row r="294">
      <c r="H294" s="14">
        <f>I294&amp;J294&amp;K294&amp;L294&amp;M294&amp;N294</f>
        <v/>
      </c>
      <c r="I294" s="12" t="inlineStr">
        <is>
          <t>Yes</t>
        </is>
      </c>
      <c r="J294" s="56" t="inlineStr">
        <is>
          <t>Lithium_iron_phosphate</t>
        </is>
      </c>
      <c r="K294" s="12" t="inlineStr">
        <is>
          <t>In equipment</t>
        </is>
      </c>
      <c r="L294" s="12" t="inlineStr">
        <is>
          <t>Single_cell</t>
        </is>
      </c>
      <c r="M294" s="12">
        <f>IF('Battery exemption sheet'!$P$16&gt;0,'Battery exemption sheet'!$P$16," ")</f>
        <v/>
      </c>
      <c r="N294" s="6" t="n"/>
      <c r="O294" s="7" t="inlineStr">
        <is>
          <t>Complete</t>
        </is>
      </c>
    </row>
    <row r="295">
      <c r="H295" s="14">
        <f>I295&amp;J295&amp;K295&amp;L295&amp;M295&amp;N295</f>
        <v/>
      </c>
      <c r="I295" s="12" t="inlineStr">
        <is>
          <t>Yes</t>
        </is>
      </c>
      <c r="J295" s="56" t="inlineStr">
        <is>
          <t>Lithium_iron_phosphate</t>
        </is>
      </c>
      <c r="K295" s="12" t="inlineStr">
        <is>
          <t>With equipment</t>
        </is>
      </c>
      <c r="L295" s="12" t="inlineStr">
        <is>
          <t>Single_cell</t>
        </is>
      </c>
      <c r="M295" s="12">
        <f>IF('Battery exemption sheet'!$P$16&gt;0,'Battery exemption sheet'!$P$16," ")</f>
        <v/>
      </c>
      <c r="N295" s="6" t="n"/>
      <c r="O295" s="7" t="inlineStr">
        <is>
          <t>Complete</t>
        </is>
      </c>
    </row>
    <row r="296">
      <c r="H296" s="14">
        <f>I296&amp;J296&amp;K296&amp;L296&amp;M296&amp;N296</f>
        <v/>
      </c>
      <c r="I296" s="12" t="inlineStr">
        <is>
          <t>Yes</t>
        </is>
      </c>
      <c r="J296" s="56" t="inlineStr">
        <is>
          <t>Lithium_iron_phosphate</t>
        </is>
      </c>
      <c r="K296" s="12" t="inlineStr">
        <is>
          <t>Standalone</t>
        </is>
      </c>
      <c r="L296" s="12" t="inlineStr">
        <is>
          <t>Single_cell</t>
        </is>
      </c>
      <c r="M296" s="12">
        <f>IF('Battery exemption sheet'!$P$16&gt;0,'Battery exemption sheet'!$P$16," ")</f>
        <v/>
      </c>
      <c r="N296" s="6" t="n"/>
      <c r="O296" s="7" t="inlineStr">
        <is>
          <t>Complete</t>
        </is>
      </c>
    </row>
    <row r="297">
      <c r="H297" s="14">
        <f>I297&amp;J297&amp;K297&amp;L297&amp;M297&amp;N297</f>
        <v/>
      </c>
      <c r="I297" s="12" t="inlineStr">
        <is>
          <t>Yes</t>
        </is>
      </c>
      <c r="J297" s="56" t="inlineStr">
        <is>
          <t>Lithium_titanate</t>
        </is>
      </c>
      <c r="K297" s="12" t="inlineStr">
        <is>
          <t>In equipment</t>
        </is>
      </c>
      <c r="L297" s="12" t="inlineStr">
        <is>
          <t>Single_cell</t>
        </is>
      </c>
      <c r="M297" s="12">
        <f>IF('Battery exemption sheet'!$P$16&gt;0,'Battery exemption sheet'!$P$16," ")</f>
        <v/>
      </c>
      <c r="N297" s="6" t="n"/>
      <c r="O297" s="7" t="inlineStr">
        <is>
          <t>Complete</t>
        </is>
      </c>
    </row>
    <row r="298">
      <c r="H298" s="14">
        <f>I298&amp;J298&amp;K298&amp;L298&amp;M298&amp;N298</f>
        <v/>
      </c>
      <c r="I298" s="12" t="inlineStr">
        <is>
          <t>Yes</t>
        </is>
      </c>
      <c r="J298" s="56" t="inlineStr">
        <is>
          <t>Lithium_titanate</t>
        </is>
      </c>
      <c r="K298" s="12" t="inlineStr">
        <is>
          <t>With equipment</t>
        </is>
      </c>
      <c r="L298" s="12" t="inlineStr">
        <is>
          <t>Single_cell</t>
        </is>
      </c>
      <c r="M298" s="12">
        <f>IF('Battery exemption sheet'!$P$16&gt;0,'Battery exemption sheet'!$P$16," ")</f>
        <v/>
      </c>
      <c r="N298" s="6" t="n"/>
      <c r="O298" s="7" t="inlineStr">
        <is>
          <t>Complete</t>
        </is>
      </c>
    </row>
    <row r="299">
      <c r="H299" s="14">
        <f>I299&amp;J299&amp;K299&amp;L299&amp;M299&amp;N299</f>
        <v/>
      </c>
      <c r="I299" s="12" t="inlineStr">
        <is>
          <t>Yes</t>
        </is>
      </c>
      <c r="J299" s="56" t="inlineStr">
        <is>
          <t>Lithium_titanate</t>
        </is>
      </c>
      <c r="K299" s="12" t="inlineStr">
        <is>
          <t>Standalone</t>
        </is>
      </c>
      <c r="L299" s="12" t="inlineStr">
        <is>
          <t>Single_cell</t>
        </is>
      </c>
      <c r="M299" s="12">
        <f>IF('Battery exemption sheet'!$P$16&gt;0,'Battery exemption sheet'!$P$16," ")</f>
        <v/>
      </c>
      <c r="N299" s="6" t="n"/>
      <c r="O299" s="7" t="inlineStr">
        <is>
          <t>Complete</t>
        </is>
      </c>
    </row>
    <row r="300">
      <c r="H300" s="14">
        <f>I300&amp;J300&amp;K300&amp;L300&amp;M300&amp;N300</f>
        <v/>
      </c>
      <c r="I300" s="12" t="inlineStr">
        <is>
          <t>Yes</t>
        </is>
      </c>
      <c r="J300" s="12" t="inlineStr">
        <is>
          <t>_18650_</t>
        </is>
      </c>
      <c r="K300" s="12" t="inlineStr">
        <is>
          <t>In equipment</t>
        </is>
      </c>
      <c r="L300" s="12" t="inlineStr">
        <is>
          <t>Single_cell</t>
        </is>
      </c>
      <c r="M300" s="12">
        <f>IF('Battery exemption sheet'!$P$16&gt;0,'Battery exemption sheet'!$P$16," ")</f>
        <v/>
      </c>
      <c r="N300" s="6" t="n"/>
      <c r="O300" s="7" t="inlineStr">
        <is>
          <t>Complete</t>
        </is>
      </c>
    </row>
    <row r="301">
      <c r="H301" s="14">
        <f>I301&amp;J301&amp;K301&amp;L301&amp;M301&amp;N301</f>
        <v/>
      </c>
      <c r="I301" s="12" t="inlineStr">
        <is>
          <t>Yes</t>
        </is>
      </c>
      <c r="J301" s="12" t="inlineStr">
        <is>
          <t>_18650_</t>
        </is>
      </c>
      <c r="K301" s="12" t="inlineStr">
        <is>
          <t>With equipment</t>
        </is>
      </c>
      <c r="L301" s="12" t="inlineStr">
        <is>
          <t>Single_cell</t>
        </is>
      </c>
      <c r="M301" s="12">
        <f>IF('Battery exemption sheet'!$P$16&gt;0,'Battery exemption sheet'!$P$16," ")</f>
        <v/>
      </c>
      <c r="N301" s="6" t="n"/>
      <c r="O301" s="7" t="inlineStr">
        <is>
          <t>Complete</t>
        </is>
      </c>
    </row>
    <row r="302">
      <c r="H302" s="14">
        <f>I302&amp;J302&amp;K302&amp;L302&amp;M302&amp;N302</f>
        <v/>
      </c>
      <c r="I302" s="12" t="inlineStr">
        <is>
          <t>Yes</t>
        </is>
      </c>
      <c r="J302" s="12" t="inlineStr">
        <is>
          <t>_18650_</t>
        </is>
      </c>
      <c r="K302" s="12" t="inlineStr">
        <is>
          <t>Standalone</t>
        </is>
      </c>
      <c r="L302" s="12" t="inlineStr">
        <is>
          <t>Single_cell</t>
        </is>
      </c>
      <c r="M302" s="12">
        <f>IF('Battery exemption sheet'!$P$16&gt;0,'Battery exemption sheet'!$P$16," ")</f>
        <v/>
      </c>
      <c r="N302" s="6" t="n"/>
      <c r="O302" s="7" t="inlineStr">
        <is>
          <t>Complete</t>
        </is>
      </c>
    </row>
    <row r="303">
      <c r="H303" s="14">
        <f>I303&amp;J303&amp;K303&amp;L303&amp;M303&amp;N303</f>
        <v/>
      </c>
      <c r="I303" s="12" t="inlineStr">
        <is>
          <t>Yes</t>
        </is>
      </c>
      <c r="J303" s="56" t="inlineStr">
        <is>
          <t>Lithium_Ion</t>
        </is>
      </c>
      <c r="K303" s="12" t="inlineStr">
        <is>
          <t>In equipment</t>
        </is>
      </c>
      <c r="L303" s="12" t="inlineStr">
        <is>
          <t>Single_cell</t>
        </is>
      </c>
      <c r="M303" s="12">
        <f>IF('Battery exemption sheet'!$P$17&gt;0,'Battery exemption sheet'!$P$17," ")</f>
        <v/>
      </c>
      <c r="N303" s="6" t="n"/>
      <c r="O303" s="7" t="inlineStr">
        <is>
          <t>Complete</t>
        </is>
      </c>
    </row>
    <row r="304">
      <c r="H304" s="14">
        <f>I304&amp;J304&amp;K304&amp;L304&amp;M304&amp;N304</f>
        <v/>
      </c>
      <c r="I304" s="12" t="inlineStr">
        <is>
          <t>Yes</t>
        </is>
      </c>
      <c r="J304" s="56" t="inlineStr">
        <is>
          <t>Lithium_Ion</t>
        </is>
      </c>
      <c r="K304" s="12" t="inlineStr">
        <is>
          <t>With equipment</t>
        </is>
      </c>
      <c r="L304" s="12" t="inlineStr">
        <is>
          <t>Single_cell</t>
        </is>
      </c>
      <c r="M304" s="12">
        <f>IF('Battery exemption sheet'!$P$17&gt;0,'Battery exemption sheet'!$P$17," ")</f>
        <v/>
      </c>
      <c r="N304" s="6" t="n"/>
      <c r="O304" s="7" t="inlineStr">
        <is>
          <t>Complete</t>
        </is>
      </c>
    </row>
    <row r="305">
      <c r="H305" s="14">
        <f>I305&amp;J305&amp;K305&amp;L305&amp;M305&amp;N305</f>
        <v/>
      </c>
      <c r="I305" s="12" t="inlineStr">
        <is>
          <t>Yes</t>
        </is>
      </c>
      <c r="J305" s="56" t="inlineStr">
        <is>
          <t>Lithium_Ion</t>
        </is>
      </c>
      <c r="K305" s="12" t="inlineStr">
        <is>
          <t>Standalone</t>
        </is>
      </c>
      <c r="L305" s="12" t="inlineStr">
        <is>
          <t>Single_cell</t>
        </is>
      </c>
      <c r="M305" s="12">
        <f>IF('Battery exemption sheet'!$P$17&gt;0,'Battery exemption sheet'!$P$17," ")</f>
        <v/>
      </c>
      <c r="N305" s="6" t="n"/>
      <c r="O305" s="7" t="inlineStr">
        <is>
          <t>Complete</t>
        </is>
      </c>
    </row>
    <row r="306">
      <c r="H306" s="14">
        <f>I306&amp;J306&amp;K306&amp;L306&amp;M306&amp;N306</f>
        <v/>
      </c>
      <c r="I306" s="12" t="inlineStr">
        <is>
          <t>Yes</t>
        </is>
      </c>
      <c r="J306" s="56" t="inlineStr">
        <is>
          <t>Lithium_Polymer</t>
        </is>
      </c>
      <c r="K306" s="12" t="inlineStr">
        <is>
          <t>In equipment</t>
        </is>
      </c>
      <c r="L306" s="12" t="inlineStr">
        <is>
          <t>Single_cell</t>
        </is>
      </c>
      <c r="M306" s="12">
        <f>IF('Battery exemption sheet'!$P$17&gt;0,'Battery exemption sheet'!$P$17," ")</f>
        <v/>
      </c>
      <c r="N306" s="6" t="n"/>
      <c r="O306" s="7" t="inlineStr">
        <is>
          <t>Complete</t>
        </is>
      </c>
    </row>
    <row r="307">
      <c r="H307" s="14">
        <f>I307&amp;J307&amp;K307&amp;L307&amp;M307&amp;N307</f>
        <v/>
      </c>
      <c r="I307" s="12" t="inlineStr">
        <is>
          <t>Yes</t>
        </is>
      </c>
      <c r="J307" s="56" t="inlineStr">
        <is>
          <t>Lithium_Polymer</t>
        </is>
      </c>
      <c r="K307" s="12" t="inlineStr">
        <is>
          <t>With equipment</t>
        </is>
      </c>
      <c r="L307" s="12" t="inlineStr">
        <is>
          <t>Single_cell</t>
        </is>
      </c>
      <c r="M307" s="12">
        <f>IF('Battery exemption sheet'!$P$17&gt;0,'Battery exemption sheet'!$P$17," ")</f>
        <v/>
      </c>
      <c r="N307" s="6" t="n"/>
      <c r="O307" s="7" t="inlineStr">
        <is>
          <t>Complete</t>
        </is>
      </c>
    </row>
    <row r="308">
      <c r="H308" s="14">
        <f>I308&amp;J308&amp;K308&amp;L308&amp;M308&amp;N308</f>
        <v/>
      </c>
      <c r="I308" s="12" t="inlineStr">
        <is>
          <t>Yes</t>
        </is>
      </c>
      <c r="J308" s="56" t="inlineStr">
        <is>
          <t>Lithium_Polymer</t>
        </is>
      </c>
      <c r="K308" s="12" t="inlineStr">
        <is>
          <t>Standalone</t>
        </is>
      </c>
      <c r="L308" s="12" t="inlineStr">
        <is>
          <t>Single_cell</t>
        </is>
      </c>
      <c r="M308" s="12">
        <f>IF('Battery exemption sheet'!$P$17&gt;0,'Battery exemption sheet'!$P$17," ")</f>
        <v/>
      </c>
      <c r="N308" s="6" t="n"/>
      <c r="O308" s="7" t="inlineStr">
        <is>
          <t>Complete</t>
        </is>
      </c>
    </row>
    <row r="309">
      <c r="H309" s="14">
        <f>I309&amp;J309&amp;K309&amp;L309&amp;M309&amp;N309</f>
        <v/>
      </c>
      <c r="I309" s="12" t="inlineStr">
        <is>
          <t>Yes</t>
        </is>
      </c>
      <c r="J309" s="56" t="inlineStr">
        <is>
          <t>Lithium_cobalt_oxide</t>
        </is>
      </c>
      <c r="K309" s="12" t="inlineStr">
        <is>
          <t>In equipment</t>
        </is>
      </c>
      <c r="L309" s="12" t="inlineStr">
        <is>
          <t>Single_cell</t>
        </is>
      </c>
      <c r="M309" s="12">
        <f>IF('Battery exemption sheet'!$P$17&gt;0,'Battery exemption sheet'!$P$17," ")</f>
        <v/>
      </c>
      <c r="N309" s="6" t="n"/>
      <c r="O309" s="7" t="inlineStr">
        <is>
          <t>Complete</t>
        </is>
      </c>
    </row>
    <row r="310">
      <c r="H310" s="14">
        <f>I310&amp;J310&amp;K310&amp;L310&amp;M310&amp;N310</f>
        <v/>
      </c>
      <c r="I310" s="12" t="inlineStr">
        <is>
          <t>Yes</t>
        </is>
      </c>
      <c r="J310" s="56" t="inlineStr">
        <is>
          <t>Lithium_cobalt_oxide</t>
        </is>
      </c>
      <c r="K310" s="12" t="inlineStr">
        <is>
          <t>With equipment</t>
        </is>
      </c>
      <c r="L310" s="12" t="inlineStr">
        <is>
          <t>Single_cell</t>
        </is>
      </c>
      <c r="M310" s="12">
        <f>IF('Battery exemption sheet'!$P$17&gt;0,'Battery exemption sheet'!$P$17," ")</f>
        <v/>
      </c>
      <c r="N310" s="6" t="n"/>
      <c r="O310" s="7" t="inlineStr">
        <is>
          <t>Complete</t>
        </is>
      </c>
    </row>
    <row r="311">
      <c r="H311" s="14">
        <f>I311&amp;J311&amp;K311&amp;L311&amp;M311&amp;N311</f>
        <v/>
      </c>
      <c r="I311" s="12" t="inlineStr">
        <is>
          <t>Yes</t>
        </is>
      </c>
      <c r="J311" s="56" t="inlineStr">
        <is>
          <t>Lithium_cobalt_oxide</t>
        </is>
      </c>
      <c r="K311" s="12" t="inlineStr">
        <is>
          <t>Standalone</t>
        </is>
      </c>
      <c r="L311" s="12" t="inlineStr">
        <is>
          <t>Single_cell</t>
        </is>
      </c>
      <c r="M311" s="12">
        <f>IF('Battery exemption sheet'!$P$17&gt;0,'Battery exemption sheet'!$P$17," ")</f>
        <v/>
      </c>
      <c r="N311" s="6" t="n"/>
      <c r="O311" s="7" t="inlineStr">
        <is>
          <t>Complete</t>
        </is>
      </c>
    </row>
    <row r="312" ht="29" customHeight="1" s="37">
      <c r="H312" s="14">
        <f>I312&amp;J312&amp;K312&amp;L312&amp;M312&amp;N312</f>
        <v/>
      </c>
      <c r="I312" s="12" t="inlineStr">
        <is>
          <t>Yes</t>
        </is>
      </c>
      <c r="J312" s="56" t="inlineStr">
        <is>
          <t>Lithium_nickel_manganese_cobalt_oxide</t>
        </is>
      </c>
      <c r="K312" s="12" t="inlineStr">
        <is>
          <t>In equipment</t>
        </is>
      </c>
      <c r="L312" s="12" t="inlineStr">
        <is>
          <t>Single_cell</t>
        </is>
      </c>
      <c r="M312" s="12">
        <f>IF('Battery exemption sheet'!$P$17&gt;0,'Battery exemption sheet'!$P$17," ")</f>
        <v/>
      </c>
      <c r="N312" s="6" t="n"/>
      <c r="O312" s="7" t="inlineStr">
        <is>
          <t>Complete</t>
        </is>
      </c>
    </row>
    <row r="313" ht="29" customHeight="1" s="37">
      <c r="H313" s="14">
        <f>I313&amp;J313&amp;K313&amp;L313&amp;M313&amp;N313</f>
        <v/>
      </c>
      <c r="I313" s="12" t="inlineStr">
        <is>
          <t>Yes</t>
        </is>
      </c>
      <c r="J313" s="56" t="inlineStr">
        <is>
          <t>Lithium_nickel_manganese_cobalt_oxide</t>
        </is>
      </c>
      <c r="K313" s="12" t="inlineStr">
        <is>
          <t>With equipment</t>
        </is>
      </c>
      <c r="L313" s="12" t="inlineStr">
        <is>
          <t>Single_cell</t>
        </is>
      </c>
      <c r="M313" s="12">
        <f>IF('Battery exemption sheet'!$P$17&gt;0,'Battery exemption sheet'!$P$17," ")</f>
        <v/>
      </c>
      <c r="N313" s="6" t="n"/>
      <c r="O313" s="7" t="inlineStr">
        <is>
          <t>Complete</t>
        </is>
      </c>
    </row>
    <row r="314" ht="29" customHeight="1" s="37">
      <c r="H314" s="14">
        <f>I314&amp;J314&amp;K314&amp;L314&amp;M314&amp;N314</f>
        <v/>
      </c>
      <c r="I314" s="12" t="inlineStr">
        <is>
          <t>Yes</t>
        </is>
      </c>
      <c r="J314" s="56" t="inlineStr">
        <is>
          <t>Lithium_nickel_manganese_cobalt_oxide</t>
        </is>
      </c>
      <c r="K314" s="12" t="inlineStr">
        <is>
          <t>Standalone</t>
        </is>
      </c>
      <c r="L314" s="12" t="inlineStr">
        <is>
          <t>Single_cell</t>
        </is>
      </c>
      <c r="M314" s="12">
        <f>IF('Battery exemption sheet'!$P$17&gt;0,'Battery exemption sheet'!$P$17," ")</f>
        <v/>
      </c>
      <c r="N314" s="6" t="n"/>
      <c r="O314" s="7" t="inlineStr">
        <is>
          <t>Complete</t>
        </is>
      </c>
    </row>
    <row r="315">
      <c r="H315" s="14">
        <f>I315&amp;J315&amp;K315&amp;L315&amp;M315&amp;N315</f>
        <v/>
      </c>
      <c r="I315" s="12" t="inlineStr">
        <is>
          <t>Yes</t>
        </is>
      </c>
      <c r="J315" s="56" t="inlineStr">
        <is>
          <t>Lithium_iron_phosphate</t>
        </is>
      </c>
      <c r="K315" s="12" t="inlineStr">
        <is>
          <t>In equipment</t>
        </is>
      </c>
      <c r="L315" s="12" t="inlineStr">
        <is>
          <t>Single_cell</t>
        </is>
      </c>
      <c r="M315" s="12">
        <f>IF('Battery exemption sheet'!$P$17&gt;0,'Battery exemption sheet'!$P$17," ")</f>
        <v/>
      </c>
      <c r="N315" s="6" t="n"/>
      <c r="O315" s="7" t="inlineStr">
        <is>
          <t>Complete</t>
        </is>
      </c>
    </row>
    <row r="316">
      <c r="H316" s="14">
        <f>I316&amp;J316&amp;K316&amp;L316&amp;M316&amp;N316</f>
        <v/>
      </c>
      <c r="I316" s="12" t="inlineStr">
        <is>
          <t>Yes</t>
        </is>
      </c>
      <c r="J316" s="56" t="inlineStr">
        <is>
          <t>Lithium_iron_phosphate</t>
        </is>
      </c>
      <c r="K316" s="12" t="inlineStr">
        <is>
          <t>With equipment</t>
        </is>
      </c>
      <c r="L316" s="12" t="inlineStr">
        <is>
          <t>Single_cell</t>
        </is>
      </c>
      <c r="M316" s="12">
        <f>IF('Battery exemption sheet'!$P$17&gt;0,'Battery exemption sheet'!$P$17," ")</f>
        <v/>
      </c>
      <c r="N316" s="6" t="n"/>
      <c r="O316" s="7" t="inlineStr">
        <is>
          <t>Complete</t>
        </is>
      </c>
    </row>
    <row r="317">
      <c r="H317" s="14">
        <f>I317&amp;J317&amp;K317&amp;L317&amp;M317&amp;N317</f>
        <v/>
      </c>
      <c r="I317" s="12" t="inlineStr">
        <is>
          <t>Yes</t>
        </is>
      </c>
      <c r="J317" s="56" t="inlineStr">
        <is>
          <t>Lithium_iron_phosphate</t>
        </is>
      </c>
      <c r="K317" s="12" t="inlineStr">
        <is>
          <t>Standalone</t>
        </is>
      </c>
      <c r="L317" s="12" t="inlineStr">
        <is>
          <t>Single_cell</t>
        </is>
      </c>
      <c r="M317" s="12">
        <f>IF('Battery exemption sheet'!$P$17&gt;0,'Battery exemption sheet'!$P$17," ")</f>
        <v/>
      </c>
      <c r="N317" s="6" t="n"/>
      <c r="O317" s="7" t="inlineStr">
        <is>
          <t>Complete</t>
        </is>
      </c>
    </row>
    <row r="318">
      <c r="H318" s="14">
        <f>I318&amp;J318&amp;K318&amp;L318&amp;M318&amp;N318</f>
        <v/>
      </c>
      <c r="I318" s="12" t="inlineStr">
        <is>
          <t>Yes</t>
        </is>
      </c>
      <c r="J318" s="56" t="inlineStr">
        <is>
          <t>Lithium_titanate</t>
        </is>
      </c>
      <c r="K318" s="12" t="inlineStr">
        <is>
          <t>In equipment</t>
        </is>
      </c>
      <c r="L318" s="12" t="inlineStr">
        <is>
          <t>Single_cell</t>
        </is>
      </c>
      <c r="M318" s="12">
        <f>IF('Battery exemption sheet'!$P$17&gt;0,'Battery exemption sheet'!$P$17," ")</f>
        <v/>
      </c>
      <c r="N318" s="6" t="n"/>
      <c r="O318" s="7" t="inlineStr">
        <is>
          <t>Complete</t>
        </is>
      </c>
    </row>
    <row r="319">
      <c r="H319" s="14">
        <f>I319&amp;J319&amp;K319&amp;L319&amp;M319&amp;N319</f>
        <v/>
      </c>
      <c r="I319" s="12" t="inlineStr">
        <is>
          <t>Yes</t>
        </is>
      </c>
      <c r="J319" s="56" t="inlineStr">
        <is>
          <t>Lithium_titanate</t>
        </is>
      </c>
      <c r="K319" s="12" t="inlineStr">
        <is>
          <t>With equipment</t>
        </is>
      </c>
      <c r="L319" s="12" t="inlineStr">
        <is>
          <t>Single_cell</t>
        </is>
      </c>
      <c r="M319" s="12">
        <f>IF('Battery exemption sheet'!$P$17&gt;0,'Battery exemption sheet'!$P$17," ")</f>
        <v/>
      </c>
      <c r="N319" s="6" t="n"/>
      <c r="O319" s="7" t="inlineStr">
        <is>
          <t>Complete</t>
        </is>
      </c>
    </row>
    <row r="320">
      <c r="H320" s="14">
        <f>I320&amp;J320&amp;K320&amp;L320&amp;M320&amp;N320</f>
        <v/>
      </c>
      <c r="I320" s="12" t="inlineStr">
        <is>
          <t>Yes</t>
        </is>
      </c>
      <c r="J320" s="56" t="inlineStr">
        <is>
          <t>Lithium_titanate</t>
        </is>
      </c>
      <c r="K320" s="12" t="inlineStr">
        <is>
          <t>Standalone</t>
        </is>
      </c>
      <c r="L320" s="12" t="inlineStr">
        <is>
          <t>Single_cell</t>
        </is>
      </c>
      <c r="M320" s="12">
        <f>IF('Battery exemption sheet'!$P$17&gt;0,'Battery exemption sheet'!$P$17," ")</f>
        <v/>
      </c>
      <c r="N320" s="6" t="n"/>
      <c r="O320" s="7" t="inlineStr">
        <is>
          <t>Complete</t>
        </is>
      </c>
    </row>
    <row r="321">
      <c r="H321" s="14">
        <f>I321&amp;J321&amp;K321&amp;L321&amp;M321&amp;N321</f>
        <v/>
      </c>
      <c r="I321" s="12" t="inlineStr">
        <is>
          <t>Yes</t>
        </is>
      </c>
      <c r="J321" s="12" t="inlineStr">
        <is>
          <t>_18650_</t>
        </is>
      </c>
      <c r="K321" s="12" t="inlineStr">
        <is>
          <t>In equipment</t>
        </is>
      </c>
      <c r="L321" s="12" t="inlineStr">
        <is>
          <t>Single_cell</t>
        </is>
      </c>
      <c r="M321" s="12">
        <f>IF('Battery exemption sheet'!$P$17&gt;0,'Battery exemption sheet'!$P$17," ")</f>
        <v/>
      </c>
      <c r="N321" s="6" t="n"/>
      <c r="O321" s="7" t="inlineStr">
        <is>
          <t>Complete</t>
        </is>
      </c>
    </row>
    <row r="322">
      <c r="H322" s="14">
        <f>I322&amp;J322&amp;K322&amp;L322&amp;M322&amp;N322</f>
        <v/>
      </c>
      <c r="I322" s="12" t="inlineStr">
        <is>
          <t>Yes</t>
        </is>
      </c>
      <c r="J322" s="12" t="inlineStr">
        <is>
          <t>_18650_</t>
        </is>
      </c>
      <c r="K322" s="12" t="inlineStr">
        <is>
          <t>With equipment</t>
        </is>
      </c>
      <c r="L322" s="12" t="inlineStr">
        <is>
          <t>Single_cell</t>
        </is>
      </c>
      <c r="M322" s="12">
        <f>IF('Battery exemption sheet'!$P$17&gt;0,'Battery exemption sheet'!$P$17," ")</f>
        <v/>
      </c>
      <c r="N322" s="6" t="n"/>
      <c r="O322" s="7" t="inlineStr">
        <is>
          <t>Complete</t>
        </is>
      </c>
    </row>
    <row r="323">
      <c r="H323" s="14">
        <f>I323&amp;J323&amp;K323&amp;L323&amp;M323&amp;N323</f>
        <v/>
      </c>
      <c r="I323" s="12" t="inlineStr">
        <is>
          <t>Yes</t>
        </is>
      </c>
      <c r="J323" s="12" t="inlineStr">
        <is>
          <t>_18650_</t>
        </is>
      </c>
      <c r="K323" s="12" t="inlineStr">
        <is>
          <t>Standalone</t>
        </is>
      </c>
      <c r="L323" s="12" t="inlineStr">
        <is>
          <t>Single_cell</t>
        </is>
      </c>
      <c r="M323" s="12">
        <f>IF('Battery exemption sheet'!$P$17&gt;0,'Battery exemption sheet'!$P$17," ")</f>
        <v/>
      </c>
      <c r="N323" s="6" t="n"/>
      <c r="O323" s="7" t="inlineStr">
        <is>
          <t>Complete</t>
        </is>
      </c>
    </row>
    <row r="324">
      <c r="H324" s="14">
        <f>I324&amp;J324&amp;K324&amp;L324&amp;M324&amp;N324</f>
        <v/>
      </c>
      <c r="I324" s="12" t="inlineStr">
        <is>
          <t>Yes</t>
        </is>
      </c>
      <c r="J324" s="56" t="inlineStr">
        <is>
          <t>Lithium_Ion</t>
        </is>
      </c>
      <c r="K324" s="12" t="inlineStr">
        <is>
          <t>In equipment</t>
        </is>
      </c>
      <c r="L324" s="12" t="inlineStr">
        <is>
          <t>Single_cell</t>
        </is>
      </c>
      <c r="M324" s="12">
        <f>IF('Battery exemption sheet'!$P$18&gt;0,'Battery exemption sheet'!$P$18," ")</f>
        <v/>
      </c>
      <c r="N324" s="6" t="n"/>
      <c r="O324" s="7" t="inlineStr">
        <is>
          <t>Complete</t>
        </is>
      </c>
    </row>
    <row r="325">
      <c r="H325" s="14">
        <f>I325&amp;J325&amp;K325&amp;L325&amp;M325&amp;N325</f>
        <v/>
      </c>
      <c r="I325" s="12" t="inlineStr">
        <is>
          <t>Yes</t>
        </is>
      </c>
      <c r="J325" s="56" t="inlineStr">
        <is>
          <t>Lithium_Ion</t>
        </is>
      </c>
      <c r="K325" s="12" t="inlineStr">
        <is>
          <t>With equipment</t>
        </is>
      </c>
      <c r="L325" s="12" t="inlineStr">
        <is>
          <t>Single_cell</t>
        </is>
      </c>
      <c r="M325" s="12">
        <f>IF('Battery exemption sheet'!$P$18&gt;0,'Battery exemption sheet'!$P$18," ")</f>
        <v/>
      </c>
      <c r="N325" s="6" t="n"/>
      <c r="O325" s="7" t="inlineStr">
        <is>
          <t>Complete</t>
        </is>
      </c>
    </row>
    <row r="326">
      <c r="H326" s="14">
        <f>I326&amp;J326&amp;K326&amp;L326&amp;M326&amp;N326</f>
        <v/>
      </c>
      <c r="I326" s="12" t="inlineStr">
        <is>
          <t>Yes</t>
        </is>
      </c>
      <c r="J326" s="56" t="inlineStr">
        <is>
          <t>Lithium_Ion</t>
        </is>
      </c>
      <c r="K326" s="12" t="inlineStr">
        <is>
          <t>Standalone</t>
        </is>
      </c>
      <c r="L326" s="12" t="inlineStr">
        <is>
          <t>Single_cell</t>
        </is>
      </c>
      <c r="M326" s="12">
        <f>IF('Battery exemption sheet'!$P$18&gt;0,'Battery exemption sheet'!$P$18," ")</f>
        <v/>
      </c>
      <c r="N326" s="6" t="n"/>
      <c r="O326" s="7" t="inlineStr">
        <is>
          <t>Complete</t>
        </is>
      </c>
    </row>
    <row r="327">
      <c r="H327" s="14">
        <f>I327&amp;J327&amp;K327&amp;L327&amp;M327&amp;N327</f>
        <v/>
      </c>
      <c r="I327" s="12" t="inlineStr">
        <is>
          <t>Yes</t>
        </is>
      </c>
      <c r="J327" s="56" t="inlineStr">
        <is>
          <t>Lithium_Polymer</t>
        </is>
      </c>
      <c r="K327" s="12" t="inlineStr">
        <is>
          <t>In equipment</t>
        </is>
      </c>
      <c r="L327" s="12" t="inlineStr">
        <is>
          <t>Single_cell</t>
        </is>
      </c>
      <c r="M327" s="12">
        <f>IF('Battery exemption sheet'!$P$18&gt;0,'Battery exemption sheet'!$P$18," ")</f>
        <v/>
      </c>
      <c r="N327" s="6" t="n"/>
      <c r="O327" s="7" t="inlineStr">
        <is>
          <t>Complete</t>
        </is>
      </c>
    </row>
    <row r="328">
      <c r="H328" s="14">
        <f>I328&amp;J328&amp;K328&amp;L328&amp;M328&amp;N328</f>
        <v/>
      </c>
      <c r="I328" s="12" t="inlineStr">
        <is>
          <t>Yes</t>
        </is>
      </c>
      <c r="J328" s="56" t="inlineStr">
        <is>
          <t>Lithium_Polymer</t>
        </is>
      </c>
      <c r="K328" s="12" t="inlineStr">
        <is>
          <t>With equipment</t>
        </is>
      </c>
      <c r="L328" s="12" t="inlineStr">
        <is>
          <t>Single_cell</t>
        </is>
      </c>
      <c r="M328" s="12">
        <f>IF('Battery exemption sheet'!$P$18&gt;0,'Battery exemption sheet'!$P$18," ")</f>
        <v/>
      </c>
      <c r="N328" s="6" t="n"/>
      <c r="O328" s="7" t="inlineStr">
        <is>
          <t>Complete</t>
        </is>
      </c>
    </row>
    <row r="329">
      <c r="H329" s="14">
        <f>I329&amp;J329&amp;K329&amp;L329&amp;M329&amp;N329</f>
        <v/>
      </c>
      <c r="I329" s="12" t="inlineStr">
        <is>
          <t>Yes</t>
        </is>
      </c>
      <c r="J329" s="56" t="inlineStr">
        <is>
          <t>Lithium_Polymer</t>
        </is>
      </c>
      <c r="K329" s="12" t="inlineStr">
        <is>
          <t>Standalone</t>
        </is>
      </c>
      <c r="L329" s="12" t="inlineStr">
        <is>
          <t>Single_cell</t>
        </is>
      </c>
      <c r="M329" s="12">
        <f>IF('Battery exemption sheet'!$P$18&gt;0,'Battery exemption sheet'!$P$18," ")</f>
        <v/>
      </c>
      <c r="N329" s="6" t="n"/>
      <c r="O329" s="7" t="inlineStr">
        <is>
          <t>Complete</t>
        </is>
      </c>
    </row>
    <row r="330">
      <c r="H330" s="14">
        <f>I330&amp;J330&amp;K330&amp;L330&amp;M330&amp;N330</f>
        <v/>
      </c>
      <c r="I330" s="12" t="inlineStr">
        <is>
          <t>Yes</t>
        </is>
      </c>
      <c r="J330" s="56" t="inlineStr">
        <is>
          <t>Lithium_cobalt_oxide</t>
        </is>
      </c>
      <c r="K330" s="12" t="inlineStr">
        <is>
          <t>In equipment</t>
        </is>
      </c>
      <c r="L330" s="12" t="inlineStr">
        <is>
          <t>Single_cell</t>
        </is>
      </c>
      <c r="M330" s="12">
        <f>IF('Battery exemption sheet'!$P$18&gt;0,'Battery exemption sheet'!$P$18," ")</f>
        <v/>
      </c>
      <c r="N330" s="6" t="n"/>
      <c r="O330" s="7" t="inlineStr">
        <is>
          <t>Complete</t>
        </is>
      </c>
    </row>
    <row r="331">
      <c r="H331" s="14">
        <f>I331&amp;J331&amp;K331&amp;L331&amp;M331&amp;N331</f>
        <v/>
      </c>
      <c r="I331" s="12" t="inlineStr">
        <is>
          <t>Yes</t>
        </is>
      </c>
      <c r="J331" s="56" t="inlineStr">
        <is>
          <t>Lithium_cobalt_oxide</t>
        </is>
      </c>
      <c r="K331" s="12" t="inlineStr">
        <is>
          <t>With equipment</t>
        </is>
      </c>
      <c r="L331" s="12" t="inlineStr">
        <is>
          <t>Single_cell</t>
        </is>
      </c>
      <c r="M331" s="12">
        <f>IF('Battery exemption sheet'!$P$18&gt;0,'Battery exemption sheet'!$P$18," ")</f>
        <v/>
      </c>
      <c r="N331" s="6" t="n"/>
      <c r="O331" s="7" t="inlineStr">
        <is>
          <t>Complete</t>
        </is>
      </c>
    </row>
    <row r="332">
      <c r="H332" s="14">
        <f>I332&amp;J332&amp;K332&amp;L332&amp;M332&amp;N332</f>
        <v/>
      </c>
      <c r="I332" s="12" t="inlineStr">
        <is>
          <t>Yes</t>
        </is>
      </c>
      <c r="J332" s="56" t="inlineStr">
        <is>
          <t>Lithium_cobalt_oxide</t>
        </is>
      </c>
      <c r="K332" s="12" t="inlineStr">
        <is>
          <t>Standalone</t>
        </is>
      </c>
      <c r="L332" s="12" t="inlineStr">
        <is>
          <t>Single_cell</t>
        </is>
      </c>
      <c r="M332" s="12">
        <f>IF('Battery exemption sheet'!$P$18&gt;0,'Battery exemption sheet'!$P$18," ")</f>
        <v/>
      </c>
      <c r="N332" s="6" t="n"/>
      <c r="O332" s="7" t="inlineStr">
        <is>
          <t>Complete</t>
        </is>
      </c>
    </row>
    <row r="333" ht="29" customHeight="1" s="37">
      <c r="H333" s="14">
        <f>I333&amp;J333&amp;K333&amp;L333&amp;M333&amp;N333</f>
        <v/>
      </c>
      <c r="I333" s="12" t="inlineStr">
        <is>
          <t>Yes</t>
        </is>
      </c>
      <c r="J333" s="56" t="inlineStr">
        <is>
          <t>Lithium_nickel_manganese_cobalt_oxide</t>
        </is>
      </c>
      <c r="K333" s="12" t="inlineStr">
        <is>
          <t>In equipment</t>
        </is>
      </c>
      <c r="L333" s="12" t="inlineStr">
        <is>
          <t>Single_cell</t>
        </is>
      </c>
      <c r="M333" s="12">
        <f>IF('Battery exemption sheet'!$P$18&gt;0,'Battery exemption sheet'!$P$18," ")</f>
        <v/>
      </c>
      <c r="N333" s="6" t="n"/>
      <c r="O333" s="7" t="inlineStr">
        <is>
          <t>Complete</t>
        </is>
      </c>
    </row>
    <row r="334" ht="29" customHeight="1" s="37">
      <c r="H334" s="14">
        <f>I334&amp;J334&amp;K334&amp;L334&amp;M334&amp;N334</f>
        <v/>
      </c>
      <c r="I334" s="12" t="inlineStr">
        <is>
          <t>Yes</t>
        </is>
      </c>
      <c r="J334" s="56" t="inlineStr">
        <is>
          <t>Lithium_nickel_manganese_cobalt_oxide</t>
        </is>
      </c>
      <c r="K334" s="12" t="inlineStr">
        <is>
          <t>With equipment</t>
        </is>
      </c>
      <c r="L334" s="12" t="inlineStr">
        <is>
          <t>Single_cell</t>
        </is>
      </c>
      <c r="M334" s="12">
        <f>IF('Battery exemption sheet'!$P$18&gt;0,'Battery exemption sheet'!$P$18," ")</f>
        <v/>
      </c>
      <c r="N334" s="6" t="n"/>
      <c r="O334" s="7" t="inlineStr">
        <is>
          <t>Complete</t>
        </is>
      </c>
    </row>
    <row r="335" ht="29" customHeight="1" s="37">
      <c r="H335" s="14">
        <f>I335&amp;J335&amp;K335&amp;L335&amp;M335&amp;N335</f>
        <v/>
      </c>
      <c r="I335" s="12" t="inlineStr">
        <is>
          <t>Yes</t>
        </is>
      </c>
      <c r="J335" s="56" t="inlineStr">
        <is>
          <t>Lithium_nickel_manganese_cobalt_oxide</t>
        </is>
      </c>
      <c r="K335" s="12" t="inlineStr">
        <is>
          <t>Standalone</t>
        </is>
      </c>
      <c r="L335" s="12" t="inlineStr">
        <is>
          <t>Single_cell</t>
        </is>
      </c>
      <c r="M335" s="12">
        <f>IF('Battery exemption sheet'!$P$18&gt;0,'Battery exemption sheet'!$P$18," ")</f>
        <v/>
      </c>
      <c r="N335" s="6" t="n"/>
      <c r="O335" s="7" t="inlineStr">
        <is>
          <t>Complete</t>
        </is>
      </c>
    </row>
    <row r="336">
      <c r="H336" s="14">
        <f>I336&amp;J336&amp;K336&amp;L336&amp;M336&amp;N336</f>
        <v/>
      </c>
      <c r="I336" s="12" t="inlineStr">
        <is>
          <t>Yes</t>
        </is>
      </c>
      <c r="J336" s="56" t="inlineStr">
        <is>
          <t>Lithium_iron_phosphate</t>
        </is>
      </c>
      <c r="K336" s="12" t="inlineStr">
        <is>
          <t>In equipment</t>
        </is>
      </c>
      <c r="L336" s="12" t="inlineStr">
        <is>
          <t>Single_cell</t>
        </is>
      </c>
      <c r="M336" s="12">
        <f>IF('Battery exemption sheet'!$P$18&gt;0,'Battery exemption sheet'!$P$18," ")</f>
        <v/>
      </c>
      <c r="N336" s="6" t="n"/>
      <c r="O336" s="7" t="inlineStr">
        <is>
          <t>Complete</t>
        </is>
      </c>
    </row>
    <row r="337">
      <c r="H337" s="14">
        <f>I337&amp;J337&amp;K337&amp;L337&amp;M337&amp;N337</f>
        <v/>
      </c>
      <c r="I337" s="12" t="inlineStr">
        <is>
          <t>Yes</t>
        </is>
      </c>
      <c r="J337" s="56" t="inlineStr">
        <is>
          <t>Lithium_iron_phosphate</t>
        </is>
      </c>
      <c r="K337" s="12" t="inlineStr">
        <is>
          <t>With equipment</t>
        </is>
      </c>
      <c r="L337" s="12" t="inlineStr">
        <is>
          <t>Single_cell</t>
        </is>
      </c>
      <c r="M337" s="12">
        <f>IF('Battery exemption sheet'!$P$18&gt;0,'Battery exemption sheet'!$P$18," ")</f>
        <v/>
      </c>
      <c r="N337" s="6" t="n"/>
      <c r="O337" s="7" t="inlineStr">
        <is>
          <t>Complete</t>
        </is>
      </c>
    </row>
    <row r="338">
      <c r="H338" s="14">
        <f>I338&amp;J338&amp;K338&amp;L338&amp;M338&amp;N338</f>
        <v/>
      </c>
      <c r="I338" s="12" t="inlineStr">
        <is>
          <t>Yes</t>
        </is>
      </c>
      <c r="J338" s="56" t="inlineStr">
        <is>
          <t>Lithium_iron_phosphate</t>
        </is>
      </c>
      <c r="K338" s="12" t="inlineStr">
        <is>
          <t>Standalone</t>
        </is>
      </c>
      <c r="L338" s="12" t="inlineStr">
        <is>
          <t>Single_cell</t>
        </is>
      </c>
      <c r="M338" s="12">
        <f>IF('Battery exemption sheet'!$P$18&gt;0,'Battery exemption sheet'!$P$18," ")</f>
        <v/>
      </c>
      <c r="N338" s="6" t="n"/>
      <c r="O338" s="7" t="inlineStr">
        <is>
          <t>Complete</t>
        </is>
      </c>
    </row>
    <row r="339">
      <c r="H339" s="14">
        <f>I339&amp;J339&amp;K339&amp;L339&amp;M339&amp;N339</f>
        <v/>
      </c>
      <c r="I339" s="12" t="inlineStr">
        <is>
          <t>Yes</t>
        </is>
      </c>
      <c r="J339" s="56" t="inlineStr">
        <is>
          <t>Lithium_titanate</t>
        </is>
      </c>
      <c r="K339" s="12" t="inlineStr">
        <is>
          <t>In equipment</t>
        </is>
      </c>
      <c r="L339" s="12" t="inlineStr">
        <is>
          <t>Single_cell</t>
        </is>
      </c>
      <c r="M339" s="12">
        <f>IF('Battery exemption sheet'!$P$18&gt;0,'Battery exemption sheet'!$P$18," ")</f>
        <v/>
      </c>
      <c r="N339" s="6" t="n"/>
      <c r="O339" s="7" t="inlineStr">
        <is>
          <t>Complete</t>
        </is>
      </c>
    </row>
    <row r="340">
      <c r="H340" s="14">
        <f>I340&amp;J340&amp;K340&amp;L340&amp;M340&amp;N340</f>
        <v/>
      </c>
      <c r="I340" s="12" t="inlineStr">
        <is>
          <t>Yes</t>
        </is>
      </c>
      <c r="J340" s="56" t="inlineStr">
        <is>
          <t>Lithium_titanate</t>
        </is>
      </c>
      <c r="K340" s="12" t="inlineStr">
        <is>
          <t>With equipment</t>
        </is>
      </c>
      <c r="L340" s="12" t="inlineStr">
        <is>
          <t>Single_cell</t>
        </is>
      </c>
      <c r="M340" s="12">
        <f>IF('Battery exemption sheet'!$P$18&gt;0,'Battery exemption sheet'!$P$18," ")</f>
        <v/>
      </c>
      <c r="N340" s="6" t="n"/>
      <c r="O340" s="7" t="inlineStr">
        <is>
          <t>Complete</t>
        </is>
      </c>
    </row>
    <row r="341">
      <c r="H341" s="14">
        <f>I341&amp;J341&amp;K341&amp;L341&amp;M341&amp;N341</f>
        <v/>
      </c>
      <c r="I341" s="12" t="inlineStr">
        <is>
          <t>Yes</t>
        </is>
      </c>
      <c r="J341" s="56" t="inlineStr">
        <is>
          <t>Lithium_titanate</t>
        </is>
      </c>
      <c r="K341" s="12" t="inlineStr">
        <is>
          <t>Standalone</t>
        </is>
      </c>
      <c r="L341" s="12" t="inlineStr">
        <is>
          <t>Single_cell</t>
        </is>
      </c>
      <c r="M341" s="12">
        <f>IF('Battery exemption sheet'!$P$18&gt;0,'Battery exemption sheet'!$P$18," ")</f>
        <v/>
      </c>
      <c r="N341" s="6" t="n"/>
      <c r="O341" s="7" t="inlineStr">
        <is>
          <t>Complete</t>
        </is>
      </c>
    </row>
    <row r="342">
      <c r="H342" s="14">
        <f>I342&amp;J342&amp;K342&amp;L342&amp;M342&amp;N342</f>
        <v/>
      </c>
      <c r="I342" s="12" t="inlineStr">
        <is>
          <t>Yes</t>
        </is>
      </c>
      <c r="J342" s="12" t="inlineStr">
        <is>
          <t>_18650_</t>
        </is>
      </c>
      <c r="K342" s="12" t="inlineStr">
        <is>
          <t>In equipment</t>
        </is>
      </c>
      <c r="L342" s="12" t="inlineStr">
        <is>
          <t>Single_cell</t>
        </is>
      </c>
      <c r="M342" s="12">
        <f>IF('Battery exemption sheet'!$P$18&gt;0,'Battery exemption sheet'!$P$18," ")</f>
        <v/>
      </c>
      <c r="N342" s="6" t="n"/>
      <c r="O342" s="7" t="inlineStr">
        <is>
          <t>Complete</t>
        </is>
      </c>
    </row>
    <row r="343">
      <c r="H343" s="14">
        <f>I343&amp;J343&amp;K343&amp;L343&amp;M343&amp;N343</f>
        <v/>
      </c>
      <c r="I343" s="12" t="inlineStr">
        <is>
          <t>Yes</t>
        </is>
      </c>
      <c r="J343" s="12" t="inlineStr">
        <is>
          <t>_18650_</t>
        </is>
      </c>
      <c r="K343" s="12" t="inlineStr">
        <is>
          <t>With equipment</t>
        </is>
      </c>
      <c r="L343" s="12" t="inlineStr">
        <is>
          <t>Single_cell</t>
        </is>
      </c>
      <c r="M343" s="12">
        <f>IF('Battery exemption sheet'!$P$18&gt;0,'Battery exemption sheet'!$P$18," ")</f>
        <v/>
      </c>
      <c r="N343" s="6" t="n"/>
      <c r="O343" s="7" t="inlineStr">
        <is>
          <t>Complete</t>
        </is>
      </c>
    </row>
    <row r="344">
      <c r="H344" s="14">
        <f>I344&amp;J344&amp;K344&amp;L344&amp;M344&amp;N344</f>
        <v/>
      </c>
      <c r="I344" s="12" t="inlineStr">
        <is>
          <t>Yes</t>
        </is>
      </c>
      <c r="J344" s="12" t="inlineStr">
        <is>
          <t>_18650_</t>
        </is>
      </c>
      <c r="K344" s="12" t="inlineStr">
        <is>
          <t>Standalone</t>
        </is>
      </c>
      <c r="L344" s="12" t="inlineStr">
        <is>
          <t>Single_cell</t>
        </is>
      </c>
      <c r="M344" s="12">
        <f>IF('Battery exemption sheet'!$P$18&gt;0,'Battery exemption sheet'!$P$18," ")</f>
        <v/>
      </c>
      <c r="N344" s="6" t="n"/>
      <c r="O344" s="7" t="inlineStr">
        <is>
          <t>Complete</t>
        </is>
      </c>
    </row>
    <row r="345">
      <c r="H345" s="14">
        <f>I345&amp;J345&amp;K345&amp;L345&amp;M345&amp;N345</f>
        <v/>
      </c>
      <c r="I345" s="12" t="inlineStr">
        <is>
          <t>Yes</t>
        </is>
      </c>
      <c r="J345" s="56" t="inlineStr">
        <is>
          <t>Lithium_Ion</t>
        </is>
      </c>
      <c r="K345" s="12" t="inlineStr">
        <is>
          <t>In equipment</t>
        </is>
      </c>
      <c r="L345" s="12" t="inlineStr">
        <is>
          <t>Single_cell</t>
        </is>
      </c>
      <c r="M345" s="12">
        <f>IF('Battery exemption sheet'!$P$19&gt;0,'Battery exemption sheet'!$P$19," ")</f>
        <v/>
      </c>
      <c r="N345" s="6" t="n"/>
      <c r="O345" s="7" t="inlineStr">
        <is>
          <t>Complete</t>
        </is>
      </c>
    </row>
    <row r="346">
      <c r="H346" s="14">
        <f>I346&amp;J346&amp;K346&amp;L346&amp;M346&amp;N346</f>
        <v/>
      </c>
      <c r="I346" s="12" t="inlineStr">
        <is>
          <t>Yes</t>
        </is>
      </c>
      <c r="J346" s="56" t="inlineStr">
        <is>
          <t>Lithium_Ion</t>
        </is>
      </c>
      <c r="K346" s="12" t="inlineStr">
        <is>
          <t>With equipment</t>
        </is>
      </c>
      <c r="L346" s="12" t="inlineStr">
        <is>
          <t>Single_cell</t>
        </is>
      </c>
      <c r="M346" s="12">
        <f>IF('Battery exemption sheet'!$P$19&gt;0,'Battery exemption sheet'!$P$19," ")</f>
        <v/>
      </c>
      <c r="N346" s="6" t="n"/>
      <c r="O346" s="7" t="inlineStr">
        <is>
          <t>Complete</t>
        </is>
      </c>
    </row>
    <row r="347">
      <c r="H347" s="14">
        <f>I347&amp;J347&amp;K347&amp;L347&amp;M347&amp;N347</f>
        <v/>
      </c>
      <c r="I347" s="12" t="inlineStr">
        <is>
          <t>Yes</t>
        </is>
      </c>
      <c r="J347" s="56" t="inlineStr">
        <is>
          <t>Lithium_Ion</t>
        </is>
      </c>
      <c r="K347" s="12" t="inlineStr">
        <is>
          <t>Standalone</t>
        </is>
      </c>
      <c r="L347" s="12" t="inlineStr">
        <is>
          <t>Single_cell</t>
        </is>
      </c>
      <c r="M347" s="12">
        <f>IF('Battery exemption sheet'!$P$19&gt;0,'Battery exemption sheet'!$P$19," ")</f>
        <v/>
      </c>
      <c r="N347" s="6" t="n"/>
      <c r="O347" s="7" t="inlineStr">
        <is>
          <t>Complete</t>
        </is>
      </c>
    </row>
    <row r="348">
      <c r="H348" s="14">
        <f>I348&amp;J348&amp;K348&amp;L348&amp;M348&amp;N348</f>
        <v/>
      </c>
      <c r="I348" s="12" t="inlineStr">
        <is>
          <t>Yes</t>
        </is>
      </c>
      <c r="J348" s="56" t="inlineStr">
        <is>
          <t>Lithium_Polymer</t>
        </is>
      </c>
      <c r="K348" s="12" t="inlineStr">
        <is>
          <t>In equipment</t>
        </is>
      </c>
      <c r="L348" s="12" t="inlineStr">
        <is>
          <t>Single_cell</t>
        </is>
      </c>
      <c r="M348" s="12">
        <f>IF('Battery exemption sheet'!$P$19&gt;0,'Battery exemption sheet'!$P$19," ")</f>
        <v/>
      </c>
      <c r="N348" s="6" t="n"/>
      <c r="O348" s="7" t="inlineStr">
        <is>
          <t>Complete</t>
        </is>
      </c>
    </row>
    <row r="349">
      <c r="H349" s="14">
        <f>I349&amp;J349&amp;K349&amp;L349&amp;M349&amp;N349</f>
        <v/>
      </c>
      <c r="I349" s="12" t="inlineStr">
        <is>
          <t>Yes</t>
        </is>
      </c>
      <c r="J349" s="56" t="inlineStr">
        <is>
          <t>Lithium_Polymer</t>
        </is>
      </c>
      <c r="K349" s="12" t="inlineStr">
        <is>
          <t>With equipment</t>
        </is>
      </c>
      <c r="L349" s="12" t="inlineStr">
        <is>
          <t>Single_cell</t>
        </is>
      </c>
      <c r="M349" s="12">
        <f>IF('Battery exemption sheet'!$P$19&gt;0,'Battery exemption sheet'!$P$19," ")</f>
        <v/>
      </c>
      <c r="N349" s="6" t="n"/>
      <c r="O349" s="7" t="inlineStr">
        <is>
          <t>Complete</t>
        </is>
      </c>
    </row>
    <row r="350">
      <c r="H350" s="14">
        <f>I350&amp;J350&amp;K350&amp;L350&amp;M350&amp;N350</f>
        <v/>
      </c>
      <c r="I350" s="12" t="inlineStr">
        <is>
          <t>Yes</t>
        </is>
      </c>
      <c r="J350" s="56" t="inlineStr">
        <is>
          <t>Lithium_Polymer</t>
        </is>
      </c>
      <c r="K350" s="12" t="inlineStr">
        <is>
          <t>Standalone</t>
        </is>
      </c>
      <c r="L350" s="12" t="inlineStr">
        <is>
          <t>Single_cell</t>
        </is>
      </c>
      <c r="M350" s="12">
        <f>IF('Battery exemption sheet'!$P$19&gt;0,'Battery exemption sheet'!$P$19," ")</f>
        <v/>
      </c>
      <c r="N350" s="6" t="n"/>
      <c r="O350" s="7" t="inlineStr">
        <is>
          <t>Complete</t>
        </is>
      </c>
    </row>
    <row r="351">
      <c r="H351" s="14">
        <f>I351&amp;J351&amp;K351&amp;L351&amp;M351&amp;N351</f>
        <v/>
      </c>
      <c r="I351" s="12" t="inlineStr">
        <is>
          <t>Yes</t>
        </is>
      </c>
      <c r="J351" s="56" t="inlineStr">
        <is>
          <t>Lithium_cobalt_oxide</t>
        </is>
      </c>
      <c r="K351" s="12" t="inlineStr">
        <is>
          <t>In equipment</t>
        </is>
      </c>
      <c r="L351" s="12" t="inlineStr">
        <is>
          <t>Single_cell</t>
        </is>
      </c>
      <c r="M351" s="12">
        <f>IF('Battery exemption sheet'!$P$19&gt;0,'Battery exemption sheet'!$P$19," ")</f>
        <v/>
      </c>
      <c r="N351" s="6" t="n"/>
      <c r="O351" s="7" t="inlineStr">
        <is>
          <t>Complete</t>
        </is>
      </c>
    </row>
    <row r="352">
      <c r="H352" s="14">
        <f>I352&amp;J352&amp;K352&amp;L352&amp;M352&amp;N352</f>
        <v/>
      </c>
      <c r="I352" s="12" t="inlineStr">
        <is>
          <t>Yes</t>
        </is>
      </c>
      <c r="J352" s="56" t="inlineStr">
        <is>
          <t>Lithium_cobalt_oxide</t>
        </is>
      </c>
      <c r="K352" s="12" t="inlineStr">
        <is>
          <t>With equipment</t>
        </is>
      </c>
      <c r="L352" s="12" t="inlineStr">
        <is>
          <t>Single_cell</t>
        </is>
      </c>
      <c r="M352" s="12">
        <f>IF('Battery exemption sheet'!$P$19&gt;0,'Battery exemption sheet'!$P$19," ")</f>
        <v/>
      </c>
      <c r="N352" s="6" t="n"/>
      <c r="O352" s="7" t="inlineStr">
        <is>
          <t>Complete</t>
        </is>
      </c>
    </row>
    <row r="353">
      <c r="H353" s="14">
        <f>I353&amp;J353&amp;K353&amp;L353&amp;M353&amp;N353</f>
        <v/>
      </c>
      <c r="I353" s="12" t="inlineStr">
        <is>
          <t>Yes</t>
        </is>
      </c>
      <c r="J353" s="56" t="inlineStr">
        <is>
          <t>Lithium_cobalt_oxide</t>
        </is>
      </c>
      <c r="K353" s="12" t="inlineStr">
        <is>
          <t>Standalone</t>
        </is>
      </c>
      <c r="L353" s="12" t="inlineStr">
        <is>
          <t>Single_cell</t>
        </is>
      </c>
      <c r="M353" s="12">
        <f>IF('Battery exemption sheet'!$P$19&gt;0,'Battery exemption sheet'!$P$19," ")</f>
        <v/>
      </c>
      <c r="N353" s="6" t="n"/>
      <c r="O353" s="7" t="inlineStr">
        <is>
          <t>Complete</t>
        </is>
      </c>
    </row>
    <row r="354" ht="29" customHeight="1" s="37">
      <c r="H354" s="14">
        <f>I354&amp;J354&amp;K354&amp;L354&amp;M354&amp;N354</f>
        <v/>
      </c>
      <c r="I354" s="12" t="inlineStr">
        <is>
          <t>Yes</t>
        </is>
      </c>
      <c r="J354" s="56" t="inlineStr">
        <is>
          <t>Lithium_nickel_manganese_cobalt_oxide</t>
        </is>
      </c>
      <c r="K354" s="12" t="inlineStr">
        <is>
          <t>In equipment</t>
        </is>
      </c>
      <c r="L354" s="12" t="inlineStr">
        <is>
          <t>Single_cell</t>
        </is>
      </c>
      <c r="M354" s="12">
        <f>IF('Battery exemption sheet'!$P$19&gt;0,'Battery exemption sheet'!$P$19," ")</f>
        <v/>
      </c>
      <c r="N354" s="6" t="n"/>
      <c r="O354" s="7" t="inlineStr">
        <is>
          <t>Complete</t>
        </is>
      </c>
    </row>
    <row r="355" ht="29" customHeight="1" s="37">
      <c r="H355" s="14">
        <f>I355&amp;J355&amp;K355&amp;L355&amp;M355&amp;N355</f>
        <v/>
      </c>
      <c r="I355" s="12" t="inlineStr">
        <is>
          <t>Yes</t>
        </is>
      </c>
      <c r="J355" s="56" t="inlineStr">
        <is>
          <t>Lithium_nickel_manganese_cobalt_oxide</t>
        </is>
      </c>
      <c r="K355" s="12" t="inlineStr">
        <is>
          <t>With equipment</t>
        </is>
      </c>
      <c r="L355" s="12" t="inlineStr">
        <is>
          <t>Single_cell</t>
        </is>
      </c>
      <c r="M355" s="12">
        <f>IF('Battery exemption sheet'!$P$19&gt;0,'Battery exemption sheet'!$P$19," ")</f>
        <v/>
      </c>
      <c r="N355" s="6" t="n"/>
      <c r="O355" s="7" t="inlineStr">
        <is>
          <t>Complete</t>
        </is>
      </c>
    </row>
    <row r="356" ht="29" customHeight="1" s="37">
      <c r="H356" s="14">
        <f>I356&amp;J356&amp;K356&amp;L356&amp;M356&amp;N356</f>
        <v/>
      </c>
      <c r="I356" s="12" t="inlineStr">
        <is>
          <t>Yes</t>
        </is>
      </c>
      <c r="J356" s="56" t="inlineStr">
        <is>
          <t>Lithium_nickel_manganese_cobalt_oxide</t>
        </is>
      </c>
      <c r="K356" s="12" t="inlineStr">
        <is>
          <t>Standalone</t>
        </is>
      </c>
      <c r="L356" s="12" t="inlineStr">
        <is>
          <t>Single_cell</t>
        </is>
      </c>
      <c r="M356" s="12">
        <f>IF('Battery exemption sheet'!$P$19&gt;0,'Battery exemption sheet'!$P$19," ")</f>
        <v/>
      </c>
      <c r="N356" s="6" t="n"/>
      <c r="O356" s="7" t="inlineStr">
        <is>
          <t>Complete</t>
        </is>
      </c>
    </row>
    <row r="357">
      <c r="H357" s="14">
        <f>I357&amp;J357&amp;K357&amp;L357&amp;M357&amp;N357</f>
        <v/>
      </c>
      <c r="I357" s="12" t="inlineStr">
        <is>
          <t>Yes</t>
        </is>
      </c>
      <c r="J357" s="56" t="inlineStr">
        <is>
          <t>Lithium_iron_phosphate</t>
        </is>
      </c>
      <c r="K357" s="12" t="inlineStr">
        <is>
          <t>In equipment</t>
        </is>
      </c>
      <c r="L357" s="12" t="inlineStr">
        <is>
          <t>Single_cell</t>
        </is>
      </c>
      <c r="M357" s="12">
        <f>IF('Battery exemption sheet'!$P$19&gt;0,'Battery exemption sheet'!$P$19," ")</f>
        <v/>
      </c>
      <c r="N357" s="6" t="n"/>
      <c r="O357" s="7" t="inlineStr">
        <is>
          <t>Complete</t>
        </is>
      </c>
    </row>
    <row r="358">
      <c r="H358" s="14">
        <f>I358&amp;J358&amp;K358&amp;L358&amp;M358&amp;N358</f>
        <v/>
      </c>
      <c r="I358" s="12" t="inlineStr">
        <is>
          <t>Yes</t>
        </is>
      </c>
      <c r="J358" s="56" t="inlineStr">
        <is>
          <t>Lithium_iron_phosphate</t>
        </is>
      </c>
      <c r="K358" s="12" t="inlineStr">
        <is>
          <t>With equipment</t>
        </is>
      </c>
      <c r="L358" s="12" t="inlineStr">
        <is>
          <t>Single_cell</t>
        </is>
      </c>
      <c r="M358" s="12">
        <f>IF('Battery exemption sheet'!$P$19&gt;0,'Battery exemption sheet'!$P$19," ")</f>
        <v/>
      </c>
      <c r="N358" s="6" t="n"/>
      <c r="O358" s="7" t="inlineStr">
        <is>
          <t>Complete</t>
        </is>
      </c>
    </row>
    <row r="359">
      <c r="H359" s="14">
        <f>I359&amp;J359&amp;K359&amp;L359&amp;M359&amp;N359</f>
        <v/>
      </c>
      <c r="I359" s="12" t="inlineStr">
        <is>
          <t>Yes</t>
        </is>
      </c>
      <c r="J359" s="56" t="inlineStr">
        <is>
          <t>Lithium_iron_phosphate</t>
        </is>
      </c>
      <c r="K359" s="12" t="inlineStr">
        <is>
          <t>Standalone</t>
        </is>
      </c>
      <c r="L359" s="12" t="inlineStr">
        <is>
          <t>Single_cell</t>
        </is>
      </c>
      <c r="M359" s="12">
        <f>IF('Battery exemption sheet'!$P$19&gt;0,'Battery exemption sheet'!$P$19," ")</f>
        <v/>
      </c>
      <c r="N359" s="6" t="n"/>
      <c r="O359" s="7" t="inlineStr">
        <is>
          <t>Complete</t>
        </is>
      </c>
    </row>
    <row r="360">
      <c r="H360" s="14">
        <f>I360&amp;J360&amp;K360&amp;L360&amp;M360&amp;N360</f>
        <v/>
      </c>
      <c r="I360" s="12" t="inlineStr">
        <is>
          <t>Yes</t>
        </is>
      </c>
      <c r="J360" s="56" t="inlineStr">
        <is>
          <t>Lithium_titanate</t>
        </is>
      </c>
      <c r="K360" s="12" t="inlineStr">
        <is>
          <t>In equipment</t>
        </is>
      </c>
      <c r="L360" s="12" t="inlineStr">
        <is>
          <t>Single_cell</t>
        </is>
      </c>
      <c r="M360" s="12">
        <f>IF('Battery exemption sheet'!$P$19&gt;0,'Battery exemption sheet'!$P$19," ")</f>
        <v/>
      </c>
      <c r="N360" s="6" t="n"/>
      <c r="O360" s="7" t="inlineStr">
        <is>
          <t>Complete</t>
        </is>
      </c>
    </row>
    <row r="361">
      <c r="H361" s="14">
        <f>I361&amp;J361&amp;K361&amp;L361&amp;M361&amp;N361</f>
        <v/>
      </c>
      <c r="I361" s="12" t="inlineStr">
        <is>
          <t>Yes</t>
        </is>
      </c>
      <c r="J361" s="56" t="inlineStr">
        <is>
          <t>Lithium_titanate</t>
        </is>
      </c>
      <c r="K361" s="12" t="inlineStr">
        <is>
          <t>With equipment</t>
        </is>
      </c>
      <c r="L361" s="12" t="inlineStr">
        <is>
          <t>Single_cell</t>
        </is>
      </c>
      <c r="M361" s="12">
        <f>IF('Battery exemption sheet'!$P$19&gt;0,'Battery exemption sheet'!$P$19," ")</f>
        <v/>
      </c>
      <c r="N361" s="6" t="n"/>
      <c r="O361" s="7" t="inlineStr">
        <is>
          <t>Complete</t>
        </is>
      </c>
    </row>
    <row r="362">
      <c r="H362" s="14">
        <f>I362&amp;J362&amp;K362&amp;L362&amp;M362&amp;N362</f>
        <v/>
      </c>
      <c r="I362" s="12" t="inlineStr">
        <is>
          <t>Yes</t>
        </is>
      </c>
      <c r="J362" s="56" t="inlineStr">
        <is>
          <t>Lithium_titanate</t>
        </is>
      </c>
      <c r="K362" s="12" t="inlineStr">
        <is>
          <t>Standalone</t>
        </is>
      </c>
      <c r="L362" s="12" t="inlineStr">
        <is>
          <t>Single_cell</t>
        </is>
      </c>
      <c r="M362" s="12">
        <f>IF('Battery exemption sheet'!$P$19&gt;0,'Battery exemption sheet'!$P$19," ")</f>
        <v/>
      </c>
      <c r="N362" s="6" t="n"/>
      <c r="O362" s="7" t="inlineStr">
        <is>
          <t>Complete</t>
        </is>
      </c>
    </row>
    <row r="363">
      <c r="H363" s="14">
        <f>I363&amp;J363&amp;K363&amp;L363&amp;M363&amp;N363</f>
        <v/>
      </c>
      <c r="I363" s="12" t="inlineStr">
        <is>
          <t>Yes</t>
        </is>
      </c>
      <c r="J363" s="12" t="inlineStr">
        <is>
          <t>_18650_</t>
        </is>
      </c>
      <c r="K363" s="12" t="inlineStr">
        <is>
          <t>In equipment</t>
        </is>
      </c>
      <c r="L363" s="12" t="inlineStr">
        <is>
          <t>Single_cell</t>
        </is>
      </c>
      <c r="M363" s="12">
        <f>IF('Battery exemption sheet'!$P$19&gt;0,'Battery exemption sheet'!$P$19," ")</f>
        <v/>
      </c>
      <c r="N363" s="6" t="n"/>
      <c r="O363" s="7" t="inlineStr">
        <is>
          <t>Complete</t>
        </is>
      </c>
    </row>
    <row r="364">
      <c r="H364" s="14">
        <f>I364&amp;J364&amp;K364&amp;L364&amp;M364&amp;N364</f>
        <v/>
      </c>
      <c r="I364" s="12" t="inlineStr">
        <is>
          <t>Yes</t>
        </is>
      </c>
      <c r="J364" s="12" t="inlineStr">
        <is>
          <t>_18650_</t>
        </is>
      </c>
      <c r="K364" s="12" t="inlineStr">
        <is>
          <t>With equipment</t>
        </is>
      </c>
      <c r="L364" s="12" t="inlineStr">
        <is>
          <t>Single_cell</t>
        </is>
      </c>
      <c r="M364" s="12">
        <f>IF('Battery exemption sheet'!$P$19&gt;0,'Battery exemption sheet'!$P$19," ")</f>
        <v/>
      </c>
      <c r="N364" s="6" t="n"/>
      <c r="O364" s="7" t="inlineStr">
        <is>
          <t>Complete</t>
        </is>
      </c>
    </row>
    <row r="365">
      <c r="H365" s="14">
        <f>I365&amp;J365&amp;K365&amp;L365&amp;M365&amp;N365</f>
        <v/>
      </c>
      <c r="I365" s="12" t="inlineStr">
        <is>
          <t>Yes</t>
        </is>
      </c>
      <c r="J365" s="12" t="inlineStr">
        <is>
          <t>_18650_</t>
        </is>
      </c>
      <c r="K365" s="12" t="inlineStr">
        <is>
          <t>Standalone</t>
        </is>
      </c>
      <c r="L365" s="12" t="inlineStr">
        <is>
          <t>Single_cell</t>
        </is>
      </c>
      <c r="M365" s="12">
        <f>IF('Battery exemption sheet'!$P$19&gt;0,'Battery exemption sheet'!$P$19," ")</f>
        <v/>
      </c>
      <c r="N365" s="6" t="n"/>
      <c r="O365" s="7" t="inlineStr">
        <is>
          <t>Complete</t>
        </is>
      </c>
    </row>
    <row r="366">
      <c r="H366" s="14">
        <f>I366&amp;J366&amp;K366&amp;L366&amp;M366&amp;N366</f>
        <v/>
      </c>
      <c r="I366" s="12" t="inlineStr">
        <is>
          <t>Yes</t>
        </is>
      </c>
      <c r="J366" s="56" t="inlineStr">
        <is>
          <t>Lithium_Ion</t>
        </is>
      </c>
      <c r="K366" s="12" t="inlineStr">
        <is>
          <t>In equipment</t>
        </is>
      </c>
      <c r="L366" s="12" t="inlineStr">
        <is>
          <t>Single_cell</t>
        </is>
      </c>
      <c r="M366" s="12">
        <f>IF('Battery exemption sheet'!$P$20&gt;0,'Battery exemption sheet'!$P$20," ")</f>
        <v/>
      </c>
      <c r="N366" s="6" t="n"/>
      <c r="O366" s="7" t="inlineStr">
        <is>
          <t>Complete</t>
        </is>
      </c>
    </row>
    <row r="367">
      <c r="H367" s="14">
        <f>I367&amp;J367&amp;K367&amp;L367&amp;M367&amp;N367</f>
        <v/>
      </c>
      <c r="I367" s="12" t="inlineStr">
        <is>
          <t>Yes</t>
        </is>
      </c>
      <c r="J367" s="56" t="inlineStr">
        <is>
          <t>Lithium_Ion</t>
        </is>
      </c>
      <c r="K367" s="12" t="inlineStr">
        <is>
          <t>With equipment</t>
        </is>
      </c>
      <c r="L367" s="12" t="inlineStr">
        <is>
          <t>Single_cell</t>
        </is>
      </c>
      <c r="M367" s="12">
        <f>IF('Battery exemption sheet'!$P$20&gt;0,'Battery exemption sheet'!$P$20," ")</f>
        <v/>
      </c>
      <c r="N367" s="6" t="n"/>
      <c r="O367" s="7" t="inlineStr">
        <is>
          <t>Complete</t>
        </is>
      </c>
    </row>
    <row r="368">
      <c r="H368" s="14">
        <f>I368&amp;J368&amp;K368&amp;L368&amp;M368&amp;N368</f>
        <v/>
      </c>
      <c r="I368" s="12" t="inlineStr">
        <is>
          <t>Yes</t>
        </is>
      </c>
      <c r="J368" s="56" t="inlineStr">
        <is>
          <t>Lithium_Ion</t>
        </is>
      </c>
      <c r="K368" s="12" t="inlineStr">
        <is>
          <t>Standalone</t>
        </is>
      </c>
      <c r="L368" s="12" t="inlineStr">
        <is>
          <t>Single_cell</t>
        </is>
      </c>
      <c r="M368" s="12">
        <f>IF('Battery exemption sheet'!$P$20&gt;0,'Battery exemption sheet'!$P$20," ")</f>
        <v/>
      </c>
      <c r="N368" s="6" t="n"/>
      <c r="O368" s="7" t="inlineStr">
        <is>
          <t>Complete</t>
        </is>
      </c>
    </row>
    <row r="369">
      <c r="H369" s="14">
        <f>I369&amp;J369&amp;K369&amp;L369&amp;M369&amp;N369</f>
        <v/>
      </c>
      <c r="I369" s="12" t="inlineStr">
        <is>
          <t>Yes</t>
        </is>
      </c>
      <c r="J369" s="56" t="inlineStr">
        <is>
          <t>Lithium_Polymer</t>
        </is>
      </c>
      <c r="K369" s="12" t="inlineStr">
        <is>
          <t>In equipment</t>
        </is>
      </c>
      <c r="L369" s="12" t="inlineStr">
        <is>
          <t>Single_cell</t>
        </is>
      </c>
      <c r="M369" s="12">
        <f>IF('Battery exemption sheet'!$P$20&gt;0,'Battery exemption sheet'!$P$20," ")</f>
        <v/>
      </c>
      <c r="N369" s="6" t="n"/>
      <c r="O369" s="7" t="inlineStr">
        <is>
          <t>Complete</t>
        </is>
      </c>
    </row>
    <row r="370">
      <c r="H370" s="14">
        <f>I370&amp;J370&amp;K370&amp;L370&amp;M370&amp;N370</f>
        <v/>
      </c>
      <c r="I370" s="12" t="inlineStr">
        <is>
          <t>Yes</t>
        </is>
      </c>
      <c r="J370" s="56" t="inlineStr">
        <is>
          <t>Lithium_Polymer</t>
        </is>
      </c>
      <c r="K370" s="12" t="inlineStr">
        <is>
          <t>With equipment</t>
        </is>
      </c>
      <c r="L370" s="12" t="inlineStr">
        <is>
          <t>Single_cell</t>
        </is>
      </c>
      <c r="M370" s="12">
        <f>IF('Battery exemption sheet'!$P$20&gt;0,'Battery exemption sheet'!$P$20," ")</f>
        <v/>
      </c>
      <c r="N370" s="6" t="n"/>
      <c r="O370" s="7" t="inlineStr">
        <is>
          <t>Complete</t>
        </is>
      </c>
    </row>
    <row r="371">
      <c r="H371" s="14">
        <f>I371&amp;J371&amp;K371&amp;L371&amp;M371&amp;N371</f>
        <v/>
      </c>
      <c r="I371" s="12" t="inlineStr">
        <is>
          <t>Yes</t>
        </is>
      </c>
      <c r="J371" s="56" t="inlineStr">
        <is>
          <t>Lithium_Polymer</t>
        </is>
      </c>
      <c r="K371" s="12" t="inlineStr">
        <is>
          <t>Standalone</t>
        </is>
      </c>
      <c r="L371" s="12" t="inlineStr">
        <is>
          <t>Single_cell</t>
        </is>
      </c>
      <c r="M371" s="12">
        <f>IF('Battery exemption sheet'!$P$20&gt;0,'Battery exemption sheet'!$P$20," ")</f>
        <v/>
      </c>
      <c r="N371" s="6" t="n"/>
      <c r="O371" s="7" t="inlineStr">
        <is>
          <t>Complete</t>
        </is>
      </c>
    </row>
    <row r="372">
      <c r="H372" s="14">
        <f>I372&amp;J372&amp;K372&amp;L372&amp;M372&amp;N372</f>
        <v/>
      </c>
      <c r="I372" s="12" t="inlineStr">
        <is>
          <t>Yes</t>
        </is>
      </c>
      <c r="J372" s="56" t="inlineStr">
        <is>
          <t>Lithium_cobalt_oxide</t>
        </is>
      </c>
      <c r="K372" s="12" t="inlineStr">
        <is>
          <t>In equipment</t>
        </is>
      </c>
      <c r="L372" s="12" t="inlineStr">
        <is>
          <t>Single_cell</t>
        </is>
      </c>
      <c r="M372" s="12">
        <f>IF('Battery exemption sheet'!$P$20&gt;0,'Battery exemption sheet'!$P$20," ")</f>
        <v/>
      </c>
      <c r="N372" s="6" t="n"/>
      <c r="O372" s="7" t="inlineStr">
        <is>
          <t>Complete</t>
        </is>
      </c>
    </row>
    <row r="373">
      <c r="H373" s="14">
        <f>I373&amp;J373&amp;K373&amp;L373&amp;M373&amp;N373</f>
        <v/>
      </c>
      <c r="I373" s="12" t="inlineStr">
        <is>
          <t>Yes</t>
        </is>
      </c>
      <c r="J373" s="56" t="inlineStr">
        <is>
          <t>Lithium_cobalt_oxide</t>
        </is>
      </c>
      <c r="K373" s="12" t="inlineStr">
        <is>
          <t>With equipment</t>
        </is>
      </c>
      <c r="L373" s="12" t="inlineStr">
        <is>
          <t>Single_cell</t>
        </is>
      </c>
      <c r="M373" s="12">
        <f>IF('Battery exemption sheet'!$P$20&gt;0,'Battery exemption sheet'!$P$20," ")</f>
        <v/>
      </c>
      <c r="N373" s="6" t="n"/>
      <c r="O373" s="7" t="inlineStr">
        <is>
          <t>Complete</t>
        </is>
      </c>
    </row>
    <row r="374">
      <c r="H374" s="14">
        <f>I374&amp;J374&amp;K374&amp;L374&amp;M374&amp;N374</f>
        <v/>
      </c>
      <c r="I374" s="12" t="inlineStr">
        <is>
          <t>Yes</t>
        </is>
      </c>
      <c r="J374" s="56" t="inlineStr">
        <is>
          <t>Lithium_cobalt_oxide</t>
        </is>
      </c>
      <c r="K374" s="12" t="inlineStr">
        <is>
          <t>Standalone</t>
        </is>
      </c>
      <c r="L374" s="12" t="inlineStr">
        <is>
          <t>Single_cell</t>
        </is>
      </c>
      <c r="M374" s="12">
        <f>IF('Battery exemption sheet'!$P$20&gt;0,'Battery exemption sheet'!$P$20," ")</f>
        <v/>
      </c>
      <c r="N374" s="6" t="n"/>
      <c r="O374" s="7" t="inlineStr">
        <is>
          <t>Complete</t>
        </is>
      </c>
    </row>
    <row r="375" ht="29" customHeight="1" s="37">
      <c r="H375" s="14">
        <f>I375&amp;J375&amp;K375&amp;L375&amp;M375&amp;N375</f>
        <v/>
      </c>
      <c r="I375" s="12" t="inlineStr">
        <is>
          <t>Yes</t>
        </is>
      </c>
      <c r="J375" s="56" t="inlineStr">
        <is>
          <t>Lithium_nickel_manganese_cobalt_oxide</t>
        </is>
      </c>
      <c r="K375" s="12" t="inlineStr">
        <is>
          <t>In equipment</t>
        </is>
      </c>
      <c r="L375" s="12" t="inlineStr">
        <is>
          <t>Single_cell</t>
        </is>
      </c>
      <c r="M375" s="12">
        <f>IF('Battery exemption sheet'!$P$20&gt;0,'Battery exemption sheet'!$P$20," ")</f>
        <v/>
      </c>
      <c r="N375" s="6" t="n"/>
      <c r="O375" s="7" t="inlineStr">
        <is>
          <t>Complete</t>
        </is>
      </c>
    </row>
    <row r="376" ht="29" customHeight="1" s="37">
      <c r="H376" s="14">
        <f>I376&amp;J376&amp;K376&amp;L376&amp;M376&amp;N376</f>
        <v/>
      </c>
      <c r="I376" s="12" t="inlineStr">
        <is>
          <t>Yes</t>
        </is>
      </c>
      <c r="J376" s="56" t="inlineStr">
        <is>
          <t>Lithium_nickel_manganese_cobalt_oxide</t>
        </is>
      </c>
      <c r="K376" s="12" t="inlineStr">
        <is>
          <t>With equipment</t>
        </is>
      </c>
      <c r="L376" s="12" t="inlineStr">
        <is>
          <t>Single_cell</t>
        </is>
      </c>
      <c r="M376" s="12">
        <f>IF('Battery exemption sheet'!$P$20&gt;0,'Battery exemption sheet'!$P$20," ")</f>
        <v/>
      </c>
      <c r="N376" s="6" t="n"/>
      <c r="O376" s="7" t="inlineStr">
        <is>
          <t>Complete</t>
        </is>
      </c>
    </row>
    <row r="377" ht="29" customHeight="1" s="37">
      <c r="H377" s="14">
        <f>I377&amp;J377&amp;K377&amp;L377&amp;M377&amp;N377</f>
        <v/>
      </c>
      <c r="I377" s="12" t="inlineStr">
        <is>
          <t>Yes</t>
        </is>
      </c>
      <c r="J377" s="56" t="inlineStr">
        <is>
          <t>Lithium_nickel_manganese_cobalt_oxide</t>
        </is>
      </c>
      <c r="K377" s="12" t="inlineStr">
        <is>
          <t>Standalone</t>
        </is>
      </c>
      <c r="L377" s="12" t="inlineStr">
        <is>
          <t>Single_cell</t>
        </is>
      </c>
      <c r="M377" s="12">
        <f>IF('Battery exemption sheet'!$P$20&gt;0,'Battery exemption sheet'!$P$20," ")</f>
        <v/>
      </c>
      <c r="N377" s="6" t="n"/>
      <c r="O377" s="7" t="inlineStr">
        <is>
          <t>Complete</t>
        </is>
      </c>
    </row>
    <row r="378">
      <c r="H378" s="14">
        <f>I378&amp;J378&amp;K378&amp;L378&amp;M378&amp;N378</f>
        <v/>
      </c>
      <c r="I378" s="12" t="inlineStr">
        <is>
          <t>Yes</t>
        </is>
      </c>
      <c r="J378" s="56" t="inlineStr">
        <is>
          <t>Lithium_iron_phosphate</t>
        </is>
      </c>
      <c r="K378" s="12" t="inlineStr">
        <is>
          <t>In equipment</t>
        </is>
      </c>
      <c r="L378" s="12" t="inlineStr">
        <is>
          <t>Single_cell</t>
        </is>
      </c>
      <c r="M378" s="12">
        <f>IF('Battery exemption sheet'!$P$20&gt;0,'Battery exemption sheet'!$P$20," ")</f>
        <v/>
      </c>
      <c r="N378" s="6" t="n"/>
      <c r="O378" s="7" t="inlineStr">
        <is>
          <t>Complete</t>
        </is>
      </c>
    </row>
    <row r="379">
      <c r="H379" s="14">
        <f>I379&amp;J379&amp;K379&amp;L379&amp;M379&amp;N379</f>
        <v/>
      </c>
      <c r="I379" s="12" t="inlineStr">
        <is>
          <t>Yes</t>
        </is>
      </c>
      <c r="J379" s="56" t="inlineStr">
        <is>
          <t>Lithium_iron_phosphate</t>
        </is>
      </c>
      <c r="K379" s="12" t="inlineStr">
        <is>
          <t>With equipment</t>
        </is>
      </c>
      <c r="L379" s="12" t="inlineStr">
        <is>
          <t>Single_cell</t>
        </is>
      </c>
      <c r="M379" s="12">
        <f>IF('Battery exemption sheet'!$P$20&gt;0,'Battery exemption sheet'!$P$20," ")</f>
        <v/>
      </c>
      <c r="N379" s="6" t="n"/>
      <c r="O379" s="7" t="inlineStr">
        <is>
          <t>Complete</t>
        </is>
      </c>
    </row>
    <row r="380">
      <c r="H380" s="14">
        <f>I380&amp;J380&amp;K380&amp;L380&amp;M380&amp;N380</f>
        <v/>
      </c>
      <c r="I380" s="12" t="inlineStr">
        <is>
          <t>Yes</t>
        </is>
      </c>
      <c r="J380" s="56" t="inlineStr">
        <is>
          <t>Lithium_iron_phosphate</t>
        </is>
      </c>
      <c r="K380" s="12" t="inlineStr">
        <is>
          <t>Standalone</t>
        </is>
      </c>
      <c r="L380" s="12" t="inlineStr">
        <is>
          <t>Single_cell</t>
        </is>
      </c>
      <c r="M380" s="12">
        <f>IF('Battery exemption sheet'!$P$20&gt;0,'Battery exemption sheet'!$P$20," ")</f>
        <v/>
      </c>
      <c r="N380" s="6" t="n"/>
      <c r="O380" s="7" t="inlineStr">
        <is>
          <t>Complete</t>
        </is>
      </c>
    </row>
    <row r="381">
      <c r="H381" s="14">
        <f>I381&amp;J381&amp;K381&amp;L381&amp;M381&amp;N381</f>
        <v/>
      </c>
      <c r="I381" s="12" t="inlineStr">
        <is>
          <t>Yes</t>
        </is>
      </c>
      <c r="J381" s="56" t="inlineStr">
        <is>
          <t>Lithium_titanate</t>
        </is>
      </c>
      <c r="K381" s="12" t="inlineStr">
        <is>
          <t>In equipment</t>
        </is>
      </c>
      <c r="L381" s="12" t="inlineStr">
        <is>
          <t>Single_cell</t>
        </is>
      </c>
      <c r="M381" s="12">
        <f>IF('Battery exemption sheet'!$P$20&gt;0,'Battery exemption sheet'!$P$20," ")</f>
        <v/>
      </c>
      <c r="N381" s="6" t="n"/>
      <c r="O381" s="7" t="inlineStr">
        <is>
          <t>Complete</t>
        </is>
      </c>
    </row>
    <row r="382">
      <c r="H382" s="14">
        <f>I382&amp;J382&amp;K382&amp;L382&amp;M382&amp;N382</f>
        <v/>
      </c>
      <c r="I382" s="12" t="inlineStr">
        <is>
          <t>Yes</t>
        </is>
      </c>
      <c r="J382" s="56" t="inlineStr">
        <is>
          <t>Lithium_titanate</t>
        </is>
      </c>
      <c r="K382" s="12" t="inlineStr">
        <is>
          <t>With equipment</t>
        </is>
      </c>
      <c r="L382" s="12" t="inlineStr">
        <is>
          <t>Single_cell</t>
        </is>
      </c>
      <c r="M382" s="12">
        <f>IF('Battery exemption sheet'!$P$20&gt;0,'Battery exemption sheet'!$P$20," ")</f>
        <v/>
      </c>
      <c r="N382" s="6" t="n"/>
      <c r="O382" s="7" t="inlineStr">
        <is>
          <t>Complete</t>
        </is>
      </c>
    </row>
    <row r="383">
      <c r="H383" s="14">
        <f>I383&amp;J383&amp;K383&amp;L383&amp;M383&amp;N383</f>
        <v/>
      </c>
      <c r="I383" s="12" t="inlineStr">
        <is>
          <t>Yes</t>
        </is>
      </c>
      <c r="J383" s="56" t="inlineStr">
        <is>
          <t>Lithium_titanate</t>
        </is>
      </c>
      <c r="K383" s="12" t="inlineStr">
        <is>
          <t>Standalone</t>
        </is>
      </c>
      <c r="L383" s="12" t="inlineStr">
        <is>
          <t>Single_cell</t>
        </is>
      </c>
      <c r="M383" s="12">
        <f>IF('Battery exemption sheet'!$P$20&gt;0,'Battery exemption sheet'!$P$20," ")</f>
        <v/>
      </c>
      <c r="N383" s="6" t="n"/>
      <c r="O383" s="7" t="inlineStr">
        <is>
          <t>Complete</t>
        </is>
      </c>
    </row>
    <row r="384">
      <c r="H384" s="14">
        <f>I384&amp;J384&amp;K384&amp;L384&amp;M384&amp;N384</f>
        <v/>
      </c>
      <c r="I384" s="12" t="inlineStr">
        <is>
          <t>Yes</t>
        </is>
      </c>
      <c r="J384" s="12" t="inlineStr">
        <is>
          <t>_18650_</t>
        </is>
      </c>
      <c r="K384" s="12" t="inlineStr">
        <is>
          <t>In equipment</t>
        </is>
      </c>
      <c r="L384" s="12" t="inlineStr">
        <is>
          <t>Single_cell</t>
        </is>
      </c>
      <c r="M384" s="12">
        <f>IF('Battery exemption sheet'!$P$20&gt;0,'Battery exemption sheet'!$P$20," ")</f>
        <v/>
      </c>
      <c r="N384" s="6" t="n"/>
      <c r="O384" s="7" t="inlineStr">
        <is>
          <t>Complete</t>
        </is>
      </c>
    </row>
    <row r="385">
      <c r="H385" s="14">
        <f>I385&amp;J385&amp;K385&amp;L385&amp;M385&amp;N385</f>
        <v/>
      </c>
      <c r="I385" s="12" t="inlineStr">
        <is>
          <t>Yes</t>
        </is>
      </c>
      <c r="J385" s="12" t="inlineStr">
        <is>
          <t>_18650_</t>
        </is>
      </c>
      <c r="K385" s="12" t="inlineStr">
        <is>
          <t>With equipment</t>
        </is>
      </c>
      <c r="L385" s="12" t="inlineStr">
        <is>
          <t>Single_cell</t>
        </is>
      </c>
      <c r="M385" s="12">
        <f>IF('Battery exemption sheet'!$P$20&gt;0,'Battery exemption sheet'!$P$20," ")</f>
        <v/>
      </c>
      <c r="N385" s="6" t="n"/>
      <c r="O385" s="7" t="inlineStr">
        <is>
          <t>Complete</t>
        </is>
      </c>
    </row>
    <row r="386">
      <c r="H386" s="14">
        <f>I386&amp;J386&amp;K386&amp;L386&amp;M386&amp;N386</f>
        <v/>
      </c>
      <c r="I386" s="12" t="inlineStr">
        <is>
          <t>Yes</t>
        </is>
      </c>
      <c r="J386" s="12" t="inlineStr">
        <is>
          <t>_18650_</t>
        </is>
      </c>
      <c r="K386" s="12" t="inlineStr">
        <is>
          <t>Standalone</t>
        </is>
      </c>
      <c r="L386" s="12" t="inlineStr">
        <is>
          <t>Single_cell</t>
        </is>
      </c>
      <c r="M386" s="12">
        <f>IF('Battery exemption sheet'!$P$20&gt;0,'Battery exemption sheet'!$P$20," ")</f>
        <v/>
      </c>
      <c r="N386" s="6" t="n"/>
      <c r="O386" s="7" t="inlineStr">
        <is>
          <t>Complete</t>
        </is>
      </c>
    </row>
    <row r="387">
      <c r="H387" s="14">
        <f>I387&amp;J387&amp;K387&amp;L387&amp;M387&amp;N387</f>
        <v/>
      </c>
      <c r="I387" s="12" t="inlineStr">
        <is>
          <t>Yes</t>
        </is>
      </c>
      <c r="J387" s="56" t="inlineStr">
        <is>
          <t>Lithium_Ion</t>
        </is>
      </c>
      <c r="K387" s="12" t="inlineStr">
        <is>
          <t>In equipment</t>
        </is>
      </c>
      <c r="L387" s="12" t="inlineStr">
        <is>
          <t>Single_cell</t>
        </is>
      </c>
      <c r="M387" s="12">
        <f>IF('Battery exemption sheet'!$P$21&gt;0,'Battery exemption sheet'!$P$21," ")</f>
        <v/>
      </c>
      <c r="N387" s="6" t="n"/>
      <c r="O387" s="7" t="inlineStr">
        <is>
          <t>Complete</t>
        </is>
      </c>
    </row>
    <row r="388">
      <c r="H388" s="14">
        <f>I388&amp;J388&amp;K388&amp;L388&amp;M388&amp;N388</f>
        <v/>
      </c>
      <c r="I388" s="12" t="inlineStr">
        <is>
          <t>Yes</t>
        </is>
      </c>
      <c r="J388" s="56" t="inlineStr">
        <is>
          <t>Lithium_Ion</t>
        </is>
      </c>
      <c r="K388" s="12" t="inlineStr">
        <is>
          <t>With equipment</t>
        </is>
      </c>
      <c r="L388" s="12" t="inlineStr">
        <is>
          <t>Single_cell</t>
        </is>
      </c>
      <c r="M388" s="12">
        <f>IF('Battery exemption sheet'!$P$21&gt;0,'Battery exemption sheet'!$P$21," ")</f>
        <v/>
      </c>
      <c r="N388" s="6" t="n"/>
      <c r="O388" s="7" t="inlineStr">
        <is>
          <t>Complete</t>
        </is>
      </c>
    </row>
    <row r="389">
      <c r="H389" s="14">
        <f>I389&amp;J389&amp;K389&amp;L389&amp;M389&amp;N389</f>
        <v/>
      </c>
      <c r="I389" s="12" t="inlineStr">
        <is>
          <t>Yes</t>
        </is>
      </c>
      <c r="J389" s="56" t="inlineStr">
        <is>
          <t>Lithium_Ion</t>
        </is>
      </c>
      <c r="K389" s="12" t="inlineStr">
        <is>
          <t>Standalone</t>
        </is>
      </c>
      <c r="L389" s="12" t="inlineStr">
        <is>
          <t>Single_cell</t>
        </is>
      </c>
      <c r="M389" s="12">
        <f>IF('Battery exemption sheet'!$P$21&gt;0,'Battery exemption sheet'!$P$21," ")</f>
        <v/>
      </c>
      <c r="N389" s="6" t="n"/>
      <c r="O389" s="7" t="inlineStr">
        <is>
          <t>Complete</t>
        </is>
      </c>
    </row>
    <row r="390">
      <c r="H390" s="14">
        <f>I390&amp;J390&amp;K390&amp;L390&amp;M390&amp;N390</f>
        <v/>
      </c>
      <c r="I390" s="12" t="inlineStr">
        <is>
          <t>Yes</t>
        </is>
      </c>
      <c r="J390" s="56" t="inlineStr">
        <is>
          <t>Lithium_Polymer</t>
        </is>
      </c>
      <c r="K390" s="12" t="inlineStr">
        <is>
          <t>In equipment</t>
        </is>
      </c>
      <c r="L390" s="12" t="inlineStr">
        <is>
          <t>Single_cell</t>
        </is>
      </c>
      <c r="M390" s="12">
        <f>IF('Battery exemption sheet'!$P$21&gt;0,'Battery exemption sheet'!$P$21," ")</f>
        <v/>
      </c>
      <c r="N390" s="6" t="n"/>
      <c r="O390" s="7" t="inlineStr">
        <is>
          <t>Complete</t>
        </is>
      </c>
    </row>
    <row r="391">
      <c r="H391" s="14">
        <f>I391&amp;J391&amp;K391&amp;L391&amp;M391&amp;N391</f>
        <v/>
      </c>
      <c r="I391" s="12" t="inlineStr">
        <is>
          <t>Yes</t>
        </is>
      </c>
      <c r="J391" s="56" t="inlineStr">
        <is>
          <t>Lithium_Polymer</t>
        </is>
      </c>
      <c r="K391" s="12" t="inlineStr">
        <is>
          <t>With equipment</t>
        </is>
      </c>
      <c r="L391" s="12" t="inlineStr">
        <is>
          <t>Single_cell</t>
        </is>
      </c>
      <c r="M391" s="12">
        <f>IF('Battery exemption sheet'!$P$21&gt;0,'Battery exemption sheet'!$P$21," ")</f>
        <v/>
      </c>
      <c r="N391" s="6" t="n"/>
      <c r="O391" s="7" t="inlineStr">
        <is>
          <t>Complete</t>
        </is>
      </c>
    </row>
    <row r="392">
      <c r="H392" s="14">
        <f>I392&amp;J392&amp;K392&amp;L392&amp;M392&amp;N392</f>
        <v/>
      </c>
      <c r="I392" s="12" t="inlineStr">
        <is>
          <t>Yes</t>
        </is>
      </c>
      <c r="J392" s="56" t="inlineStr">
        <is>
          <t>Lithium_Polymer</t>
        </is>
      </c>
      <c r="K392" s="12" t="inlineStr">
        <is>
          <t>Standalone</t>
        </is>
      </c>
      <c r="L392" s="12" t="inlineStr">
        <is>
          <t>Single_cell</t>
        </is>
      </c>
      <c r="M392" s="12">
        <f>IF('Battery exemption sheet'!$P$21&gt;0,'Battery exemption sheet'!$P$21," ")</f>
        <v/>
      </c>
      <c r="N392" s="6" t="n"/>
      <c r="O392" s="7" t="inlineStr">
        <is>
          <t>Complete</t>
        </is>
      </c>
    </row>
    <row r="393">
      <c r="H393" s="14">
        <f>I393&amp;J393&amp;K393&amp;L393&amp;M393&amp;N393</f>
        <v/>
      </c>
      <c r="I393" s="12" t="inlineStr">
        <is>
          <t>Yes</t>
        </is>
      </c>
      <c r="J393" s="56" t="inlineStr">
        <is>
          <t>Lithium_cobalt_oxide</t>
        </is>
      </c>
      <c r="K393" s="12" t="inlineStr">
        <is>
          <t>In equipment</t>
        </is>
      </c>
      <c r="L393" s="12" t="inlineStr">
        <is>
          <t>Single_cell</t>
        </is>
      </c>
      <c r="M393" s="12">
        <f>IF('Battery exemption sheet'!$P$21&gt;0,'Battery exemption sheet'!$P$21," ")</f>
        <v/>
      </c>
      <c r="N393" s="6" t="n"/>
      <c r="O393" s="7" t="inlineStr">
        <is>
          <t>Complete</t>
        </is>
      </c>
    </row>
    <row r="394">
      <c r="H394" s="14">
        <f>I394&amp;J394&amp;K394&amp;L394&amp;M394&amp;N394</f>
        <v/>
      </c>
      <c r="I394" s="12" t="inlineStr">
        <is>
          <t>Yes</t>
        </is>
      </c>
      <c r="J394" s="56" t="inlineStr">
        <is>
          <t>Lithium_cobalt_oxide</t>
        </is>
      </c>
      <c r="K394" s="12" t="inlineStr">
        <is>
          <t>With equipment</t>
        </is>
      </c>
      <c r="L394" s="12" t="inlineStr">
        <is>
          <t>Single_cell</t>
        </is>
      </c>
      <c r="M394" s="12">
        <f>IF('Battery exemption sheet'!$P$21&gt;0,'Battery exemption sheet'!$P$21," ")</f>
        <v/>
      </c>
      <c r="N394" s="6" t="n"/>
      <c r="O394" s="7" t="inlineStr">
        <is>
          <t>Complete</t>
        </is>
      </c>
    </row>
    <row r="395">
      <c r="H395" s="14">
        <f>I395&amp;J395&amp;K395&amp;L395&amp;M395&amp;N395</f>
        <v/>
      </c>
      <c r="I395" s="12" t="inlineStr">
        <is>
          <t>Yes</t>
        </is>
      </c>
      <c r="J395" s="56" t="inlineStr">
        <is>
          <t>Lithium_cobalt_oxide</t>
        </is>
      </c>
      <c r="K395" s="12" t="inlineStr">
        <is>
          <t>Standalone</t>
        </is>
      </c>
      <c r="L395" s="12" t="inlineStr">
        <is>
          <t>Single_cell</t>
        </is>
      </c>
      <c r="M395" s="12">
        <f>IF('Battery exemption sheet'!$P$21&gt;0,'Battery exemption sheet'!$P$21," ")</f>
        <v/>
      </c>
      <c r="N395" s="6" t="n"/>
      <c r="O395" s="7" t="inlineStr">
        <is>
          <t>Complete</t>
        </is>
      </c>
    </row>
    <row r="396" ht="29" customHeight="1" s="37">
      <c r="H396" s="14">
        <f>I396&amp;J396&amp;K396&amp;L396&amp;M396&amp;N396</f>
        <v/>
      </c>
      <c r="I396" s="12" t="inlineStr">
        <is>
          <t>Yes</t>
        </is>
      </c>
      <c r="J396" s="56" t="inlineStr">
        <is>
          <t>Lithium_nickel_manganese_cobalt_oxide</t>
        </is>
      </c>
      <c r="K396" s="12" t="inlineStr">
        <is>
          <t>In equipment</t>
        </is>
      </c>
      <c r="L396" s="12" t="inlineStr">
        <is>
          <t>Single_cell</t>
        </is>
      </c>
      <c r="M396" s="12">
        <f>IF('Battery exemption sheet'!$P$21&gt;0,'Battery exemption sheet'!$P$21," ")</f>
        <v/>
      </c>
      <c r="N396" s="6" t="n"/>
      <c r="O396" s="7" t="inlineStr">
        <is>
          <t>Complete</t>
        </is>
      </c>
    </row>
    <row r="397" ht="29" customHeight="1" s="37">
      <c r="H397" s="14">
        <f>I397&amp;J397&amp;K397&amp;L397&amp;M397&amp;N397</f>
        <v/>
      </c>
      <c r="I397" s="12" t="inlineStr">
        <is>
          <t>Yes</t>
        </is>
      </c>
      <c r="J397" s="56" t="inlineStr">
        <is>
          <t>Lithium_nickel_manganese_cobalt_oxide</t>
        </is>
      </c>
      <c r="K397" s="12" t="inlineStr">
        <is>
          <t>With equipment</t>
        </is>
      </c>
      <c r="L397" s="12" t="inlineStr">
        <is>
          <t>Single_cell</t>
        </is>
      </c>
      <c r="M397" s="12">
        <f>IF('Battery exemption sheet'!$P$21&gt;0,'Battery exemption sheet'!$P$21," ")</f>
        <v/>
      </c>
      <c r="N397" s="6" t="n"/>
      <c r="O397" s="7" t="inlineStr">
        <is>
          <t>Complete</t>
        </is>
      </c>
    </row>
    <row r="398" ht="29" customHeight="1" s="37">
      <c r="H398" s="14">
        <f>I398&amp;J398&amp;K398&amp;L398&amp;M398&amp;N398</f>
        <v/>
      </c>
      <c r="I398" s="12" t="inlineStr">
        <is>
          <t>Yes</t>
        </is>
      </c>
      <c r="J398" s="56" t="inlineStr">
        <is>
          <t>Lithium_nickel_manganese_cobalt_oxide</t>
        </is>
      </c>
      <c r="K398" s="12" t="inlineStr">
        <is>
          <t>Standalone</t>
        </is>
      </c>
      <c r="L398" s="12" t="inlineStr">
        <is>
          <t>Single_cell</t>
        </is>
      </c>
      <c r="M398" s="12">
        <f>IF('Battery exemption sheet'!$P$21&gt;0,'Battery exemption sheet'!$P$21," ")</f>
        <v/>
      </c>
      <c r="N398" s="6" t="n"/>
      <c r="O398" s="7" t="inlineStr">
        <is>
          <t>Complete</t>
        </is>
      </c>
    </row>
    <row r="399">
      <c r="H399" s="14">
        <f>I399&amp;J399&amp;K399&amp;L399&amp;M399&amp;N399</f>
        <v/>
      </c>
      <c r="I399" s="12" t="inlineStr">
        <is>
          <t>Yes</t>
        </is>
      </c>
      <c r="J399" s="56" t="inlineStr">
        <is>
          <t>Lithium_iron_phosphate</t>
        </is>
      </c>
      <c r="K399" s="12" t="inlineStr">
        <is>
          <t>In equipment</t>
        </is>
      </c>
      <c r="L399" s="12" t="inlineStr">
        <is>
          <t>Single_cell</t>
        </is>
      </c>
      <c r="M399" s="12">
        <f>IF('Battery exemption sheet'!$P$21&gt;0,'Battery exemption sheet'!$P$21," ")</f>
        <v/>
      </c>
      <c r="N399" s="6" t="n"/>
      <c r="O399" s="7" t="inlineStr">
        <is>
          <t>Complete</t>
        </is>
      </c>
    </row>
    <row r="400">
      <c r="H400" s="14">
        <f>I400&amp;J400&amp;K400&amp;L400&amp;M400&amp;N400</f>
        <v/>
      </c>
      <c r="I400" s="12" t="inlineStr">
        <is>
          <t>Yes</t>
        </is>
      </c>
      <c r="J400" s="56" t="inlineStr">
        <is>
          <t>Lithium_iron_phosphate</t>
        </is>
      </c>
      <c r="K400" s="12" t="inlineStr">
        <is>
          <t>With equipment</t>
        </is>
      </c>
      <c r="L400" s="12" t="inlineStr">
        <is>
          <t>Single_cell</t>
        </is>
      </c>
      <c r="M400" s="12">
        <f>IF('Battery exemption sheet'!$P$21&gt;0,'Battery exemption sheet'!$P$21," ")</f>
        <v/>
      </c>
      <c r="N400" s="6" t="n"/>
      <c r="O400" s="7" t="inlineStr">
        <is>
          <t>Complete</t>
        </is>
      </c>
    </row>
    <row r="401">
      <c r="H401" s="14">
        <f>I401&amp;J401&amp;K401&amp;L401&amp;M401&amp;N401</f>
        <v/>
      </c>
      <c r="I401" s="12" t="inlineStr">
        <is>
          <t>Yes</t>
        </is>
      </c>
      <c r="J401" s="56" t="inlineStr">
        <is>
          <t>Lithium_iron_phosphate</t>
        </is>
      </c>
      <c r="K401" s="12" t="inlineStr">
        <is>
          <t>Standalone</t>
        </is>
      </c>
      <c r="L401" s="12" t="inlineStr">
        <is>
          <t>Single_cell</t>
        </is>
      </c>
      <c r="M401" s="12">
        <f>IF('Battery exemption sheet'!$P$21&gt;0,'Battery exemption sheet'!$P$21," ")</f>
        <v/>
      </c>
      <c r="N401" s="6" t="n"/>
      <c r="O401" s="7" t="inlineStr">
        <is>
          <t>Complete</t>
        </is>
      </c>
    </row>
    <row r="402">
      <c r="H402" s="14">
        <f>I402&amp;J402&amp;K402&amp;L402&amp;M402&amp;N402</f>
        <v/>
      </c>
      <c r="I402" s="12" t="inlineStr">
        <is>
          <t>Yes</t>
        </is>
      </c>
      <c r="J402" s="56" t="inlineStr">
        <is>
          <t>Lithium_titanate</t>
        </is>
      </c>
      <c r="K402" s="12" t="inlineStr">
        <is>
          <t>In equipment</t>
        </is>
      </c>
      <c r="L402" s="12" t="inlineStr">
        <is>
          <t>Single_cell</t>
        </is>
      </c>
      <c r="M402" s="12">
        <f>IF('Battery exemption sheet'!$P$21&gt;0,'Battery exemption sheet'!$P$21," ")</f>
        <v/>
      </c>
      <c r="N402" s="6" t="n"/>
      <c r="O402" s="7" t="inlineStr">
        <is>
          <t>Complete</t>
        </is>
      </c>
    </row>
    <row r="403">
      <c r="H403" s="14">
        <f>I403&amp;J403&amp;K403&amp;L403&amp;M403&amp;N403</f>
        <v/>
      </c>
      <c r="I403" s="12" t="inlineStr">
        <is>
          <t>Yes</t>
        </is>
      </c>
      <c r="J403" s="56" t="inlineStr">
        <is>
          <t>Lithium_titanate</t>
        </is>
      </c>
      <c r="K403" s="12" t="inlineStr">
        <is>
          <t>With equipment</t>
        </is>
      </c>
      <c r="L403" s="12" t="inlineStr">
        <is>
          <t>Single_cell</t>
        </is>
      </c>
      <c r="M403" s="12">
        <f>IF('Battery exemption sheet'!$P$21&gt;0,'Battery exemption sheet'!$P$21," ")</f>
        <v/>
      </c>
      <c r="N403" s="6" t="n"/>
      <c r="O403" s="7" t="inlineStr">
        <is>
          <t>Complete</t>
        </is>
      </c>
    </row>
    <row r="404">
      <c r="H404" s="14">
        <f>I404&amp;J404&amp;K404&amp;L404&amp;M404&amp;N404</f>
        <v/>
      </c>
      <c r="I404" s="12" t="inlineStr">
        <is>
          <t>Yes</t>
        </is>
      </c>
      <c r="J404" s="56" t="inlineStr">
        <is>
          <t>Lithium_titanate</t>
        </is>
      </c>
      <c r="K404" s="12" t="inlineStr">
        <is>
          <t>Standalone</t>
        </is>
      </c>
      <c r="L404" s="12" t="inlineStr">
        <is>
          <t>Single_cell</t>
        </is>
      </c>
      <c r="M404" s="12">
        <f>IF('Battery exemption sheet'!$P$21&gt;0,'Battery exemption sheet'!$P$21," ")</f>
        <v/>
      </c>
      <c r="N404" s="6" t="n"/>
      <c r="O404" s="7" t="inlineStr">
        <is>
          <t>Complete</t>
        </is>
      </c>
    </row>
    <row r="405">
      <c r="H405" s="14">
        <f>I405&amp;J405&amp;K405&amp;L405&amp;M405&amp;N405</f>
        <v/>
      </c>
      <c r="I405" s="12" t="inlineStr">
        <is>
          <t>Yes</t>
        </is>
      </c>
      <c r="J405" s="12" t="inlineStr">
        <is>
          <t>_18650_</t>
        </is>
      </c>
      <c r="K405" s="12" t="inlineStr">
        <is>
          <t>In equipment</t>
        </is>
      </c>
      <c r="L405" s="12" t="inlineStr">
        <is>
          <t>Single_cell</t>
        </is>
      </c>
      <c r="M405" s="12">
        <f>IF('Battery exemption sheet'!$P$21&gt;0,'Battery exemption sheet'!$P$21," ")</f>
        <v/>
      </c>
      <c r="N405" s="6" t="n"/>
      <c r="O405" s="7" t="inlineStr">
        <is>
          <t>Complete</t>
        </is>
      </c>
    </row>
    <row r="406">
      <c r="H406" s="14">
        <f>I406&amp;J406&amp;K406&amp;L406&amp;M406&amp;N406</f>
        <v/>
      </c>
      <c r="I406" s="12" t="inlineStr">
        <is>
          <t>Yes</t>
        </is>
      </c>
      <c r="J406" s="12" t="inlineStr">
        <is>
          <t>_18650_</t>
        </is>
      </c>
      <c r="K406" s="12" t="inlineStr">
        <is>
          <t>With equipment</t>
        </is>
      </c>
      <c r="L406" s="12" t="inlineStr">
        <is>
          <t>Single_cell</t>
        </is>
      </c>
      <c r="M406" s="12">
        <f>IF('Battery exemption sheet'!$P$21&gt;0,'Battery exemption sheet'!$P$21," ")</f>
        <v/>
      </c>
      <c r="N406" s="6" t="n"/>
      <c r="O406" s="7" t="inlineStr">
        <is>
          <t>Complete</t>
        </is>
      </c>
    </row>
    <row r="407">
      <c r="H407" s="14">
        <f>I407&amp;J407&amp;K407&amp;L407&amp;M407&amp;N407</f>
        <v/>
      </c>
      <c r="I407" s="12" t="inlineStr">
        <is>
          <t>Yes</t>
        </is>
      </c>
      <c r="J407" s="12" t="inlineStr">
        <is>
          <t>_18650_</t>
        </is>
      </c>
      <c r="K407" s="12" t="inlineStr">
        <is>
          <t>Standalone</t>
        </is>
      </c>
      <c r="L407" s="12" t="inlineStr">
        <is>
          <t>Single_cell</t>
        </is>
      </c>
      <c r="M407" s="12">
        <f>IF('Battery exemption sheet'!$P$21&gt;0,'Battery exemption sheet'!$P$21," ")</f>
        <v/>
      </c>
      <c r="N407" s="6" t="n"/>
      <c r="O407" s="7" t="inlineStr">
        <is>
          <t>Complete</t>
        </is>
      </c>
    </row>
    <row r="408">
      <c r="H408" s="14">
        <f>I408&amp;J408&amp;K408&amp;L408&amp;M408&amp;N408</f>
        <v/>
      </c>
      <c r="I408" s="12" t="inlineStr">
        <is>
          <t>Yes</t>
        </is>
      </c>
      <c r="J408" s="56" t="inlineStr">
        <is>
          <t>Lithium_Ion</t>
        </is>
      </c>
      <c r="K408" s="12" t="inlineStr">
        <is>
          <t>In equipment</t>
        </is>
      </c>
      <c r="L408" s="12" t="inlineStr">
        <is>
          <t>Single_cell</t>
        </is>
      </c>
      <c r="M408" s="12">
        <f>IF('Battery exemption sheet'!$P$22&gt;0,'Battery exemption sheet'!$P$22," ")</f>
        <v/>
      </c>
      <c r="N408" s="6" t="n"/>
      <c r="O408" s="7" t="inlineStr">
        <is>
          <t>Complete</t>
        </is>
      </c>
    </row>
    <row r="409">
      <c r="H409" s="14">
        <f>I409&amp;J409&amp;K409&amp;L409&amp;M409&amp;N409</f>
        <v/>
      </c>
      <c r="I409" s="12" t="inlineStr">
        <is>
          <t>Yes</t>
        </is>
      </c>
      <c r="J409" s="56" t="inlineStr">
        <is>
          <t>Lithium_Ion</t>
        </is>
      </c>
      <c r="K409" s="12" t="inlineStr">
        <is>
          <t>With equipment</t>
        </is>
      </c>
      <c r="L409" s="12" t="inlineStr">
        <is>
          <t>Single_cell</t>
        </is>
      </c>
      <c r="M409" s="12">
        <f>IF('Battery exemption sheet'!$P$22&gt;0,'Battery exemption sheet'!$P$22," ")</f>
        <v/>
      </c>
      <c r="N409" s="6" t="n"/>
      <c r="O409" s="7" t="inlineStr">
        <is>
          <t>Complete</t>
        </is>
      </c>
    </row>
    <row r="410">
      <c r="H410" s="14">
        <f>I410&amp;J410&amp;K410&amp;L410&amp;M410&amp;N410</f>
        <v/>
      </c>
      <c r="I410" s="12" t="inlineStr">
        <is>
          <t>Yes</t>
        </is>
      </c>
      <c r="J410" s="56" t="inlineStr">
        <is>
          <t>Lithium_Ion</t>
        </is>
      </c>
      <c r="K410" s="12" t="inlineStr">
        <is>
          <t>Standalone</t>
        </is>
      </c>
      <c r="L410" s="12" t="inlineStr">
        <is>
          <t>Single_cell</t>
        </is>
      </c>
      <c r="M410" s="12">
        <f>IF('Battery exemption sheet'!$P$22&gt;0,'Battery exemption sheet'!$P$22," ")</f>
        <v/>
      </c>
      <c r="N410" s="6" t="n"/>
      <c r="O410" s="7" t="inlineStr">
        <is>
          <t>Complete</t>
        </is>
      </c>
    </row>
    <row r="411">
      <c r="H411" s="14">
        <f>I411&amp;J411&amp;K411&amp;L411&amp;M411&amp;N411</f>
        <v/>
      </c>
      <c r="I411" s="12" t="inlineStr">
        <is>
          <t>Yes</t>
        </is>
      </c>
      <c r="J411" s="56" t="inlineStr">
        <is>
          <t>Lithium_Polymer</t>
        </is>
      </c>
      <c r="K411" s="12" t="inlineStr">
        <is>
          <t>In equipment</t>
        </is>
      </c>
      <c r="L411" s="12" t="inlineStr">
        <is>
          <t>Single_cell</t>
        </is>
      </c>
      <c r="M411" s="12">
        <f>IF('Battery exemption sheet'!$P$22&gt;0,'Battery exemption sheet'!$P$22," ")</f>
        <v/>
      </c>
      <c r="N411" s="6" t="n"/>
      <c r="O411" s="7" t="inlineStr">
        <is>
          <t>Complete</t>
        </is>
      </c>
    </row>
    <row r="412">
      <c r="H412" s="14">
        <f>I412&amp;J412&amp;K412&amp;L412&amp;M412&amp;N412</f>
        <v/>
      </c>
      <c r="I412" s="12" t="inlineStr">
        <is>
          <t>Yes</t>
        </is>
      </c>
      <c r="J412" s="56" t="inlineStr">
        <is>
          <t>Lithium_Polymer</t>
        </is>
      </c>
      <c r="K412" s="12" t="inlineStr">
        <is>
          <t>With equipment</t>
        </is>
      </c>
      <c r="L412" s="12" t="inlineStr">
        <is>
          <t>Single_cell</t>
        </is>
      </c>
      <c r="M412" s="12">
        <f>IF('Battery exemption sheet'!$P$22&gt;0,'Battery exemption sheet'!$P$22," ")</f>
        <v/>
      </c>
      <c r="N412" s="6" t="n"/>
      <c r="O412" s="7" t="inlineStr">
        <is>
          <t>Complete</t>
        </is>
      </c>
    </row>
    <row r="413">
      <c r="H413" s="14">
        <f>I413&amp;J413&amp;K413&amp;L413&amp;M413&amp;N413</f>
        <v/>
      </c>
      <c r="I413" s="12" t="inlineStr">
        <is>
          <t>Yes</t>
        </is>
      </c>
      <c r="J413" s="56" t="inlineStr">
        <is>
          <t>Lithium_Polymer</t>
        </is>
      </c>
      <c r="K413" s="12" t="inlineStr">
        <is>
          <t>Standalone</t>
        </is>
      </c>
      <c r="L413" s="12" t="inlineStr">
        <is>
          <t>Single_cell</t>
        </is>
      </c>
      <c r="M413" s="12">
        <f>IF('Battery exemption sheet'!$P$22&gt;0,'Battery exemption sheet'!$P$22," ")</f>
        <v/>
      </c>
      <c r="N413" s="6" t="n"/>
      <c r="O413" s="7" t="inlineStr">
        <is>
          <t>Complete</t>
        </is>
      </c>
    </row>
    <row r="414">
      <c r="H414" s="14">
        <f>I414&amp;J414&amp;K414&amp;L414&amp;M414&amp;N414</f>
        <v/>
      </c>
      <c r="I414" s="12" t="inlineStr">
        <is>
          <t>Yes</t>
        </is>
      </c>
      <c r="J414" s="56" t="inlineStr">
        <is>
          <t>Lithium_cobalt_oxide</t>
        </is>
      </c>
      <c r="K414" s="12" t="inlineStr">
        <is>
          <t>In equipment</t>
        </is>
      </c>
      <c r="L414" s="12" t="inlineStr">
        <is>
          <t>Single_cell</t>
        </is>
      </c>
      <c r="M414" s="12">
        <f>IF('Battery exemption sheet'!$P$22&gt;0,'Battery exemption sheet'!$P$22," ")</f>
        <v/>
      </c>
      <c r="N414" s="6" t="n"/>
      <c r="O414" s="7" t="inlineStr">
        <is>
          <t>Complete</t>
        </is>
      </c>
    </row>
    <row r="415">
      <c r="H415" s="14">
        <f>I415&amp;J415&amp;K415&amp;L415&amp;M415&amp;N415</f>
        <v/>
      </c>
      <c r="I415" s="12" t="inlineStr">
        <is>
          <t>Yes</t>
        </is>
      </c>
      <c r="J415" s="56" t="inlineStr">
        <is>
          <t>Lithium_cobalt_oxide</t>
        </is>
      </c>
      <c r="K415" s="12" t="inlineStr">
        <is>
          <t>With equipment</t>
        </is>
      </c>
      <c r="L415" s="12" t="inlineStr">
        <is>
          <t>Single_cell</t>
        </is>
      </c>
      <c r="M415" s="12">
        <f>IF('Battery exemption sheet'!$P$22&gt;0,'Battery exemption sheet'!$P$22," ")</f>
        <v/>
      </c>
      <c r="N415" s="6" t="n"/>
      <c r="O415" s="7" t="inlineStr">
        <is>
          <t>Complete</t>
        </is>
      </c>
    </row>
    <row r="416">
      <c r="H416" s="14">
        <f>I416&amp;J416&amp;K416&amp;L416&amp;M416&amp;N416</f>
        <v/>
      </c>
      <c r="I416" s="12" t="inlineStr">
        <is>
          <t>Yes</t>
        </is>
      </c>
      <c r="J416" s="56" t="inlineStr">
        <is>
          <t>Lithium_cobalt_oxide</t>
        </is>
      </c>
      <c r="K416" s="12" t="inlineStr">
        <is>
          <t>Standalone</t>
        </is>
      </c>
      <c r="L416" s="12" t="inlineStr">
        <is>
          <t>Single_cell</t>
        </is>
      </c>
      <c r="M416" s="12">
        <f>IF('Battery exemption sheet'!$P$22&gt;0,'Battery exemption sheet'!$P$22," ")</f>
        <v/>
      </c>
      <c r="N416" s="6" t="n"/>
      <c r="O416" s="7" t="inlineStr">
        <is>
          <t>Complete</t>
        </is>
      </c>
    </row>
    <row r="417" ht="29" customHeight="1" s="37">
      <c r="H417" s="14">
        <f>I417&amp;J417&amp;K417&amp;L417&amp;M417&amp;N417</f>
        <v/>
      </c>
      <c r="I417" s="12" t="inlineStr">
        <is>
          <t>Yes</t>
        </is>
      </c>
      <c r="J417" s="56" t="inlineStr">
        <is>
          <t>Lithium_nickel_manganese_cobalt_oxide</t>
        </is>
      </c>
      <c r="K417" s="12" t="inlineStr">
        <is>
          <t>In equipment</t>
        </is>
      </c>
      <c r="L417" s="12" t="inlineStr">
        <is>
          <t>Single_cell</t>
        </is>
      </c>
      <c r="M417" s="12">
        <f>IF('Battery exemption sheet'!$P$22&gt;0,'Battery exemption sheet'!$P$22," ")</f>
        <v/>
      </c>
      <c r="N417" s="6" t="n"/>
      <c r="O417" s="7" t="inlineStr">
        <is>
          <t>Complete</t>
        </is>
      </c>
    </row>
    <row r="418" ht="29" customHeight="1" s="37">
      <c r="H418" s="14">
        <f>I418&amp;J418&amp;K418&amp;L418&amp;M418&amp;N418</f>
        <v/>
      </c>
      <c r="I418" s="12" t="inlineStr">
        <is>
          <t>Yes</t>
        </is>
      </c>
      <c r="J418" s="56" t="inlineStr">
        <is>
          <t>Lithium_nickel_manganese_cobalt_oxide</t>
        </is>
      </c>
      <c r="K418" s="12" t="inlineStr">
        <is>
          <t>With equipment</t>
        </is>
      </c>
      <c r="L418" s="12" t="inlineStr">
        <is>
          <t>Single_cell</t>
        </is>
      </c>
      <c r="M418" s="12">
        <f>IF('Battery exemption sheet'!$P$22&gt;0,'Battery exemption sheet'!$P$22," ")</f>
        <v/>
      </c>
      <c r="N418" s="6" t="n"/>
      <c r="O418" s="7" t="inlineStr">
        <is>
          <t>Complete</t>
        </is>
      </c>
    </row>
    <row r="419" ht="29" customHeight="1" s="37">
      <c r="H419" s="14">
        <f>I419&amp;J419&amp;K419&amp;L419&amp;M419&amp;N419</f>
        <v/>
      </c>
      <c r="I419" s="12" t="inlineStr">
        <is>
          <t>Yes</t>
        </is>
      </c>
      <c r="J419" s="56" t="inlineStr">
        <is>
          <t>Lithium_nickel_manganese_cobalt_oxide</t>
        </is>
      </c>
      <c r="K419" s="12" t="inlineStr">
        <is>
          <t>Standalone</t>
        </is>
      </c>
      <c r="L419" s="12" t="inlineStr">
        <is>
          <t>Single_cell</t>
        </is>
      </c>
      <c r="M419" s="12">
        <f>IF('Battery exemption sheet'!$P$22&gt;0,'Battery exemption sheet'!$P$22," ")</f>
        <v/>
      </c>
      <c r="N419" s="6" t="n"/>
      <c r="O419" s="7" t="inlineStr">
        <is>
          <t>Complete</t>
        </is>
      </c>
    </row>
    <row r="420">
      <c r="H420" s="14">
        <f>I420&amp;J420&amp;K420&amp;L420&amp;M420&amp;N420</f>
        <v/>
      </c>
      <c r="I420" s="12" t="inlineStr">
        <is>
          <t>Yes</t>
        </is>
      </c>
      <c r="J420" s="56" t="inlineStr">
        <is>
          <t>Lithium_iron_phosphate</t>
        </is>
      </c>
      <c r="K420" s="12" t="inlineStr">
        <is>
          <t>In equipment</t>
        </is>
      </c>
      <c r="L420" s="12" t="inlineStr">
        <is>
          <t>Single_cell</t>
        </is>
      </c>
      <c r="M420" s="12">
        <f>IF('Battery exemption sheet'!$P$22&gt;0,'Battery exemption sheet'!$P$22," ")</f>
        <v/>
      </c>
      <c r="N420" s="6" t="n"/>
      <c r="O420" s="7" t="inlineStr">
        <is>
          <t>Complete</t>
        </is>
      </c>
    </row>
    <row r="421">
      <c r="H421" s="14">
        <f>I421&amp;J421&amp;K421&amp;L421&amp;M421&amp;N421</f>
        <v/>
      </c>
      <c r="I421" s="12" t="inlineStr">
        <is>
          <t>Yes</t>
        </is>
      </c>
      <c r="J421" s="56" t="inlineStr">
        <is>
          <t>Lithium_iron_phosphate</t>
        </is>
      </c>
      <c r="K421" s="12" t="inlineStr">
        <is>
          <t>With equipment</t>
        </is>
      </c>
      <c r="L421" s="12" t="inlineStr">
        <is>
          <t>Single_cell</t>
        </is>
      </c>
      <c r="M421" s="12">
        <f>IF('Battery exemption sheet'!$P$22&gt;0,'Battery exemption sheet'!$P$22," ")</f>
        <v/>
      </c>
      <c r="N421" s="6" t="n"/>
      <c r="O421" s="7" t="inlineStr">
        <is>
          <t>Complete</t>
        </is>
      </c>
    </row>
    <row r="422">
      <c r="H422" s="14">
        <f>I422&amp;J422&amp;K422&amp;L422&amp;M422&amp;N422</f>
        <v/>
      </c>
      <c r="I422" s="12" t="inlineStr">
        <is>
          <t>Yes</t>
        </is>
      </c>
      <c r="J422" s="56" t="inlineStr">
        <is>
          <t>Lithium_iron_phosphate</t>
        </is>
      </c>
      <c r="K422" s="12" t="inlineStr">
        <is>
          <t>Standalone</t>
        </is>
      </c>
      <c r="L422" s="12" t="inlineStr">
        <is>
          <t>Single_cell</t>
        </is>
      </c>
      <c r="M422" s="12">
        <f>IF('Battery exemption sheet'!$P$22&gt;0,'Battery exemption sheet'!$P$22," ")</f>
        <v/>
      </c>
      <c r="N422" s="6" t="n"/>
      <c r="O422" s="7" t="inlineStr">
        <is>
          <t>Complete</t>
        </is>
      </c>
    </row>
    <row r="423">
      <c r="H423" s="14">
        <f>I423&amp;J423&amp;K423&amp;L423&amp;M423&amp;N423</f>
        <v/>
      </c>
      <c r="I423" s="12" t="inlineStr">
        <is>
          <t>Yes</t>
        </is>
      </c>
      <c r="J423" s="56" t="inlineStr">
        <is>
          <t>Lithium_titanate</t>
        </is>
      </c>
      <c r="K423" s="12" t="inlineStr">
        <is>
          <t>In equipment</t>
        </is>
      </c>
      <c r="L423" s="12" t="inlineStr">
        <is>
          <t>Single_cell</t>
        </is>
      </c>
      <c r="M423" s="12">
        <f>IF('Battery exemption sheet'!$P$22&gt;0,'Battery exemption sheet'!$P$22," ")</f>
        <v/>
      </c>
      <c r="N423" s="6" t="n"/>
      <c r="O423" s="7" t="inlineStr">
        <is>
          <t>Complete</t>
        </is>
      </c>
    </row>
    <row r="424">
      <c r="H424" s="14">
        <f>I424&amp;J424&amp;K424&amp;L424&amp;M424&amp;N424</f>
        <v/>
      </c>
      <c r="I424" s="12" t="inlineStr">
        <is>
          <t>Yes</t>
        </is>
      </c>
      <c r="J424" s="56" t="inlineStr">
        <is>
          <t>Lithium_titanate</t>
        </is>
      </c>
      <c r="K424" s="12" t="inlineStr">
        <is>
          <t>With equipment</t>
        </is>
      </c>
      <c r="L424" s="12" t="inlineStr">
        <is>
          <t>Single_cell</t>
        </is>
      </c>
      <c r="M424" s="12">
        <f>IF('Battery exemption sheet'!$P$22&gt;0,'Battery exemption sheet'!$P$22," ")</f>
        <v/>
      </c>
      <c r="N424" s="6" t="n"/>
      <c r="O424" s="7" t="inlineStr">
        <is>
          <t>Complete</t>
        </is>
      </c>
    </row>
    <row r="425">
      <c r="H425" s="14">
        <f>I425&amp;J425&amp;K425&amp;L425&amp;M425&amp;N425</f>
        <v/>
      </c>
      <c r="I425" s="12" t="inlineStr">
        <is>
          <t>Yes</t>
        </is>
      </c>
      <c r="J425" s="56" t="inlineStr">
        <is>
          <t>Lithium_titanate</t>
        </is>
      </c>
      <c r="K425" s="12" t="inlineStr">
        <is>
          <t>Standalone</t>
        </is>
      </c>
      <c r="L425" s="12" t="inlineStr">
        <is>
          <t>Single_cell</t>
        </is>
      </c>
      <c r="M425" s="12">
        <f>IF('Battery exemption sheet'!$P$22&gt;0,'Battery exemption sheet'!$P$22," ")</f>
        <v/>
      </c>
      <c r="N425" s="6" t="n"/>
      <c r="O425" s="7" t="inlineStr">
        <is>
          <t>Complete</t>
        </is>
      </c>
    </row>
    <row r="426">
      <c r="H426" s="14">
        <f>I426&amp;J426&amp;K426&amp;L426&amp;M426&amp;N426</f>
        <v/>
      </c>
      <c r="I426" s="12" t="inlineStr">
        <is>
          <t>Yes</t>
        </is>
      </c>
      <c r="J426" s="12" t="inlineStr">
        <is>
          <t>_18650_</t>
        </is>
      </c>
      <c r="K426" s="12" t="inlineStr">
        <is>
          <t>In equipment</t>
        </is>
      </c>
      <c r="L426" s="12" t="inlineStr">
        <is>
          <t>Single_cell</t>
        </is>
      </c>
      <c r="M426" s="12">
        <f>IF('Battery exemption sheet'!$P$22&gt;0,'Battery exemption sheet'!$P$22," ")</f>
        <v/>
      </c>
      <c r="N426" s="6" t="n"/>
      <c r="O426" s="7" t="inlineStr">
        <is>
          <t>Complete</t>
        </is>
      </c>
    </row>
    <row r="427">
      <c r="H427" s="14">
        <f>I427&amp;J427&amp;K427&amp;L427&amp;M427&amp;N427</f>
        <v/>
      </c>
      <c r="I427" s="12" t="inlineStr">
        <is>
          <t>Yes</t>
        </is>
      </c>
      <c r="J427" s="12" t="inlineStr">
        <is>
          <t>_18650_</t>
        </is>
      </c>
      <c r="K427" s="12" t="inlineStr">
        <is>
          <t>With equipment</t>
        </is>
      </c>
      <c r="L427" s="12" t="inlineStr">
        <is>
          <t>Single_cell</t>
        </is>
      </c>
      <c r="M427" s="12">
        <f>IF('Battery exemption sheet'!$P$22&gt;0,'Battery exemption sheet'!$P$22," ")</f>
        <v/>
      </c>
      <c r="N427" s="6" t="n"/>
      <c r="O427" s="7" t="inlineStr">
        <is>
          <t>Complete</t>
        </is>
      </c>
    </row>
    <row r="428">
      <c r="H428" s="14">
        <f>I428&amp;J428&amp;K428&amp;L428&amp;M428&amp;N428</f>
        <v/>
      </c>
      <c r="I428" s="12" t="inlineStr">
        <is>
          <t>Yes</t>
        </is>
      </c>
      <c r="J428" s="12" t="inlineStr">
        <is>
          <t>_18650_</t>
        </is>
      </c>
      <c r="K428" s="12" t="inlineStr">
        <is>
          <t>Standalone</t>
        </is>
      </c>
      <c r="L428" s="12" t="inlineStr">
        <is>
          <t>Single_cell</t>
        </is>
      </c>
      <c r="M428" s="12">
        <f>IF('Battery exemption sheet'!$P$22&gt;0,'Battery exemption sheet'!$P$22," ")</f>
        <v/>
      </c>
      <c r="N428" s="6" t="n"/>
      <c r="O428" s="7" t="inlineStr">
        <is>
          <t>Complete</t>
        </is>
      </c>
    </row>
    <row r="429">
      <c r="H429" s="14">
        <f>I429&amp;J429&amp;K429&amp;L429&amp;M429&amp;N429</f>
        <v/>
      </c>
      <c r="I429" s="12" t="inlineStr">
        <is>
          <t>Yes</t>
        </is>
      </c>
      <c r="J429" s="56" t="inlineStr">
        <is>
          <t>Lithium_Ion</t>
        </is>
      </c>
      <c r="K429" s="12" t="inlineStr">
        <is>
          <t>In equipment</t>
        </is>
      </c>
      <c r="L429" s="12" t="inlineStr">
        <is>
          <t>Single_cell</t>
        </is>
      </c>
      <c r="M429" s="12">
        <f>IF('Battery exemption sheet'!$P$23&gt;0,'Battery exemption sheet'!$P$23," ")</f>
        <v/>
      </c>
      <c r="N429" s="6" t="n"/>
      <c r="O429" s="7" t="inlineStr">
        <is>
          <t>Complete</t>
        </is>
      </c>
    </row>
    <row r="430">
      <c r="H430" s="14">
        <f>I430&amp;J430&amp;K430&amp;L430&amp;M430&amp;N430</f>
        <v/>
      </c>
      <c r="I430" s="12" t="inlineStr">
        <is>
          <t>Yes</t>
        </is>
      </c>
      <c r="J430" s="56" t="inlineStr">
        <is>
          <t>Lithium_Ion</t>
        </is>
      </c>
      <c r="K430" s="12" t="inlineStr">
        <is>
          <t>With equipment</t>
        </is>
      </c>
      <c r="L430" s="12" t="inlineStr">
        <is>
          <t>Single_cell</t>
        </is>
      </c>
      <c r="M430" s="12">
        <f>IF('Battery exemption sheet'!$P$23&gt;0,'Battery exemption sheet'!$P$23," ")</f>
        <v/>
      </c>
      <c r="N430" s="6" t="n"/>
      <c r="O430" s="7" t="inlineStr">
        <is>
          <t>Complete</t>
        </is>
      </c>
    </row>
    <row r="431">
      <c r="H431" s="14">
        <f>I431&amp;J431&amp;K431&amp;L431&amp;M431&amp;N431</f>
        <v/>
      </c>
      <c r="I431" s="12" t="inlineStr">
        <is>
          <t>Yes</t>
        </is>
      </c>
      <c r="J431" s="56" t="inlineStr">
        <is>
          <t>Lithium_Ion</t>
        </is>
      </c>
      <c r="K431" s="12" t="inlineStr">
        <is>
          <t>Standalone</t>
        </is>
      </c>
      <c r="L431" s="12" t="inlineStr">
        <is>
          <t>Single_cell</t>
        </is>
      </c>
      <c r="M431" s="12">
        <f>IF('Battery exemption sheet'!$P$23&gt;0,'Battery exemption sheet'!$P$23," ")</f>
        <v/>
      </c>
      <c r="N431" s="6" t="n"/>
      <c r="O431" s="7" t="inlineStr">
        <is>
          <t>Complete</t>
        </is>
      </c>
    </row>
    <row r="432">
      <c r="H432" s="14">
        <f>I432&amp;J432&amp;K432&amp;L432&amp;M432&amp;N432</f>
        <v/>
      </c>
      <c r="I432" s="12" t="inlineStr">
        <is>
          <t>Yes</t>
        </is>
      </c>
      <c r="J432" s="56" t="inlineStr">
        <is>
          <t>Lithium_Polymer</t>
        </is>
      </c>
      <c r="K432" s="12" t="inlineStr">
        <is>
          <t>In equipment</t>
        </is>
      </c>
      <c r="L432" s="12" t="inlineStr">
        <is>
          <t>Single_cell</t>
        </is>
      </c>
      <c r="M432" s="12">
        <f>IF('Battery exemption sheet'!$P$23&gt;0,'Battery exemption sheet'!$P$23," ")</f>
        <v/>
      </c>
      <c r="N432" s="6" t="n"/>
      <c r="O432" s="7" t="inlineStr">
        <is>
          <t>Complete</t>
        </is>
      </c>
    </row>
    <row r="433">
      <c r="H433" s="14">
        <f>I433&amp;J433&amp;K433&amp;L433&amp;M433&amp;N433</f>
        <v/>
      </c>
      <c r="I433" s="12" t="inlineStr">
        <is>
          <t>Yes</t>
        </is>
      </c>
      <c r="J433" s="56" t="inlineStr">
        <is>
          <t>Lithium_Polymer</t>
        </is>
      </c>
      <c r="K433" s="12" t="inlineStr">
        <is>
          <t>With equipment</t>
        </is>
      </c>
      <c r="L433" s="12" t="inlineStr">
        <is>
          <t>Single_cell</t>
        </is>
      </c>
      <c r="M433" s="12">
        <f>IF('Battery exemption sheet'!$P$23&gt;0,'Battery exemption sheet'!$P$23," ")</f>
        <v/>
      </c>
      <c r="N433" s="6" t="n"/>
      <c r="O433" s="7" t="inlineStr">
        <is>
          <t>Complete</t>
        </is>
      </c>
    </row>
    <row r="434">
      <c r="H434" s="14">
        <f>I434&amp;J434&amp;K434&amp;L434&amp;M434&amp;N434</f>
        <v/>
      </c>
      <c r="I434" s="12" t="inlineStr">
        <is>
          <t>Yes</t>
        </is>
      </c>
      <c r="J434" s="56" t="inlineStr">
        <is>
          <t>Lithium_Polymer</t>
        </is>
      </c>
      <c r="K434" s="12" t="inlineStr">
        <is>
          <t>Standalone</t>
        </is>
      </c>
      <c r="L434" s="12" t="inlineStr">
        <is>
          <t>Single_cell</t>
        </is>
      </c>
      <c r="M434" s="12">
        <f>IF('Battery exemption sheet'!$P$23&gt;0,'Battery exemption sheet'!$P$23," ")</f>
        <v/>
      </c>
      <c r="N434" s="6" t="n"/>
      <c r="O434" s="7" t="inlineStr">
        <is>
          <t>Complete</t>
        </is>
      </c>
    </row>
    <row r="435">
      <c r="H435" s="14">
        <f>I435&amp;J435&amp;K435&amp;L435&amp;M435&amp;N435</f>
        <v/>
      </c>
      <c r="I435" s="12" t="inlineStr">
        <is>
          <t>Yes</t>
        </is>
      </c>
      <c r="J435" s="56" t="inlineStr">
        <is>
          <t>Lithium_cobalt_oxide</t>
        </is>
      </c>
      <c r="K435" s="12" t="inlineStr">
        <is>
          <t>In equipment</t>
        </is>
      </c>
      <c r="L435" s="12" t="inlineStr">
        <is>
          <t>Single_cell</t>
        </is>
      </c>
      <c r="M435" s="12">
        <f>IF('Battery exemption sheet'!$P$23&gt;0,'Battery exemption sheet'!$P$23," ")</f>
        <v/>
      </c>
      <c r="N435" s="6" t="n"/>
      <c r="O435" s="7" t="inlineStr">
        <is>
          <t>Complete</t>
        </is>
      </c>
    </row>
    <row r="436">
      <c r="H436" s="14">
        <f>I436&amp;J436&amp;K436&amp;L436&amp;M436&amp;N436</f>
        <v/>
      </c>
      <c r="I436" s="12" t="inlineStr">
        <is>
          <t>Yes</t>
        </is>
      </c>
      <c r="J436" s="56" t="inlineStr">
        <is>
          <t>Lithium_cobalt_oxide</t>
        </is>
      </c>
      <c r="K436" s="12" t="inlineStr">
        <is>
          <t>With equipment</t>
        </is>
      </c>
      <c r="L436" s="12" t="inlineStr">
        <is>
          <t>Single_cell</t>
        </is>
      </c>
      <c r="M436" s="12">
        <f>IF('Battery exemption sheet'!$P$23&gt;0,'Battery exemption sheet'!$P$23," ")</f>
        <v/>
      </c>
      <c r="N436" s="6" t="n"/>
      <c r="O436" s="7" t="inlineStr">
        <is>
          <t>Complete</t>
        </is>
      </c>
    </row>
    <row r="437">
      <c r="H437" s="14">
        <f>I437&amp;J437&amp;K437&amp;L437&amp;M437&amp;N437</f>
        <v/>
      </c>
      <c r="I437" s="12" t="inlineStr">
        <is>
          <t>Yes</t>
        </is>
      </c>
      <c r="J437" s="56" t="inlineStr">
        <is>
          <t>Lithium_cobalt_oxide</t>
        </is>
      </c>
      <c r="K437" s="12" t="inlineStr">
        <is>
          <t>Standalone</t>
        </is>
      </c>
      <c r="L437" s="12" t="inlineStr">
        <is>
          <t>Single_cell</t>
        </is>
      </c>
      <c r="M437" s="12">
        <f>IF('Battery exemption sheet'!$P$23&gt;0,'Battery exemption sheet'!$P$23," ")</f>
        <v/>
      </c>
      <c r="N437" s="6" t="n"/>
      <c r="O437" s="7" t="inlineStr">
        <is>
          <t>Complete</t>
        </is>
      </c>
    </row>
    <row r="438" ht="29" customHeight="1" s="37">
      <c r="H438" s="14">
        <f>I438&amp;J438&amp;K438&amp;L438&amp;M438&amp;N438</f>
        <v/>
      </c>
      <c r="I438" s="12" t="inlineStr">
        <is>
          <t>Yes</t>
        </is>
      </c>
      <c r="J438" s="56" t="inlineStr">
        <is>
          <t>Lithium_nickel_manganese_cobalt_oxide</t>
        </is>
      </c>
      <c r="K438" s="12" t="inlineStr">
        <is>
          <t>In equipment</t>
        </is>
      </c>
      <c r="L438" s="12" t="inlineStr">
        <is>
          <t>Single_cell</t>
        </is>
      </c>
      <c r="M438" s="12">
        <f>IF('Battery exemption sheet'!$P$23&gt;0,'Battery exemption sheet'!$P$23," ")</f>
        <v/>
      </c>
      <c r="N438" s="6" t="n"/>
      <c r="O438" s="7" t="inlineStr">
        <is>
          <t>Complete</t>
        </is>
      </c>
    </row>
    <row r="439" ht="29" customHeight="1" s="37">
      <c r="H439" s="14">
        <f>I439&amp;J439&amp;K439&amp;L439&amp;M439&amp;N439</f>
        <v/>
      </c>
      <c r="I439" s="12" t="inlineStr">
        <is>
          <t>Yes</t>
        </is>
      </c>
      <c r="J439" s="56" t="inlineStr">
        <is>
          <t>Lithium_nickel_manganese_cobalt_oxide</t>
        </is>
      </c>
      <c r="K439" s="12" t="inlineStr">
        <is>
          <t>With equipment</t>
        </is>
      </c>
      <c r="L439" s="12" t="inlineStr">
        <is>
          <t>Single_cell</t>
        </is>
      </c>
      <c r="M439" s="12">
        <f>IF('Battery exemption sheet'!$P$23&gt;0,'Battery exemption sheet'!$P$23," ")</f>
        <v/>
      </c>
      <c r="N439" s="6" t="n"/>
      <c r="O439" s="7" t="inlineStr">
        <is>
          <t>Complete</t>
        </is>
      </c>
    </row>
    <row r="440" ht="29" customHeight="1" s="37">
      <c r="H440" s="14">
        <f>I440&amp;J440&amp;K440&amp;L440&amp;M440&amp;N440</f>
        <v/>
      </c>
      <c r="I440" s="12" t="inlineStr">
        <is>
          <t>Yes</t>
        </is>
      </c>
      <c r="J440" s="56" t="inlineStr">
        <is>
          <t>Lithium_nickel_manganese_cobalt_oxide</t>
        </is>
      </c>
      <c r="K440" s="12" t="inlineStr">
        <is>
          <t>Standalone</t>
        </is>
      </c>
      <c r="L440" s="12" t="inlineStr">
        <is>
          <t>Single_cell</t>
        </is>
      </c>
      <c r="M440" s="12">
        <f>IF('Battery exemption sheet'!$P$23&gt;0,'Battery exemption sheet'!$P$23," ")</f>
        <v/>
      </c>
      <c r="N440" s="6" t="n"/>
      <c r="O440" s="7" t="inlineStr">
        <is>
          <t>Complete</t>
        </is>
      </c>
    </row>
    <row r="441">
      <c r="H441" s="14">
        <f>I441&amp;J441&amp;K441&amp;L441&amp;M441&amp;N441</f>
        <v/>
      </c>
      <c r="I441" s="12" t="inlineStr">
        <is>
          <t>Yes</t>
        </is>
      </c>
      <c r="J441" s="56" t="inlineStr">
        <is>
          <t>Lithium_iron_phosphate</t>
        </is>
      </c>
      <c r="K441" s="12" t="inlineStr">
        <is>
          <t>In equipment</t>
        </is>
      </c>
      <c r="L441" s="12" t="inlineStr">
        <is>
          <t>Single_cell</t>
        </is>
      </c>
      <c r="M441" s="12">
        <f>IF('Battery exemption sheet'!$P$23&gt;0,'Battery exemption sheet'!$P$23," ")</f>
        <v/>
      </c>
      <c r="N441" s="6" t="n"/>
      <c r="O441" s="7" t="inlineStr">
        <is>
          <t>Complete</t>
        </is>
      </c>
    </row>
    <row r="442">
      <c r="H442" s="14">
        <f>I442&amp;J442&amp;K442&amp;L442&amp;M442&amp;N442</f>
        <v/>
      </c>
      <c r="I442" s="12" t="inlineStr">
        <is>
          <t>Yes</t>
        </is>
      </c>
      <c r="J442" s="56" t="inlineStr">
        <is>
          <t>Lithium_iron_phosphate</t>
        </is>
      </c>
      <c r="K442" s="12" t="inlineStr">
        <is>
          <t>With equipment</t>
        </is>
      </c>
      <c r="L442" s="12" t="inlineStr">
        <is>
          <t>Single_cell</t>
        </is>
      </c>
      <c r="M442" s="12">
        <f>IF('Battery exemption sheet'!$P$23&gt;0,'Battery exemption sheet'!$P$23," ")</f>
        <v/>
      </c>
      <c r="N442" s="6" t="n"/>
      <c r="O442" s="7" t="inlineStr">
        <is>
          <t>Complete</t>
        </is>
      </c>
    </row>
    <row r="443">
      <c r="H443" s="14">
        <f>I443&amp;J443&amp;K443&amp;L443&amp;M443&amp;N443</f>
        <v/>
      </c>
      <c r="I443" s="12" t="inlineStr">
        <is>
          <t>Yes</t>
        </is>
      </c>
      <c r="J443" s="56" t="inlineStr">
        <is>
          <t>Lithium_iron_phosphate</t>
        </is>
      </c>
      <c r="K443" s="12" t="inlineStr">
        <is>
          <t>Standalone</t>
        </is>
      </c>
      <c r="L443" s="12" t="inlineStr">
        <is>
          <t>Single_cell</t>
        </is>
      </c>
      <c r="M443" s="12">
        <f>IF('Battery exemption sheet'!$P$23&gt;0,'Battery exemption sheet'!$P$23," ")</f>
        <v/>
      </c>
      <c r="N443" s="6" t="n"/>
      <c r="O443" s="7" t="inlineStr">
        <is>
          <t>Complete</t>
        </is>
      </c>
    </row>
    <row r="444">
      <c r="H444" s="14">
        <f>I444&amp;J444&amp;K444&amp;L444&amp;M444&amp;N444</f>
        <v/>
      </c>
      <c r="I444" s="12" t="inlineStr">
        <is>
          <t>Yes</t>
        </is>
      </c>
      <c r="J444" s="56" t="inlineStr">
        <is>
          <t>Lithium_titanate</t>
        </is>
      </c>
      <c r="K444" s="12" t="inlineStr">
        <is>
          <t>In equipment</t>
        </is>
      </c>
      <c r="L444" s="12" t="inlineStr">
        <is>
          <t>Single_cell</t>
        </is>
      </c>
      <c r="M444" s="12">
        <f>IF('Battery exemption sheet'!$P$23&gt;0,'Battery exemption sheet'!$P$23," ")</f>
        <v/>
      </c>
      <c r="N444" s="6" t="n"/>
      <c r="O444" s="7" t="inlineStr">
        <is>
          <t>Complete</t>
        </is>
      </c>
    </row>
    <row r="445">
      <c r="H445" s="14">
        <f>I445&amp;J445&amp;K445&amp;L445&amp;M445&amp;N445</f>
        <v/>
      </c>
      <c r="I445" s="12" t="inlineStr">
        <is>
          <t>Yes</t>
        </is>
      </c>
      <c r="J445" s="56" t="inlineStr">
        <is>
          <t>Lithium_titanate</t>
        </is>
      </c>
      <c r="K445" s="12" t="inlineStr">
        <is>
          <t>With equipment</t>
        </is>
      </c>
      <c r="L445" s="12" t="inlineStr">
        <is>
          <t>Single_cell</t>
        </is>
      </c>
      <c r="M445" s="12">
        <f>IF('Battery exemption sheet'!$P$23&gt;0,'Battery exemption sheet'!$P$23," ")</f>
        <v/>
      </c>
      <c r="N445" s="6" t="n"/>
      <c r="O445" s="7" t="inlineStr">
        <is>
          <t>Complete</t>
        </is>
      </c>
    </row>
    <row r="446">
      <c r="H446" s="14">
        <f>I446&amp;J446&amp;K446&amp;L446&amp;M446&amp;N446</f>
        <v/>
      </c>
      <c r="I446" s="12" t="inlineStr">
        <is>
          <t>Yes</t>
        </is>
      </c>
      <c r="J446" s="56" t="inlineStr">
        <is>
          <t>Lithium_titanate</t>
        </is>
      </c>
      <c r="K446" s="12" t="inlineStr">
        <is>
          <t>Standalone</t>
        </is>
      </c>
      <c r="L446" s="12" t="inlineStr">
        <is>
          <t>Single_cell</t>
        </is>
      </c>
      <c r="M446" s="12">
        <f>IF('Battery exemption sheet'!$P$23&gt;0,'Battery exemption sheet'!$P$23," ")</f>
        <v/>
      </c>
      <c r="N446" s="6" t="n"/>
      <c r="O446" s="7" t="inlineStr">
        <is>
          <t>Complete</t>
        </is>
      </c>
    </row>
    <row r="447">
      <c r="H447" s="14">
        <f>I447&amp;J447&amp;K447&amp;L447&amp;M447&amp;N447</f>
        <v/>
      </c>
      <c r="I447" s="12" t="inlineStr">
        <is>
          <t>Yes</t>
        </is>
      </c>
      <c r="J447" s="12" t="inlineStr">
        <is>
          <t>_18650_</t>
        </is>
      </c>
      <c r="K447" s="12" t="inlineStr">
        <is>
          <t>In equipment</t>
        </is>
      </c>
      <c r="L447" s="12" t="inlineStr">
        <is>
          <t>Single_cell</t>
        </is>
      </c>
      <c r="M447" s="12">
        <f>IF('Battery exemption sheet'!$P$23&gt;0,'Battery exemption sheet'!$P$23," ")</f>
        <v/>
      </c>
      <c r="N447" s="6" t="n"/>
      <c r="O447" s="7" t="inlineStr">
        <is>
          <t>Complete</t>
        </is>
      </c>
    </row>
    <row r="448">
      <c r="H448" s="14">
        <f>I448&amp;J448&amp;K448&amp;L448&amp;M448&amp;N448</f>
        <v/>
      </c>
      <c r="I448" s="12" t="inlineStr">
        <is>
          <t>Yes</t>
        </is>
      </c>
      <c r="J448" s="12" t="inlineStr">
        <is>
          <t>_18650_</t>
        </is>
      </c>
      <c r="K448" s="12" t="inlineStr">
        <is>
          <t>With equipment</t>
        </is>
      </c>
      <c r="L448" s="12" t="inlineStr">
        <is>
          <t>Single_cell</t>
        </is>
      </c>
      <c r="M448" s="12">
        <f>IF('Battery exemption sheet'!$P$23&gt;0,'Battery exemption sheet'!$P$23," ")</f>
        <v/>
      </c>
      <c r="N448" s="6" t="n"/>
      <c r="O448" s="7" t="inlineStr">
        <is>
          <t>Complete</t>
        </is>
      </c>
    </row>
    <row r="449">
      <c r="H449" s="14">
        <f>I449&amp;J449&amp;K449&amp;L449&amp;M449&amp;N449</f>
        <v/>
      </c>
      <c r="I449" s="12" t="inlineStr">
        <is>
          <t>Yes</t>
        </is>
      </c>
      <c r="J449" s="12" t="inlineStr">
        <is>
          <t>_18650_</t>
        </is>
      </c>
      <c r="K449" s="12" t="inlineStr">
        <is>
          <t>Standalone</t>
        </is>
      </c>
      <c r="L449" s="12" t="inlineStr">
        <is>
          <t>Single_cell</t>
        </is>
      </c>
      <c r="M449" s="12">
        <f>IF('Battery exemption sheet'!$P$23&gt;0,'Battery exemption sheet'!$P$23," ")</f>
        <v/>
      </c>
      <c r="N449" s="6" t="n"/>
      <c r="O449" s="7" t="inlineStr">
        <is>
          <t>Complete</t>
        </is>
      </c>
    </row>
    <row r="450">
      <c r="H450" s="14">
        <f>I450&amp;J450&amp;K450&amp;L450&amp;M450&amp;N450</f>
        <v/>
      </c>
      <c r="I450" s="12" t="inlineStr">
        <is>
          <t>Yes</t>
        </is>
      </c>
      <c r="J450" s="56" t="inlineStr">
        <is>
          <t>Lithium_Ion</t>
        </is>
      </c>
      <c r="K450" s="12" t="inlineStr">
        <is>
          <t>In equipment</t>
        </is>
      </c>
      <c r="L450" s="12" t="inlineStr">
        <is>
          <t>Single_cell</t>
        </is>
      </c>
      <c r="M450" s="12">
        <f>IF('Battery exemption sheet'!$P$24&gt;0,'Battery exemption sheet'!$P$24," ")</f>
        <v/>
      </c>
      <c r="N450" s="6" t="n"/>
      <c r="O450" s="7" t="inlineStr">
        <is>
          <t>Complete</t>
        </is>
      </c>
    </row>
    <row r="451">
      <c r="H451" s="14">
        <f>I451&amp;J451&amp;K451&amp;L451&amp;M451&amp;N451</f>
        <v/>
      </c>
      <c r="I451" s="12" t="inlineStr">
        <is>
          <t>Yes</t>
        </is>
      </c>
      <c r="J451" s="56" t="inlineStr">
        <is>
          <t>Lithium_Ion</t>
        </is>
      </c>
      <c r="K451" s="12" t="inlineStr">
        <is>
          <t>With equipment</t>
        </is>
      </c>
      <c r="L451" s="12" t="inlineStr">
        <is>
          <t>Single_cell</t>
        </is>
      </c>
      <c r="M451" s="12">
        <f>IF('Battery exemption sheet'!$P$24&gt;0,'Battery exemption sheet'!$P$24," ")</f>
        <v/>
      </c>
      <c r="N451" s="6" t="n"/>
      <c r="O451" s="7" t="inlineStr">
        <is>
          <t>Complete</t>
        </is>
      </c>
    </row>
    <row r="452">
      <c r="H452" s="14">
        <f>I452&amp;J452&amp;K452&amp;L452&amp;M452&amp;N452</f>
        <v/>
      </c>
      <c r="I452" s="12" t="inlineStr">
        <is>
          <t>Yes</t>
        </is>
      </c>
      <c r="J452" s="56" t="inlineStr">
        <is>
          <t>Lithium_Ion</t>
        </is>
      </c>
      <c r="K452" s="12" t="inlineStr">
        <is>
          <t>Standalone</t>
        </is>
      </c>
      <c r="L452" s="12" t="inlineStr">
        <is>
          <t>Single_cell</t>
        </is>
      </c>
      <c r="M452" s="12">
        <f>IF('Battery exemption sheet'!$P$24&gt;0,'Battery exemption sheet'!$P$24," ")</f>
        <v/>
      </c>
      <c r="N452" s="6" t="n"/>
      <c r="O452" s="7" t="inlineStr">
        <is>
          <t>Complete</t>
        </is>
      </c>
    </row>
    <row r="453">
      <c r="H453" s="14">
        <f>I453&amp;J453&amp;K453&amp;L453&amp;M453&amp;N453</f>
        <v/>
      </c>
      <c r="I453" s="12" t="inlineStr">
        <is>
          <t>Yes</t>
        </is>
      </c>
      <c r="J453" s="56" t="inlineStr">
        <is>
          <t>Lithium_Polymer</t>
        </is>
      </c>
      <c r="K453" s="12" t="inlineStr">
        <is>
          <t>In equipment</t>
        </is>
      </c>
      <c r="L453" s="12" t="inlineStr">
        <is>
          <t>Single_cell</t>
        </is>
      </c>
      <c r="M453" s="12">
        <f>IF('Battery exemption sheet'!$P$24&gt;0,'Battery exemption sheet'!$P$24," ")</f>
        <v/>
      </c>
      <c r="N453" s="6" t="n"/>
      <c r="O453" s="7" t="inlineStr">
        <is>
          <t>Complete</t>
        </is>
      </c>
    </row>
    <row r="454">
      <c r="H454" s="14">
        <f>I454&amp;J454&amp;K454&amp;L454&amp;M454&amp;N454</f>
        <v/>
      </c>
      <c r="I454" s="12" t="inlineStr">
        <is>
          <t>Yes</t>
        </is>
      </c>
      <c r="J454" s="56" t="inlineStr">
        <is>
          <t>Lithium_Polymer</t>
        </is>
      </c>
      <c r="K454" s="12" t="inlineStr">
        <is>
          <t>With equipment</t>
        </is>
      </c>
      <c r="L454" s="12" t="inlineStr">
        <is>
          <t>Single_cell</t>
        </is>
      </c>
      <c r="M454" s="12">
        <f>IF('Battery exemption sheet'!$P$24&gt;0,'Battery exemption sheet'!$P$24," ")</f>
        <v/>
      </c>
      <c r="N454" s="6" t="n"/>
      <c r="O454" s="7" t="inlineStr">
        <is>
          <t>Complete</t>
        </is>
      </c>
    </row>
    <row r="455">
      <c r="H455" s="14">
        <f>I455&amp;J455&amp;K455&amp;L455&amp;M455&amp;N455</f>
        <v/>
      </c>
      <c r="I455" s="12" t="inlineStr">
        <is>
          <t>Yes</t>
        </is>
      </c>
      <c r="J455" s="56" t="inlineStr">
        <is>
          <t>Lithium_Polymer</t>
        </is>
      </c>
      <c r="K455" s="12" t="inlineStr">
        <is>
          <t>Standalone</t>
        </is>
      </c>
      <c r="L455" s="12" t="inlineStr">
        <is>
          <t>Single_cell</t>
        </is>
      </c>
      <c r="M455" s="12">
        <f>IF('Battery exemption sheet'!$P$24&gt;0,'Battery exemption sheet'!$P$24," ")</f>
        <v/>
      </c>
      <c r="N455" s="6" t="n"/>
      <c r="O455" s="7" t="inlineStr">
        <is>
          <t>Complete</t>
        </is>
      </c>
    </row>
    <row r="456">
      <c r="H456" s="14">
        <f>I456&amp;J456&amp;K456&amp;L456&amp;M456&amp;N456</f>
        <v/>
      </c>
      <c r="I456" s="12" t="inlineStr">
        <is>
          <t>Yes</t>
        </is>
      </c>
      <c r="J456" s="56" t="inlineStr">
        <is>
          <t>Lithium_cobalt_oxide</t>
        </is>
      </c>
      <c r="K456" s="12" t="inlineStr">
        <is>
          <t>In equipment</t>
        </is>
      </c>
      <c r="L456" s="12" t="inlineStr">
        <is>
          <t>Single_cell</t>
        </is>
      </c>
      <c r="M456" s="12">
        <f>IF('Battery exemption sheet'!$P$24&gt;0,'Battery exemption sheet'!$P$24," ")</f>
        <v/>
      </c>
      <c r="N456" s="6" t="n"/>
      <c r="O456" s="7" t="inlineStr">
        <is>
          <t>Complete</t>
        </is>
      </c>
    </row>
    <row r="457">
      <c r="H457" s="14">
        <f>I457&amp;J457&amp;K457&amp;L457&amp;M457&amp;N457</f>
        <v/>
      </c>
      <c r="I457" s="12" t="inlineStr">
        <is>
          <t>Yes</t>
        </is>
      </c>
      <c r="J457" s="56" t="inlineStr">
        <is>
          <t>Lithium_cobalt_oxide</t>
        </is>
      </c>
      <c r="K457" s="12" t="inlineStr">
        <is>
          <t>With equipment</t>
        </is>
      </c>
      <c r="L457" s="12" t="inlineStr">
        <is>
          <t>Single_cell</t>
        </is>
      </c>
      <c r="M457" s="12">
        <f>IF('Battery exemption sheet'!$P$24&gt;0,'Battery exemption sheet'!$P$24," ")</f>
        <v/>
      </c>
      <c r="N457" s="6" t="n"/>
      <c r="O457" s="7" t="inlineStr">
        <is>
          <t>Complete</t>
        </is>
      </c>
    </row>
    <row r="458">
      <c r="H458" s="14">
        <f>I458&amp;J458&amp;K458&amp;L458&amp;M458&amp;N458</f>
        <v/>
      </c>
      <c r="I458" s="12" t="inlineStr">
        <is>
          <t>Yes</t>
        </is>
      </c>
      <c r="J458" s="56" t="inlineStr">
        <is>
          <t>Lithium_cobalt_oxide</t>
        </is>
      </c>
      <c r="K458" s="12" t="inlineStr">
        <is>
          <t>Standalone</t>
        </is>
      </c>
      <c r="L458" s="12" t="inlineStr">
        <is>
          <t>Single_cell</t>
        </is>
      </c>
      <c r="M458" s="12">
        <f>IF('Battery exemption sheet'!$P$24&gt;0,'Battery exemption sheet'!$P$24," ")</f>
        <v/>
      </c>
      <c r="N458" s="6" t="n"/>
      <c r="O458" s="7" t="inlineStr">
        <is>
          <t>Complete</t>
        </is>
      </c>
    </row>
    <row r="459" ht="29" customHeight="1" s="37">
      <c r="H459" s="14">
        <f>I459&amp;J459&amp;K459&amp;L459&amp;M459&amp;N459</f>
        <v/>
      </c>
      <c r="I459" s="12" t="inlineStr">
        <is>
          <t>Yes</t>
        </is>
      </c>
      <c r="J459" s="56" t="inlineStr">
        <is>
          <t>Lithium_nickel_manganese_cobalt_oxide</t>
        </is>
      </c>
      <c r="K459" s="12" t="inlineStr">
        <is>
          <t>In equipment</t>
        </is>
      </c>
      <c r="L459" s="12" t="inlineStr">
        <is>
          <t>Single_cell</t>
        </is>
      </c>
      <c r="M459" s="12">
        <f>IF('Battery exemption sheet'!$P$24&gt;0,'Battery exemption sheet'!$P$24," ")</f>
        <v/>
      </c>
      <c r="N459" s="6" t="n"/>
      <c r="O459" s="7" t="inlineStr">
        <is>
          <t>Complete</t>
        </is>
      </c>
    </row>
    <row r="460" ht="29" customHeight="1" s="37">
      <c r="H460" s="14">
        <f>I460&amp;J460&amp;K460&amp;L460&amp;M460&amp;N460</f>
        <v/>
      </c>
      <c r="I460" s="12" t="inlineStr">
        <is>
          <t>Yes</t>
        </is>
      </c>
      <c r="J460" s="56" t="inlineStr">
        <is>
          <t>Lithium_nickel_manganese_cobalt_oxide</t>
        </is>
      </c>
      <c r="K460" s="12" t="inlineStr">
        <is>
          <t>With equipment</t>
        </is>
      </c>
      <c r="L460" s="12" t="inlineStr">
        <is>
          <t>Single_cell</t>
        </is>
      </c>
      <c r="M460" s="12">
        <f>IF('Battery exemption sheet'!$P$24&gt;0,'Battery exemption sheet'!$P$24," ")</f>
        <v/>
      </c>
      <c r="N460" s="6" t="n"/>
      <c r="O460" s="7" t="inlineStr">
        <is>
          <t>Complete</t>
        </is>
      </c>
    </row>
    <row r="461" ht="29" customHeight="1" s="37">
      <c r="H461" s="14">
        <f>I461&amp;J461&amp;K461&amp;L461&amp;M461&amp;N461</f>
        <v/>
      </c>
      <c r="I461" s="12" t="inlineStr">
        <is>
          <t>Yes</t>
        </is>
      </c>
      <c r="J461" s="56" t="inlineStr">
        <is>
          <t>Lithium_nickel_manganese_cobalt_oxide</t>
        </is>
      </c>
      <c r="K461" s="12" t="inlineStr">
        <is>
          <t>Standalone</t>
        </is>
      </c>
      <c r="L461" s="12" t="inlineStr">
        <is>
          <t>Single_cell</t>
        </is>
      </c>
      <c r="M461" s="12">
        <f>IF('Battery exemption sheet'!$P$24&gt;0,'Battery exemption sheet'!$P$24," ")</f>
        <v/>
      </c>
      <c r="N461" s="6" t="n"/>
      <c r="O461" s="7" t="inlineStr">
        <is>
          <t>Complete</t>
        </is>
      </c>
    </row>
    <row r="462">
      <c r="H462" s="14">
        <f>I462&amp;J462&amp;K462&amp;L462&amp;M462&amp;N462</f>
        <v/>
      </c>
      <c r="I462" s="12" t="inlineStr">
        <is>
          <t>Yes</t>
        </is>
      </c>
      <c r="J462" s="56" t="inlineStr">
        <is>
          <t>Lithium_iron_phosphate</t>
        </is>
      </c>
      <c r="K462" s="12" t="inlineStr">
        <is>
          <t>In equipment</t>
        </is>
      </c>
      <c r="L462" s="12" t="inlineStr">
        <is>
          <t>Single_cell</t>
        </is>
      </c>
      <c r="M462" s="12">
        <f>IF('Battery exemption sheet'!$P$24&gt;0,'Battery exemption sheet'!$P$24," ")</f>
        <v/>
      </c>
      <c r="N462" s="6" t="n"/>
      <c r="O462" s="7" t="inlineStr">
        <is>
          <t>Complete</t>
        </is>
      </c>
    </row>
    <row r="463">
      <c r="H463" s="14">
        <f>I463&amp;J463&amp;K463&amp;L463&amp;M463&amp;N463</f>
        <v/>
      </c>
      <c r="I463" s="12" t="inlineStr">
        <is>
          <t>Yes</t>
        </is>
      </c>
      <c r="J463" s="56" t="inlineStr">
        <is>
          <t>Lithium_iron_phosphate</t>
        </is>
      </c>
      <c r="K463" s="12" t="inlineStr">
        <is>
          <t>With equipment</t>
        </is>
      </c>
      <c r="L463" s="12" t="inlineStr">
        <is>
          <t>Single_cell</t>
        </is>
      </c>
      <c r="M463" s="12">
        <f>IF('Battery exemption sheet'!$P$24&gt;0,'Battery exemption sheet'!$P$24," ")</f>
        <v/>
      </c>
      <c r="N463" s="6" t="n"/>
      <c r="O463" s="7" t="inlineStr">
        <is>
          <t>Complete</t>
        </is>
      </c>
    </row>
    <row r="464">
      <c r="H464" s="14">
        <f>I464&amp;J464&amp;K464&amp;L464&amp;M464&amp;N464</f>
        <v/>
      </c>
      <c r="I464" s="12" t="inlineStr">
        <is>
          <t>Yes</t>
        </is>
      </c>
      <c r="J464" s="56" t="inlineStr">
        <is>
          <t>Lithium_iron_phosphate</t>
        </is>
      </c>
      <c r="K464" s="12" t="inlineStr">
        <is>
          <t>Standalone</t>
        </is>
      </c>
      <c r="L464" s="12" t="inlineStr">
        <is>
          <t>Single_cell</t>
        </is>
      </c>
      <c r="M464" s="12">
        <f>IF('Battery exemption sheet'!$P$24&gt;0,'Battery exemption sheet'!$P$24," ")</f>
        <v/>
      </c>
      <c r="N464" s="6" t="n"/>
      <c r="O464" s="7" t="inlineStr">
        <is>
          <t>Complete</t>
        </is>
      </c>
    </row>
    <row r="465">
      <c r="H465" s="14">
        <f>I465&amp;J465&amp;K465&amp;L465&amp;M465&amp;N465</f>
        <v/>
      </c>
      <c r="I465" s="12" t="inlineStr">
        <is>
          <t>Yes</t>
        </is>
      </c>
      <c r="J465" s="56" t="inlineStr">
        <is>
          <t>Lithium_titanate</t>
        </is>
      </c>
      <c r="K465" s="12" t="inlineStr">
        <is>
          <t>In equipment</t>
        </is>
      </c>
      <c r="L465" s="12" t="inlineStr">
        <is>
          <t>Single_cell</t>
        </is>
      </c>
      <c r="M465" s="12">
        <f>IF('Battery exemption sheet'!$P$24&gt;0,'Battery exemption sheet'!$P$24," ")</f>
        <v/>
      </c>
      <c r="N465" s="6" t="n"/>
      <c r="O465" s="7" t="inlineStr">
        <is>
          <t>Complete</t>
        </is>
      </c>
    </row>
    <row r="466">
      <c r="H466" s="14">
        <f>I466&amp;J466&amp;K466&amp;L466&amp;M466&amp;N466</f>
        <v/>
      </c>
      <c r="I466" s="12" t="inlineStr">
        <is>
          <t>Yes</t>
        </is>
      </c>
      <c r="J466" s="56" t="inlineStr">
        <is>
          <t>Lithium_titanate</t>
        </is>
      </c>
      <c r="K466" s="12" t="inlineStr">
        <is>
          <t>With equipment</t>
        </is>
      </c>
      <c r="L466" s="12" t="inlineStr">
        <is>
          <t>Single_cell</t>
        </is>
      </c>
      <c r="M466" s="12">
        <f>IF('Battery exemption sheet'!$P$24&gt;0,'Battery exemption sheet'!$P$24," ")</f>
        <v/>
      </c>
      <c r="N466" s="6" t="n"/>
      <c r="O466" s="7" t="inlineStr">
        <is>
          <t>Complete</t>
        </is>
      </c>
    </row>
    <row r="467">
      <c r="H467" s="14">
        <f>I467&amp;J467&amp;K467&amp;L467&amp;M467&amp;N467</f>
        <v/>
      </c>
      <c r="I467" s="12" t="inlineStr">
        <is>
          <t>Yes</t>
        </is>
      </c>
      <c r="J467" s="56" t="inlineStr">
        <is>
          <t>Lithium_titanate</t>
        </is>
      </c>
      <c r="K467" s="12" t="inlineStr">
        <is>
          <t>Standalone</t>
        </is>
      </c>
      <c r="L467" s="12" t="inlineStr">
        <is>
          <t>Single_cell</t>
        </is>
      </c>
      <c r="M467" s="12">
        <f>IF('Battery exemption sheet'!$P$24&gt;0,'Battery exemption sheet'!$P$24," ")</f>
        <v/>
      </c>
      <c r="N467" s="6" t="n"/>
      <c r="O467" s="7" t="inlineStr">
        <is>
          <t>Complete</t>
        </is>
      </c>
    </row>
    <row r="468">
      <c r="H468" s="14">
        <f>I468&amp;J468&amp;K468&amp;L468&amp;M468&amp;N468</f>
        <v/>
      </c>
      <c r="I468" s="12" t="inlineStr">
        <is>
          <t>Yes</t>
        </is>
      </c>
      <c r="J468" s="12" t="inlineStr">
        <is>
          <t>_18650_</t>
        </is>
      </c>
      <c r="K468" s="12" t="inlineStr">
        <is>
          <t>In equipment</t>
        </is>
      </c>
      <c r="L468" s="12" t="inlineStr">
        <is>
          <t>Single_cell</t>
        </is>
      </c>
      <c r="M468" s="12">
        <f>IF('Battery exemption sheet'!$P$24&gt;0,'Battery exemption sheet'!$P$24," ")</f>
        <v/>
      </c>
      <c r="N468" s="6" t="n"/>
      <c r="O468" s="7" t="inlineStr">
        <is>
          <t>Complete</t>
        </is>
      </c>
    </row>
    <row r="469">
      <c r="H469" s="14">
        <f>I469&amp;J469&amp;K469&amp;L469&amp;M469&amp;N469</f>
        <v/>
      </c>
      <c r="I469" s="12" t="inlineStr">
        <is>
          <t>Yes</t>
        </is>
      </c>
      <c r="J469" s="12" t="inlineStr">
        <is>
          <t>_18650_</t>
        </is>
      </c>
      <c r="K469" s="12" t="inlineStr">
        <is>
          <t>With equipment</t>
        </is>
      </c>
      <c r="L469" s="12" t="inlineStr">
        <is>
          <t>Single_cell</t>
        </is>
      </c>
      <c r="M469" s="12">
        <f>IF('Battery exemption sheet'!$P$24&gt;0,'Battery exemption sheet'!$P$24," ")</f>
        <v/>
      </c>
      <c r="N469" s="6" t="n"/>
      <c r="O469" s="7" t="inlineStr">
        <is>
          <t>Complete</t>
        </is>
      </c>
    </row>
    <row r="470">
      <c r="H470" s="14">
        <f>I470&amp;J470&amp;K470&amp;L470&amp;M470&amp;N470</f>
        <v/>
      </c>
      <c r="I470" s="12" t="inlineStr">
        <is>
          <t>Yes</t>
        </is>
      </c>
      <c r="J470" s="12" t="inlineStr">
        <is>
          <t>_18650_</t>
        </is>
      </c>
      <c r="K470" s="12" t="inlineStr">
        <is>
          <t>Standalone</t>
        </is>
      </c>
      <c r="L470" s="12" t="inlineStr">
        <is>
          <t>Single_cell</t>
        </is>
      </c>
      <c r="M470" s="12">
        <f>IF('Battery exemption sheet'!$P$24&gt;0,'Battery exemption sheet'!$P$24," ")</f>
        <v/>
      </c>
      <c r="N470" s="6" t="n"/>
      <c r="O470" s="7" t="inlineStr">
        <is>
          <t>Complete</t>
        </is>
      </c>
    </row>
    <row r="471">
      <c r="H471" s="14">
        <f>I471&amp;J471&amp;K471&amp;L471&amp;M471&amp;N471</f>
        <v/>
      </c>
      <c r="I471" s="12" t="inlineStr">
        <is>
          <t>Yes</t>
        </is>
      </c>
      <c r="J471" s="56" t="inlineStr">
        <is>
          <t>Lithium_Ion</t>
        </is>
      </c>
      <c r="K471" s="12" t="inlineStr">
        <is>
          <t>In equipment</t>
        </is>
      </c>
      <c r="L471" s="12" t="inlineStr">
        <is>
          <t>Single_cell</t>
        </is>
      </c>
      <c r="M471" s="12">
        <f>IF('Battery exemption sheet'!$P$25&gt;0,'Battery exemption sheet'!$P$25," ")</f>
        <v/>
      </c>
      <c r="N471" s="6" t="n"/>
      <c r="O471" s="7" t="inlineStr">
        <is>
          <t>Complete</t>
        </is>
      </c>
    </row>
    <row r="472">
      <c r="H472" s="14">
        <f>I472&amp;J472&amp;K472&amp;L472&amp;M472&amp;N472</f>
        <v/>
      </c>
      <c r="I472" s="12" t="inlineStr">
        <is>
          <t>Yes</t>
        </is>
      </c>
      <c r="J472" s="56" t="inlineStr">
        <is>
          <t>Lithium_Ion</t>
        </is>
      </c>
      <c r="K472" s="12" t="inlineStr">
        <is>
          <t>With equipment</t>
        </is>
      </c>
      <c r="L472" s="12" t="inlineStr">
        <is>
          <t>Single_cell</t>
        </is>
      </c>
      <c r="M472" s="12">
        <f>IF('Battery exemption sheet'!$P$25&gt;0,'Battery exemption sheet'!$P$25," ")</f>
        <v/>
      </c>
      <c r="N472" s="6" t="n"/>
      <c r="O472" s="7" t="inlineStr">
        <is>
          <t>Complete</t>
        </is>
      </c>
    </row>
    <row r="473">
      <c r="H473" s="14">
        <f>I473&amp;J473&amp;K473&amp;L473&amp;M473&amp;N473</f>
        <v/>
      </c>
      <c r="I473" s="12" t="inlineStr">
        <is>
          <t>Yes</t>
        </is>
      </c>
      <c r="J473" s="56" t="inlineStr">
        <is>
          <t>Lithium_Ion</t>
        </is>
      </c>
      <c r="K473" s="12" t="inlineStr">
        <is>
          <t>Standalone</t>
        </is>
      </c>
      <c r="L473" s="12" t="inlineStr">
        <is>
          <t>Single_cell</t>
        </is>
      </c>
      <c r="M473" s="12">
        <f>IF('Battery exemption sheet'!$P$25&gt;0,'Battery exemption sheet'!$P$25," ")</f>
        <v/>
      </c>
      <c r="N473" s="6" t="n"/>
      <c r="O473" s="7" t="inlineStr">
        <is>
          <t>Complete</t>
        </is>
      </c>
    </row>
    <row r="474">
      <c r="H474" s="14">
        <f>I474&amp;J474&amp;K474&amp;L474&amp;M474&amp;N474</f>
        <v/>
      </c>
      <c r="I474" s="12" t="inlineStr">
        <is>
          <t>Yes</t>
        </is>
      </c>
      <c r="J474" s="56" t="inlineStr">
        <is>
          <t>Lithium_Polymer</t>
        </is>
      </c>
      <c r="K474" s="12" t="inlineStr">
        <is>
          <t>In equipment</t>
        </is>
      </c>
      <c r="L474" s="12" t="inlineStr">
        <is>
          <t>Single_cell</t>
        </is>
      </c>
      <c r="M474" s="12">
        <f>IF('Battery exemption sheet'!$P$25&gt;0,'Battery exemption sheet'!$P$25," ")</f>
        <v/>
      </c>
      <c r="N474" s="6" t="n"/>
      <c r="O474" s="7" t="inlineStr">
        <is>
          <t>Complete</t>
        </is>
      </c>
    </row>
    <row r="475">
      <c r="H475" s="14">
        <f>I475&amp;J475&amp;K475&amp;L475&amp;M475&amp;N475</f>
        <v/>
      </c>
      <c r="I475" s="12" t="inlineStr">
        <is>
          <t>Yes</t>
        </is>
      </c>
      <c r="J475" s="56" t="inlineStr">
        <is>
          <t>Lithium_Polymer</t>
        </is>
      </c>
      <c r="K475" s="12" t="inlineStr">
        <is>
          <t>With equipment</t>
        </is>
      </c>
      <c r="L475" s="12" t="inlineStr">
        <is>
          <t>Single_cell</t>
        </is>
      </c>
      <c r="M475" s="12">
        <f>IF('Battery exemption sheet'!$P$25&gt;0,'Battery exemption sheet'!$P$25," ")</f>
        <v/>
      </c>
      <c r="N475" s="6" t="n"/>
      <c r="O475" s="7" t="inlineStr">
        <is>
          <t>Complete</t>
        </is>
      </c>
    </row>
    <row r="476">
      <c r="H476" s="14">
        <f>I476&amp;J476&amp;K476&amp;L476&amp;M476&amp;N476</f>
        <v/>
      </c>
      <c r="I476" s="12" t="inlineStr">
        <is>
          <t>Yes</t>
        </is>
      </c>
      <c r="J476" s="56" t="inlineStr">
        <is>
          <t>Lithium_Polymer</t>
        </is>
      </c>
      <c r="K476" s="12" t="inlineStr">
        <is>
          <t>Standalone</t>
        </is>
      </c>
      <c r="L476" s="12" t="inlineStr">
        <is>
          <t>Single_cell</t>
        </is>
      </c>
      <c r="M476" s="12">
        <f>IF('Battery exemption sheet'!$P$25&gt;0,'Battery exemption sheet'!$P$25," ")</f>
        <v/>
      </c>
      <c r="N476" s="6" t="n"/>
      <c r="O476" s="7" t="inlineStr">
        <is>
          <t>Complete</t>
        </is>
      </c>
    </row>
    <row r="477">
      <c r="H477" s="14">
        <f>I477&amp;J477&amp;K477&amp;L477&amp;M477&amp;N477</f>
        <v/>
      </c>
      <c r="I477" s="12" t="inlineStr">
        <is>
          <t>Yes</t>
        </is>
      </c>
      <c r="J477" s="56" t="inlineStr">
        <is>
          <t>Lithium_cobalt_oxide</t>
        </is>
      </c>
      <c r="K477" s="12" t="inlineStr">
        <is>
          <t>In equipment</t>
        </is>
      </c>
      <c r="L477" s="12" t="inlineStr">
        <is>
          <t>Single_cell</t>
        </is>
      </c>
      <c r="M477" s="12">
        <f>IF('Battery exemption sheet'!$P$25&gt;0,'Battery exemption sheet'!$P$25," ")</f>
        <v/>
      </c>
      <c r="N477" s="6" t="n"/>
      <c r="O477" s="7" t="inlineStr">
        <is>
          <t>Complete</t>
        </is>
      </c>
    </row>
    <row r="478">
      <c r="H478" s="14">
        <f>I478&amp;J478&amp;K478&amp;L478&amp;M478&amp;N478</f>
        <v/>
      </c>
      <c r="I478" s="12" t="inlineStr">
        <is>
          <t>Yes</t>
        </is>
      </c>
      <c r="J478" s="56" t="inlineStr">
        <is>
          <t>Lithium_cobalt_oxide</t>
        </is>
      </c>
      <c r="K478" s="12" t="inlineStr">
        <is>
          <t>With equipment</t>
        </is>
      </c>
      <c r="L478" s="12" t="inlineStr">
        <is>
          <t>Single_cell</t>
        </is>
      </c>
      <c r="M478" s="12">
        <f>IF('Battery exemption sheet'!$P$25&gt;0,'Battery exemption sheet'!$P$25," ")</f>
        <v/>
      </c>
      <c r="N478" s="6" t="n"/>
      <c r="O478" s="7" t="inlineStr">
        <is>
          <t>Complete</t>
        </is>
      </c>
    </row>
    <row r="479">
      <c r="H479" s="14">
        <f>I479&amp;J479&amp;K479&amp;L479&amp;M479&amp;N479</f>
        <v/>
      </c>
      <c r="I479" s="12" t="inlineStr">
        <is>
          <t>Yes</t>
        </is>
      </c>
      <c r="J479" s="56" t="inlineStr">
        <is>
          <t>Lithium_cobalt_oxide</t>
        </is>
      </c>
      <c r="K479" s="12" t="inlineStr">
        <is>
          <t>Standalone</t>
        </is>
      </c>
      <c r="L479" s="12" t="inlineStr">
        <is>
          <t>Single_cell</t>
        </is>
      </c>
      <c r="M479" s="12">
        <f>IF('Battery exemption sheet'!$P$25&gt;0,'Battery exemption sheet'!$P$25," ")</f>
        <v/>
      </c>
      <c r="N479" s="6" t="n"/>
      <c r="O479" s="7" t="inlineStr">
        <is>
          <t>Complete</t>
        </is>
      </c>
    </row>
    <row r="480" ht="29" customHeight="1" s="37">
      <c r="H480" s="14">
        <f>I480&amp;J480&amp;K480&amp;L480&amp;M480&amp;N480</f>
        <v/>
      </c>
      <c r="I480" s="12" t="inlineStr">
        <is>
          <t>Yes</t>
        </is>
      </c>
      <c r="J480" s="56" t="inlineStr">
        <is>
          <t>Lithium_nickel_manganese_cobalt_oxide</t>
        </is>
      </c>
      <c r="K480" s="12" t="inlineStr">
        <is>
          <t>In equipment</t>
        </is>
      </c>
      <c r="L480" s="12" t="inlineStr">
        <is>
          <t>Single_cell</t>
        </is>
      </c>
      <c r="M480" s="12">
        <f>IF('Battery exemption sheet'!$P$25&gt;0,'Battery exemption sheet'!$P$25," ")</f>
        <v/>
      </c>
      <c r="N480" s="6" t="n"/>
      <c r="O480" s="7" t="inlineStr">
        <is>
          <t>Complete</t>
        </is>
      </c>
    </row>
    <row r="481" ht="29" customHeight="1" s="37">
      <c r="H481" s="14">
        <f>I481&amp;J481&amp;K481&amp;L481&amp;M481&amp;N481</f>
        <v/>
      </c>
      <c r="I481" s="12" t="inlineStr">
        <is>
          <t>Yes</t>
        </is>
      </c>
      <c r="J481" s="56" t="inlineStr">
        <is>
          <t>Lithium_nickel_manganese_cobalt_oxide</t>
        </is>
      </c>
      <c r="K481" s="12" t="inlineStr">
        <is>
          <t>With equipment</t>
        </is>
      </c>
      <c r="L481" s="12" t="inlineStr">
        <is>
          <t>Single_cell</t>
        </is>
      </c>
      <c r="M481" s="12">
        <f>IF('Battery exemption sheet'!$P$25&gt;0,'Battery exemption sheet'!$P$25," ")</f>
        <v/>
      </c>
      <c r="N481" s="6" t="n"/>
      <c r="O481" s="7" t="inlineStr">
        <is>
          <t>Complete</t>
        </is>
      </c>
    </row>
    <row r="482" ht="29" customHeight="1" s="37">
      <c r="H482" s="14">
        <f>I482&amp;J482&amp;K482&amp;L482&amp;M482&amp;N482</f>
        <v/>
      </c>
      <c r="I482" s="12" t="inlineStr">
        <is>
          <t>Yes</t>
        </is>
      </c>
      <c r="J482" s="56" t="inlineStr">
        <is>
          <t>Lithium_nickel_manganese_cobalt_oxide</t>
        </is>
      </c>
      <c r="K482" s="12" t="inlineStr">
        <is>
          <t>Standalone</t>
        </is>
      </c>
      <c r="L482" s="12" t="inlineStr">
        <is>
          <t>Single_cell</t>
        </is>
      </c>
      <c r="M482" s="12">
        <f>IF('Battery exemption sheet'!$P$25&gt;0,'Battery exemption sheet'!$P$25," ")</f>
        <v/>
      </c>
      <c r="N482" s="6" t="n"/>
      <c r="O482" s="7" t="inlineStr">
        <is>
          <t>Complete</t>
        </is>
      </c>
    </row>
    <row r="483">
      <c r="H483" s="14">
        <f>I483&amp;J483&amp;K483&amp;L483&amp;M483&amp;N483</f>
        <v/>
      </c>
      <c r="I483" s="12" t="inlineStr">
        <is>
          <t>Yes</t>
        </is>
      </c>
      <c r="J483" s="56" t="inlineStr">
        <is>
          <t>Lithium_iron_phosphate</t>
        </is>
      </c>
      <c r="K483" s="12" t="inlineStr">
        <is>
          <t>In equipment</t>
        </is>
      </c>
      <c r="L483" s="12" t="inlineStr">
        <is>
          <t>Single_cell</t>
        </is>
      </c>
      <c r="M483" s="12">
        <f>IF('Battery exemption sheet'!$P$25&gt;0,'Battery exemption sheet'!$P$25," ")</f>
        <v/>
      </c>
      <c r="N483" s="6" t="n"/>
      <c r="O483" s="7" t="inlineStr">
        <is>
          <t>Complete</t>
        </is>
      </c>
    </row>
    <row r="484">
      <c r="H484" s="14">
        <f>I484&amp;J484&amp;K484&amp;L484&amp;M484&amp;N484</f>
        <v/>
      </c>
      <c r="I484" s="12" t="inlineStr">
        <is>
          <t>Yes</t>
        </is>
      </c>
      <c r="J484" s="56" t="inlineStr">
        <is>
          <t>Lithium_iron_phosphate</t>
        </is>
      </c>
      <c r="K484" s="12" t="inlineStr">
        <is>
          <t>With equipment</t>
        </is>
      </c>
      <c r="L484" s="12" t="inlineStr">
        <is>
          <t>Single_cell</t>
        </is>
      </c>
      <c r="M484" s="12">
        <f>IF('Battery exemption sheet'!$P$25&gt;0,'Battery exemption sheet'!$P$25," ")</f>
        <v/>
      </c>
      <c r="N484" s="6" t="n"/>
      <c r="O484" s="7" t="inlineStr">
        <is>
          <t>Complete</t>
        </is>
      </c>
    </row>
    <row r="485">
      <c r="H485" s="14">
        <f>I485&amp;J485&amp;K485&amp;L485&amp;M485&amp;N485</f>
        <v/>
      </c>
      <c r="I485" s="12" t="inlineStr">
        <is>
          <t>Yes</t>
        </is>
      </c>
      <c r="J485" s="56" t="inlineStr">
        <is>
          <t>Lithium_iron_phosphate</t>
        </is>
      </c>
      <c r="K485" s="12" t="inlineStr">
        <is>
          <t>Standalone</t>
        </is>
      </c>
      <c r="L485" s="12" t="inlineStr">
        <is>
          <t>Single_cell</t>
        </is>
      </c>
      <c r="M485" s="12">
        <f>IF('Battery exemption sheet'!$P$25&gt;0,'Battery exemption sheet'!$P$25," ")</f>
        <v/>
      </c>
      <c r="N485" s="6" t="n"/>
      <c r="O485" s="7" t="inlineStr">
        <is>
          <t>Complete</t>
        </is>
      </c>
    </row>
    <row r="486">
      <c r="H486" s="14">
        <f>I486&amp;J486&amp;K486&amp;L486&amp;M486&amp;N486</f>
        <v/>
      </c>
      <c r="I486" s="12" t="inlineStr">
        <is>
          <t>Yes</t>
        </is>
      </c>
      <c r="J486" s="56" t="inlineStr">
        <is>
          <t>Lithium_titanate</t>
        </is>
      </c>
      <c r="K486" s="12" t="inlineStr">
        <is>
          <t>In equipment</t>
        </is>
      </c>
      <c r="L486" s="12" t="inlineStr">
        <is>
          <t>Single_cell</t>
        </is>
      </c>
      <c r="M486" s="12">
        <f>IF('Battery exemption sheet'!$P$25&gt;0,'Battery exemption sheet'!$P$25," ")</f>
        <v/>
      </c>
      <c r="N486" s="6" t="n"/>
      <c r="O486" s="7" t="inlineStr">
        <is>
          <t>Complete</t>
        </is>
      </c>
    </row>
    <row r="487">
      <c r="H487" s="14">
        <f>I487&amp;J487&amp;K487&amp;L487&amp;M487&amp;N487</f>
        <v/>
      </c>
      <c r="I487" s="12" t="inlineStr">
        <is>
          <t>Yes</t>
        </is>
      </c>
      <c r="J487" s="56" t="inlineStr">
        <is>
          <t>Lithium_titanate</t>
        </is>
      </c>
      <c r="K487" s="12" t="inlineStr">
        <is>
          <t>With equipment</t>
        </is>
      </c>
      <c r="L487" s="12" t="inlineStr">
        <is>
          <t>Single_cell</t>
        </is>
      </c>
      <c r="M487" s="12">
        <f>IF('Battery exemption sheet'!$P$25&gt;0,'Battery exemption sheet'!$P$25," ")</f>
        <v/>
      </c>
      <c r="N487" s="6" t="n"/>
      <c r="O487" s="7" t="inlineStr">
        <is>
          <t>Complete</t>
        </is>
      </c>
    </row>
    <row r="488">
      <c r="H488" s="14">
        <f>I488&amp;J488&amp;K488&amp;L488&amp;M488&amp;N488</f>
        <v/>
      </c>
      <c r="I488" s="12" t="inlineStr">
        <is>
          <t>Yes</t>
        </is>
      </c>
      <c r="J488" s="56" t="inlineStr">
        <is>
          <t>Lithium_titanate</t>
        </is>
      </c>
      <c r="K488" s="12" t="inlineStr">
        <is>
          <t>Standalone</t>
        </is>
      </c>
      <c r="L488" s="12" t="inlineStr">
        <is>
          <t>Single_cell</t>
        </is>
      </c>
      <c r="M488" s="12">
        <f>IF('Battery exemption sheet'!$P$25&gt;0,'Battery exemption sheet'!$P$25," ")</f>
        <v/>
      </c>
      <c r="N488" s="6" t="n"/>
      <c r="O488" s="7" t="inlineStr">
        <is>
          <t>Complete</t>
        </is>
      </c>
    </row>
    <row r="489">
      <c r="H489" s="14">
        <f>I489&amp;J489&amp;K489&amp;L489&amp;M489&amp;N489</f>
        <v/>
      </c>
      <c r="I489" s="12" t="inlineStr">
        <is>
          <t>Yes</t>
        </is>
      </c>
      <c r="J489" s="12" t="inlineStr">
        <is>
          <t>_18650_</t>
        </is>
      </c>
      <c r="K489" s="12" t="inlineStr">
        <is>
          <t>In equipment</t>
        </is>
      </c>
      <c r="L489" s="12" t="inlineStr">
        <is>
          <t>Single_cell</t>
        </is>
      </c>
      <c r="M489" s="12">
        <f>IF('Battery exemption sheet'!$P$25&gt;0,'Battery exemption sheet'!$P$25," ")</f>
        <v/>
      </c>
      <c r="N489" s="6" t="n"/>
      <c r="O489" s="7" t="inlineStr">
        <is>
          <t>Complete</t>
        </is>
      </c>
    </row>
    <row r="490">
      <c r="H490" s="14">
        <f>I490&amp;J490&amp;K490&amp;L490&amp;M490&amp;N490</f>
        <v/>
      </c>
      <c r="I490" s="12" t="inlineStr">
        <is>
          <t>Yes</t>
        </is>
      </c>
      <c r="J490" s="12" t="inlineStr">
        <is>
          <t>_18650_</t>
        </is>
      </c>
      <c r="K490" s="12" t="inlineStr">
        <is>
          <t>With equipment</t>
        </is>
      </c>
      <c r="L490" s="12" t="inlineStr">
        <is>
          <t>Single_cell</t>
        </is>
      </c>
      <c r="M490" s="12">
        <f>IF('Battery exemption sheet'!$P$25&gt;0,'Battery exemption sheet'!$P$25," ")</f>
        <v/>
      </c>
      <c r="N490" s="6" t="n"/>
      <c r="O490" s="7" t="inlineStr">
        <is>
          <t>Complete</t>
        </is>
      </c>
    </row>
    <row r="491">
      <c r="H491" s="14">
        <f>I491&amp;J491&amp;K491&amp;L491&amp;M491&amp;N491</f>
        <v/>
      </c>
      <c r="I491" s="12" t="inlineStr">
        <is>
          <t>Yes</t>
        </is>
      </c>
      <c r="J491" s="12" t="inlineStr">
        <is>
          <t>_18650_</t>
        </is>
      </c>
      <c r="K491" s="12" t="inlineStr">
        <is>
          <t>Standalone</t>
        </is>
      </c>
      <c r="L491" s="12" t="inlineStr">
        <is>
          <t>Single_cell</t>
        </is>
      </c>
      <c r="M491" s="12">
        <f>IF('Battery exemption sheet'!$P$25&gt;0,'Battery exemption sheet'!$P$25," ")</f>
        <v/>
      </c>
      <c r="N491" s="6" t="n"/>
      <c r="O491" s="7" t="inlineStr">
        <is>
          <t>Complete</t>
        </is>
      </c>
    </row>
    <row r="492">
      <c r="H492" s="14">
        <f>I492&amp;J492&amp;K492&amp;L492&amp;M492&amp;N492</f>
        <v/>
      </c>
      <c r="I492" s="12" t="inlineStr">
        <is>
          <t>Yes</t>
        </is>
      </c>
      <c r="J492" s="56" t="inlineStr">
        <is>
          <t>Lithium_Ion</t>
        </is>
      </c>
      <c r="K492" s="12" t="inlineStr">
        <is>
          <t>In equipment</t>
        </is>
      </c>
      <c r="L492" s="12" t="inlineStr">
        <is>
          <t>Single_cell</t>
        </is>
      </c>
      <c r="M492" s="12">
        <f>IF('Battery exemption sheet'!$P$26&gt;0,'Battery exemption sheet'!$P$26," ")</f>
        <v/>
      </c>
      <c r="N492" s="6" t="n"/>
      <c r="O492" s="7" t="inlineStr">
        <is>
          <t>Complete</t>
        </is>
      </c>
    </row>
    <row r="493">
      <c r="H493" s="14">
        <f>I493&amp;J493&amp;K493&amp;L493&amp;M493&amp;N493</f>
        <v/>
      </c>
      <c r="I493" s="12" t="inlineStr">
        <is>
          <t>Yes</t>
        </is>
      </c>
      <c r="J493" s="56" t="inlineStr">
        <is>
          <t>Lithium_Ion</t>
        </is>
      </c>
      <c r="K493" s="12" t="inlineStr">
        <is>
          <t>With equipment</t>
        </is>
      </c>
      <c r="L493" s="12" t="inlineStr">
        <is>
          <t>Single_cell</t>
        </is>
      </c>
      <c r="M493" s="12">
        <f>IF('Battery exemption sheet'!$P$26&gt;0,'Battery exemption sheet'!$P$26," ")</f>
        <v/>
      </c>
      <c r="N493" s="6" t="n"/>
      <c r="O493" s="7" t="inlineStr">
        <is>
          <t>Complete</t>
        </is>
      </c>
    </row>
    <row r="494">
      <c r="H494" s="14">
        <f>I494&amp;J494&amp;K494&amp;L494&amp;M494&amp;N494</f>
        <v/>
      </c>
      <c r="I494" s="12" t="inlineStr">
        <is>
          <t>Yes</t>
        </is>
      </c>
      <c r="J494" s="56" t="inlineStr">
        <is>
          <t>Lithium_Ion</t>
        </is>
      </c>
      <c r="K494" s="12" t="inlineStr">
        <is>
          <t>Standalone</t>
        </is>
      </c>
      <c r="L494" s="12" t="inlineStr">
        <is>
          <t>Single_cell</t>
        </is>
      </c>
      <c r="M494" s="12">
        <f>IF('Battery exemption sheet'!$P$26&gt;0,'Battery exemption sheet'!$P$26," ")</f>
        <v/>
      </c>
      <c r="N494" s="6" t="n"/>
      <c r="O494" s="7" t="inlineStr">
        <is>
          <t>Complete</t>
        </is>
      </c>
    </row>
    <row r="495">
      <c r="H495" s="14">
        <f>I495&amp;J495&amp;K495&amp;L495&amp;M495&amp;N495</f>
        <v/>
      </c>
      <c r="I495" s="12" t="inlineStr">
        <is>
          <t>Yes</t>
        </is>
      </c>
      <c r="J495" s="56" t="inlineStr">
        <is>
          <t>Lithium_Polymer</t>
        </is>
      </c>
      <c r="K495" s="12" t="inlineStr">
        <is>
          <t>In equipment</t>
        </is>
      </c>
      <c r="L495" s="12" t="inlineStr">
        <is>
          <t>Single_cell</t>
        </is>
      </c>
      <c r="M495" s="12">
        <f>IF('Battery exemption sheet'!$P$26&gt;0,'Battery exemption sheet'!$P$26," ")</f>
        <v/>
      </c>
      <c r="N495" s="6" t="n"/>
      <c r="O495" s="7" t="inlineStr">
        <is>
          <t>Complete</t>
        </is>
      </c>
    </row>
    <row r="496">
      <c r="H496" s="14">
        <f>I496&amp;J496&amp;K496&amp;L496&amp;M496&amp;N496</f>
        <v/>
      </c>
      <c r="I496" s="12" t="inlineStr">
        <is>
          <t>Yes</t>
        </is>
      </c>
      <c r="J496" s="56" t="inlineStr">
        <is>
          <t>Lithium_Polymer</t>
        </is>
      </c>
      <c r="K496" s="12" t="inlineStr">
        <is>
          <t>With equipment</t>
        </is>
      </c>
      <c r="L496" s="12" t="inlineStr">
        <is>
          <t>Single_cell</t>
        </is>
      </c>
      <c r="M496" s="12">
        <f>IF('Battery exemption sheet'!$P$26&gt;0,'Battery exemption sheet'!$P$26," ")</f>
        <v/>
      </c>
      <c r="N496" s="6" t="n"/>
      <c r="O496" s="7" t="inlineStr">
        <is>
          <t>Complete</t>
        </is>
      </c>
    </row>
    <row r="497">
      <c r="H497" s="14">
        <f>I497&amp;J497&amp;K497&amp;L497&amp;M497&amp;N497</f>
        <v/>
      </c>
      <c r="I497" s="12" t="inlineStr">
        <is>
          <t>Yes</t>
        </is>
      </c>
      <c r="J497" s="56" t="inlineStr">
        <is>
          <t>Lithium_Polymer</t>
        </is>
      </c>
      <c r="K497" s="12" t="inlineStr">
        <is>
          <t>Standalone</t>
        </is>
      </c>
      <c r="L497" s="12" t="inlineStr">
        <is>
          <t>Single_cell</t>
        </is>
      </c>
      <c r="M497" s="12">
        <f>IF('Battery exemption sheet'!$P$26&gt;0,'Battery exemption sheet'!$P$26," ")</f>
        <v/>
      </c>
      <c r="N497" s="6" t="n"/>
      <c r="O497" s="7" t="inlineStr">
        <is>
          <t>Complete</t>
        </is>
      </c>
    </row>
    <row r="498">
      <c r="H498" s="14">
        <f>I498&amp;J498&amp;K498&amp;L498&amp;M498&amp;N498</f>
        <v/>
      </c>
      <c r="I498" s="12" t="inlineStr">
        <is>
          <t>Yes</t>
        </is>
      </c>
      <c r="J498" s="56" t="inlineStr">
        <is>
          <t>Lithium_cobalt_oxide</t>
        </is>
      </c>
      <c r="K498" s="12" t="inlineStr">
        <is>
          <t>In equipment</t>
        </is>
      </c>
      <c r="L498" s="12" t="inlineStr">
        <is>
          <t>Single_cell</t>
        </is>
      </c>
      <c r="M498" s="12">
        <f>IF('Battery exemption sheet'!$P$26&gt;0,'Battery exemption sheet'!$P$26," ")</f>
        <v/>
      </c>
      <c r="N498" s="6" t="n"/>
      <c r="O498" s="7" t="inlineStr">
        <is>
          <t>Complete</t>
        </is>
      </c>
    </row>
    <row r="499">
      <c r="H499" s="14">
        <f>I499&amp;J499&amp;K499&amp;L499&amp;M499&amp;N499</f>
        <v/>
      </c>
      <c r="I499" s="12" t="inlineStr">
        <is>
          <t>Yes</t>
        </is>
      </c>
      <c r="J499" s="56" t="inlineStr">
        <is>
          <t>Lithium_cobalt_oxide</t>
        </is>
      </c>
      <c r="K499" s="12" t="inlineStr">
        <is>
          <t>With equipment</t>
        </is>
      </c>
      <c r="L499" s="12" t="inlineStr">
        <is>
          <t>Single_cell</t>
        </is>
      </c>
      <c r="M499" s="12">
        <f>IF('Battery exemption sheet'!$P$26&gt;0,'Battery exemption sheet'!$P$26," ")</f>
        <v/>
      </c>
      <c r="N499" s="6" t="n"/>
      <c r="O499" s="7" t="inlineStr">
        <is>
          <t>Complete</t>
        </is>
      </c>
    </row>
    <row r="500">
      <c r="H500" s="14">
        <f>I500&amp;J500&amp;K500&amp;L500&amp;M500&amp;N500</f>
        <v/>
      </c>
      <c r="I500" s="12" t="inlineStr">
        <is>
          <t>Yes</t>
        </is>
      </c>
      <c r="J500" s="56" t="inlineStr">
        <is>
          <t>Lithium_cobalt_oxide</t>
        </is>
      </c>
      <c r="K500" s="12" t="inlineStr">
        <is>
          <t>Standalone</t>
        </is>
      </c>
      <c r="L500" s="12" t="inlineStr">
        <is>
          <t>Single_cell</t>
        </is>
      </c>
      <c r="M500" s="12">
        <f>IF('Battery exemption sheet'!$P$26&gt;0,'Battery exemption sheet'!$P$26," ")</f>
        <v/>
      </c>
      <c r="N500" s="6" t="n"/>
      <c r="O500" s="7" t="inlineStr">
        <is>
          <t>Complete</t>
        </is>
      </c>
    </row>
    <row r="501" ht="29" customHeight="1" s="37">
      <c r="H501" s="14">
        <f>I501&amp;J501&amp;K501&amp;L501&amp;M501&amp;N501</f>
        <v/>
      </c>
      <c r="I501" s="12" t="inlineStr">
        <is>
          <t>Yes</t>
        </is>
      </c>
      <c r="J501" s="56" t="inlineStr">
        <is>
          <t>Lithium_nickel_manganese_cobalt_oxide</t>
        </is>
      </c>
      <c r="K501" s="12" t="inlineStr">
        <is>
          <t>In equipment</t>
        </is>
      </c>
      <c r="L501" s="12" t="inlineStr">
        <is>
          <t>Single_cell</t>
        </is>
      </c>
      <c r="M501" s="12">
        <f>IF('Battery exemption sheet'!$P$26&gt;0,'Battery exemption sheet'!$P$26," ")</f>
        <v/>
      </c>
      <c r="N501" s="6" t="n"/>
      <c r="O501" s="7" t="inlineStr">
        <is>
          <t>Complete</t>
        </is>
      </c>
    </row>
    <row r="502" ht="29" customHeight="1" s="37">
      <c r="H502" s="14">
        <f>I502&amp;J502&amp;K502&amp;L502&amp;M502&amp;N502</f>
        <v/>
      </c>
      <c r="I502" s="12" t="inlineStr">
        <is>
          <t>Yes</t>
        </is>
      </c>
      <c r="J502" s="56" t="inlineStr">
        <is>
          <t>Lithium_nickel_manganese_cobalt_oxide</t>
        </is>
      </c>
      <c r="K502" s="12" t="inlineStr">
        <is>
          <t>With equipment</t>
        </is>
      </c>
      <c r="L502" s="12" t="inlineStr">
        <is>
          <t>Single_cell</t>
        </is>
      </c>
      <c r="M502" s="12">
        <f>IF('Battery exemption sheet'!$P$26&gt;0,'Battery exemption sheet'!$P$26," ")</f>
        <v/>
      </c>
      <c r="N502" s="6" t="n"/>
      <c r="O502" s="7" t="inlineStr">
        <is>
          <t>Complete</t>
        </is>
      </c>
    </row>
    <row r="503" ht="29" customHeight="1" s="37">
      <c r="H503" s="14">
        <f>I503&amp;J503&amp;K503&amp;L503&amp;M503&amp;N503</f>
        <v/>
      </c>
      <c r="I503" s="12" t="inlineStr">
        <is>
          <t>Yes</t>
        </is>
      </c>
      <c r="J503" s="56" t="inlineStr">
        <is>
          <t>Lithium_nickel_manganese_cobalt_oxide</t>
        </is>
      </c>
      <c r="K503" s="12" t="inlineStr">
        <is>
          <t>Standalone</t>
        </is>
      </c>
      <c r="L503" s="12" t="inlineStr">
        <is>
          <t>Single_cell</t>
        </is>
      </c>
      <c r="M503" s="12">
        <f>IF('Battery exemption sheet'!$P$26&gt;0,'Battery exemption sheet'!$P$26," ")</f>
        <v/>
      </c>
      <c r="N503" s="6" t="n"/>
      <c r="O503" s="7" t="inlineStr">
        <is>
          <t>Complete</t>
        </is>
      </c>
    </row>
    <row r="504">
      <c r="H504" s="14">
        <f>I504&amp;J504&amp;K504&amp;L504&amp;M504&amp;N504</f>
        <v/>
      </c>
      <c r="I504" s="12" t="inlineStr">
        <is>
          <t>Yes</t>
        </is>
      </c>
      <c r="J504" s="56" t="inlineStr">
        <is>
          <t>Lithium_iron_phosphate</t>
        </is>
      </c>
      <c r="K504" s="12" t="inlineStr">
        <is>
          <t>In equipment</t>
        </is>
      </c>
      <c r="L504" s="12" t="inlineStr">
        <is>
          <t>Single_cell</t>
        </is>
      </c>
      <c r="M504" s="12">
        <f>IF('Battery exemption sheet'!$P$26&gt;0,'Battery exemption sheet'!$P$26," ")</f>
        <v/>
      </c>
      <c r="N504" s="6" t="n"/>
      <c r="O504" s="7" t="inlineStr">
        <is>
          <t>Complete</t>
        </is>
      </c>
    </row>
    <row r="505">
      <c r="H505" s="14">
        <f>I505&amp;J505&amp;K505&amp;L505&amp;M505&amp;N505</f>
        <v/>
      </c>
      <c r="I505" s="12" t="inlineStr">
        <is>
          <t>Yes</t>
        </is>
      </c>
      <c r="J505" s="56" t="inlineStr">
        <is>
          <t>Lithium_iron_phosphate</t>
        </is>
      </c>
      <c r="K505" s="12" t="inlineStr">
        <is>
          <t>With equipment</t>
        </is>
      </c>
      <c r="L505" s="12" t="inlineStr">
        <is>
          <t>Single_cell</t>
        </is>
      </c>
      <c r="M505" s="12">
        <f>IF('Battery exemption sheet'!$P$26&gt;0,'Battery exemption sheet'!$P$26," ")</f>
        <v/>
      </c>
      <c r="N505" s="6" t="n"/>
      <c r="O505" s="7" t="inlineStr">
        <is>
          <t>Complete</t>
        </is>
      </c>
    </row>
    <row r="506">
      <c r="H506" s="14">
        <f>I506&amp;J506&amp;K506&amp;L506&amp;M506&amp;N506</f>
        <v/>
      </c>
      <c r="I506" s="12" t="inlineStr">
        <is>
          <t>Yes</t>
        </is>
      </c>
      <c r="J506" s="56" t="inlineStr">
        <is>
          <t>Lithium_iron_phosphate</t>
        </is>
      </c>
      <c r="K506" s="12" t="inlineStr">
        <is>
          <t>Standalone</t>
        </is>
      </c>
      <c r="L506" s="12" t="inlineStr">
        <is>
          <t>Single_cell</t>
        </is>
      </c>
      <c r="M506" s="12">
        <f>IF('Battery exemption sheet'!$P$26&gt;0,'Battery exemption sheet'!$P$26," ")</f>
        <v/>
      </c>
      <c r="N506" s="6" t="n"/>
      <c r="O506" s="7" t="inlineStr">
        <is>
          <t>Complete</t>
        </is>
      </c>
    </row>
    <row r="507">
      <c r="H507" s="14">
        <f>I507&amp;J507&amp;K507&amp;L507&amp;M507&amp;N507</f>
        <v/>
      </c>
      <c r="I507" s="12" t="inlineStr">
        <is>
          <t>Yes</t>
        </is>
      </c>
      <c r="J507" s="56" t="inlineStr">
        <is>
          <t>Lithium_titanate</t>
        </is>
      </c>
      <c r="K507" s="12" t="inlineStr">
        <is>
          <t>In equipment</t>
        </is>
      </c>
      <c r="L507" s="12" t="inlineStr">
        <is>
          <t>Single_cell</t>
        </is>
      </c>
      <c r="M507" s="12">
        <f>IF('Battery exemption sheet'!$P$26&gt;0,'Battery exemption sheet'!$P$26," ")</f>
        <v/>
      </c>
      <c r="N507" s="6" t="n"/>
      <c r="O507" s="7" t="inlineStr">
        <is>
          <t>Complete</t>
        </is>
      </c>
    </row>
    <row r="508">
      <c r="H508" s="14">
        <f>I508&amp;J508&amp;K508&amp;L508&amp;M508&amp;N508</f>
        <v/>
      </c>
      <c r="I508" s="12" t="inlineStr">
        <is>
          <t>Yes</t>
        </is>
      </c>
      <c r="J508" s="56" t="inlineStr">
        <is>
          <t>Lithium_titanate</t>
        </is>
      </c>
      <c r="K508" s="12" t="inlineStr">
        <is>
          <t>With equipment</t>
        </is>
      </c>
      <c r="L508" s="12" t="inlineStr">
        <is>
          <t>Single_cell</t>
        </is>
      </c>
      <c r="M508" s="12">
        <f>IF('Battery exemption sheet'!$P$26&gt;0,'Battery exemption sheet'!$P$26," ")</f>
        <v/>
      </c>
      <c r="N508" s="6" t="n"/>
      <c r="O508" s="7" t="inlineStr">
        <is>
          <t>Complete</t>
        </is>
      </c>
    </row>
    <row r="509">
      <c r="H509" s="14">
        <f>I509&amp;J509&amp;K509&amp;L509&amp;M509&amp;N509</f>
        <v/>
      </c>
      <c r="I509" s="12" t="inlineStr">
        <is>
          <t>Yes</t>
        </is>
      </c>
      <c r="J509" s="56" t="inlineStr">
        <is>
          <t>Lithium_titanate</t>
        </is>
      </c>
      <c r="K509" s="12" t="inlineStr">
        <is>
          <t>Standalone</t>
        </is>
      </c>
      <c r="L509" s="12" t="inlineStr">
        <is>
          <t>Single_cell</t>
        </is>
      </c>
      <c r="M509" s="12">
        <f>IF('Battery exemption sheet'!$P$26&gt;0,'Battery exemption sheet'!$P$26," ")</f>
        <v/>
      </c>
      <c r="N509" s="6" t="n"/>
      <c r="O509" s="7" t="inlineStr">
        <is>
          <t>Complete</t>
        </is>
      </c>
    </row>
    <row r="510">
      <c r="H510" s="14">
        <f>I510&amp;J510&amp;K510&amp;L510&amp;M510&amp;N510</f>
        <v/>
      </c>
      <c r="I510" s="12" t="inlineStr">
        <is>
          <t>Yes</t>
        </is>
      </c>
      <c r="J510" s="12" t="inlineStr">
        <is>
          <t>_18650_</t>
        </is>
      </c>
      <c r="K510" s="12" t="inlineStr">
        <is>
          <t>In equipment</t>
        </is>
      </c>
      <c r="L510" s="12" t="inlineStr">
        <is>
          <t>Single_cell</t>
        </is>
      </c>
      <c r="M510" s="12">
        <f>IF('Battery exemption sheet'!$P$26&gt;0,'Battery exemption sheet'!$P$26," ")</f>
        <v/>
      </c>
      <c r="N510" s="6" t="n"/>
      <c r="O510" s="7" t="inlineStr">
        <is>
          <t>Complete</t>
        </is>
      </c>
    </row>
    <row r="511">
      <c r="H511" s="14">
        <f>I511&amp;J511&amp;K511&amp;L511&amp;M511&amp;N511</f>
        <v/>
      </c>
      <c r="I511" s="12" t="inlineStr">
        <is>
          <t>Yes</t>
        </is>
      </c>
      <c r="J511" s="12" t="inlineStr">
        <is>
          <t>_18650_</t>
        </is>
      </c>
      <c r="K511" s="12" t="inlineStr">
        <is>
          <t>With equipment</t>
        </is>
      </c>
      <c r="L511" s="12" t="inlineStr">
        <is>
          <t>Single_cell</t>
        </is>
      </c>
      <c r="M511" s="12">
        <f>IF('Battery exemption sheet'!$P$26&gt;0,'Battery exemption sheet'!$P$26," ")</f>
        <v/>
      </c>
      <c r="N511" s="6" t="n"/>
      <c r="O511" s="7" t="inlineStr">
        <is>
          <t>Complete</t>
        </is>
      </c>
    </row>
    <row r="512">
      <c r="H512" s="14">
        <f>I512&amp;J512&amp;K512&amp;L512&amp;M512&amp;N512</f>
        <v/>
      </c>
      <c r="I512" s="12" t="inlineStr">
        <is>
          <t>Yes</t>
        </is>
      </c>
      <c r="J512" s="12" t="inlineStr">
        <is>
          <t>_18650_</t>
        </is>
      </c>
      <c r="K512" s="12" t="inlineStr">
        <is>
          <t>Standalone</t>
        </is>
      </c>
      <c r="L512" s="12" t="inlineStr">
        <is>
          <t>Single_cell</t>
        </is>
      </c>
      <c r="M512" s="12">
        <f>IF('Battery exemption sheet'!$P$26&gt;0,'Battery exemption sheet'!$P$26," ")</f>
        <v/>
      </c>
      <c r="N512" s="6" t="n"/>
      <c r="O512" s="7" t="inlineStr">
        <is>
          <t>Complete</t>
        </is>
      </c>
    </row>
    <row r="513">
      <c r="H513" s="14">
        <f>I513&amp;J513&amp;K513&amp;L513&amp;M513&amp;N513</f>
        <v/>
      </c>
      <c r="I513" s="12" t="inlineStr">
        <is>
          <t>Yes</t>
        </is>
      </c>
      <c r="J513" s="56" t="inlineStr">
        <is>
          <t>Lithium_Ion</t>
        </is>
      </c>
      <c r="K513" s="12" t="inlineStr">
        <is>
          <t>In equipment</t>
        </is>
      </c>
      <c r="L513" s="12" t="inlineStr">
        <is>
          <t>Single_cell</t>
        </is>
      </c>
      <c r="M513" s="12">
        <f>IF('Battery exemption sheet'!$P$27&gt;0,'Battery exemption sheet'!$P$27," ")</f>
        <v/>
      </c>
      <c r="N513" s="6" t="n"/>
      <c r="O513" s="7" t="inlineStr">
        <is>
          <t>Complete</t>
        </is>
      </c>
    </row>
    <row r="514">
      <c r="H514" s="14">
        <f>I514&amp;J514&amp;K514&amp;L514&amp;M514&amp;N514</f>
        <v/>
      </c>
      <c r="I514" s="12" t="inlineStr">
        <is>
          <t>Yes</t>
        </is>
      </c>
      <c r="J514" s="56" t="inlineStr">
        <is>
          <t>Lithium_Ion</t>
        </is>
      </c>
      <c r="K514" s="12" t="inlineStr">
        <is>
          <t>With equipment</t>
        </is>
      </c>
      <c r="L514" s="12" t="inlineStr">
        <is>
          <t>Single_cell</t>
        </is>
      </c>
      <c r="M514" s="12">
        <f>IF('Battery exemption sheet'!$P$27&gt;0,'Battery exemption sheet'!$P$27," ")</f>
        <v/>
      </c>
      <c r="N514" s="6" t="n"/>
      <c r="O514" s="7" t="inlineStr">
        <is>
          <t>Complete</t>
        </is>
      </c>
    </row>
    <row r="515">
      <c r="H515" s="14">
        <f>I515&amp;J515&amp;K515&amp;L515&amp;M515&amp;N515</f>
        <v/>
      </c>
      <c r="I515" s="12" t="inlineStr">
        <is>
          <t>Yes</t>
        </is>
      </c>
      <c r="J515" s="56" t="inlineStr">
        <is>
          <t>Lithium_Ion</t>
        </is>
      </c>
      <c r="K515" s="12" t="inlineStr">
        <is>
          <t>Standalone</t>
        </is>
      </c>
      <c r="L515" s="12" t="inlineStr">
        <is>
          <t>Single_cell</t>
        </is>
      </c>
      <c r="M515" s="12">
        <f>IF('Battery exemption sheet'!$P$27&gt;0,'Battery exemption sheet'!$P$27," ")</f>
        <v/>
      </c>
      <c r="N515" s="6" t="n"/>
      <c r="O515" s="7" t="inlineStr">
        <is>
          <t>Complete</t>
        </is>
      </c>
    </row>
    <row r="516">
      <c r="H516" s="14">
        <f>I516&amp;J516&amp;K516&amp;L516&amp;M516&amp;N516</f>
        <v/>
      </c>
      <c r="I516" s="12" t="inlineStr">
        <is>
          <t>Yes</t>
        </is>
      </c>
      <c r="J516" s="56" t="inlineStr">
        <is>
          <t>Lithium_Polymer</t>
        </is>
      </c>
      <c r="K516" s="12" t="inlineStr">
        <is>
          <t>In equipment</t>
        </is>
      </c>
      <c r="L516" s="12" t="inlineStr">
        <is>
          <t>Single_cell</t>
        </is>
      </c>
      <c r="M516" s="12">
        <f>IF('Battery exemption sheet'!$P$27&gt;0,'Battery exemption sheet'!$P$27," ")</f>
        <v/>
      </c>
      <c r="N516" s="6" t="n"/>
      <c r="O516" s="7" t="inlineStr">
        <is>
          <t>Complete</t>
        </is>
      </c>
    </row>
    <row r="517">
      <c r="H517" s="14">
        <f>I517&amp;J517&amp;K517&amp;L517&amp;M517&amp;N517</f>
        <v/>
      </c>
      <c r="I517" s="12" t="inlineStr">
        <is>
          <t>Yes</t>
        </is>
      </c>
      <c r="J517" s="56" t="inlineStr">
        <is>
          <t>Lithium_Polymer</t>
        </is>
      </c>
      <c r="K517" s="12" t="inlineStr">
        <is>
          <t>With equipment</t>
        </is>
      </c>
      <c r="L517" s="12" t="inlineStr">
        <is>
          <t>Single_cell</t>
        </is>
      </c>
      <c r="M517" s="12">
        <f>IF('Battery exemption sheet'!$P$27&gt;0,'Battery exemption sheet'!$P$27," ")</f>
        <v/>
      </c>
      <c r="N517" s="6" t="n"/>
      <c r="O517" s="7" t="inlineStr">
        <is>
          <t>Complete</t>
        </is>
      </c>
    </row>
    <row r="518">
      <c r="H518" s="14">
        <f>I518&amp;J518&amp;K518&amp;L518&amp;M518&amp;N518</f>
        <v/>
      </c>
      <c r="I518" s="12" t="inlineStr">
        <is>
          <t>Yes</t>
        </is>
      </c>
      <c r="J518" s="56" t="inlineStr">
        <is>
          <t>Lithium_Polymer</t>
        </is>
      </c>
      <c r="K518" s="12" t="inlineStr">
        <is>
          <t>Standalone</t>
        </is>
      </c>
      <c r="L518" s="12" t="inlineStr">
        <is>
          <t>Single_cell</t>
        </is>
      </c>
      <c r="M518" s="12">
        <f>IF('Battery exemption sheet'!$P$27&gt;0,'Battery exemption sheet'!$P$27," ")</f>
        <v/>
      </c>
      <c r="N518" s="6" t="n"/>
      <c r="O518" s="7" t="inlineStr">
        <is>
          <t>Complete</t>
        </is>
      </c>
    </row>
    <row r="519">
      <c r="H519" s="14">
        <f>I519&amp;J519&amp;K519&amp;L519&amp;M519&amp;N519</f>
        <v/>
      </c>
      <c r="I519" s="12" t="inlineStr">
        <is>
          <t>Yes</t>
        </is>
      </c>
      <c r="J519" s="56" t="inlineStr">
        <is>
          <t>Lithium_cobalt_oxide</t>
        </is>
      </c>
      <c r="K519" s="12" t="inlineStr">
        <is>
          <t>In equipment</t>
        </is>
      </c>
      <c r="L519" s="12" t="inlineStr">
        <is>
          <t>Single_cell</t>
        </is>
      </c>
      <c r="M519" s="12">
        <f>IF('Battery exemption sheet'!$P$27&gt;0,'Battery exemption sheet'!$P$27," ")</f>
        <v/>
      </c>
      <c r="N519" s="6" t="n"/>
      <c r="O519" s="7" t="inlineStr">
        <is>
          <t>Complete</t>
        </is>
      </c>
    </row>
    <row r="520">
      <c r="H520" s="14">
        <f>I520&amp;J520&amp;K520&amp;L520&amp;M520&amp;N520</f>
        <v/>
      </c>
      <c r="I520" s="12" t="inlineStr">
        <is>
          <t>Yes</t>
        </is>
      </c>
      <c r="J520" s="56" t="inlineStr">
        <is>
          <t>Lithium_cobalt_oxide</t>
        </is>
      </c>
      <c r="K520" s="12" t="inlineStr">
        <is>
          <t>With equipment</t>
        </is>
      </c>
      <c r="L520" s="12" t="inlineStr">
        <is>
          <t>Single_cell</t>
        </is>
      </c>
      <c r="M520" s="12">
        <f>IF('Battery exemption sheet'!$P$27&gt;0,'Battery exemption sheet'!$P$27," ")</f>
        <v/>
      </c>
      <c r="N520" s="6" t="n"/>
      <c r="O520" s="7" t="inlineStr">
        <is>
          <t>Complete</t>
        </is>
      </c>
    </row>
    <row r="521">
      <c r="H521" s="14">
        <f>I521&amp;J521&amp;K521&amp;L521&amp;M521&amp;N521</f>
        <v/>
      </c>
      <c r="I521" s="12" t="inlineStr">
        <is>
          <t>Yes</t>
        </is>
      </c>
      <c r="J521" s="56" t="inlineStr">
        <is>
          <t>Lithium_cobalt_oxide</t>
        </is>
      </c>
      <c r="K521" s="12" t="inlineStr">
        <is>
          <t>Standalone</t>
        </is>
      </c>
      <c r="L521" s="12" t="inlineStr">
        <is>
          <t>Single_cell</t>
        </is>
      </c>
      <c r="M521" s="12">
        <f>IF('Battery exemption sheet'!$P$27&gt;0,'Battery exemption sheet'!$P$27," ")</f>
        <v/>
      </c>
      <c r="N521" s="6" t="n"/>
      <c r="O521" s="7" t="inlineStr">
        <is>
          <t>Complete</t>
        </is>
      </c>
    </row>
    <row r="522" ht="29" customHeight="1" s="37">
      <c r="H522" s="14">
        <f>I522&amp;J522&amp;K522&amp;L522&amp;M522&amp;N522</f>
        <v/>
      </c>
      <c r="I522" s="12" t="inlineStr">
        <is>
          <t>Yes</t>
        </is>
      </c>
      <c r="J522" s="56" t="inlineStr">
        <is>
          <t>Lithium_nickel_manganese_cobalt_oxide</t>
        </is>
      </c>
      <c r="K522" s="12" t="inlineStr">
        <is>
          <t>In equipment</t>
        </is>
      </c>
      <c r="L522" s="12" t="inlineStr">
        <is>
          <t>Single_cell</t>
        </is>
      </c>
      <c r="M522" s="12">
        <f>IF('Battery exemption sheet'!$P$27&gt;0,'Battery exemption sheet'!$P$27," ")</f>
        <v/>
      </c>
      <c r="N522" s="6" t="n"/>
      <c r="O522" s="7" t="inlineStr">
        <is>
          <t>Complete</t>
        </is>
      </c>
    </row>
    <row r="523" ht="29" customHeight="1" s="37">
      <c r="H523" s="14">
        <f>I523&amp;J523&amp;K523&amp;L523&amp;M523&amp;N523</f>
        <v/>
      </c>
      <c r="I523" s="12" t="inlineStr">
        <is>
          <t>Yes</t>
        </is>
      </c>
      <c r="J523" s="56" t="inlineStr">
        <is>
          <t>Lithium_nickel_manganese_cobalt_oxide</t>
        </is>
      </c>
      <c r="K523" s="12" t="inlineStr">
        <is>
          <t>With equipment</t>
        </is>
      </c>
      <c r="L523" s="12" t="inlineStr">
        <is>
          <t>Single_cell</t>
        </is>
      </c>
      <c r="M523" s="12">
        <f>IF('Battery exemption sheet'!$P$27&gt;0,'Battery exemption sheet'!$P$27," ")</f>
        <v/>
      </c>
      <c r="N523" s="6" t="n"/>
      <c r="O523" s="7" t="inlineStr">
        <is>
          <t>Complete</t>
        </is>
      </c>
    </row>
    <row r="524" ht="29" customHeight="1" s="37">
      <c r="H524" s="14">
        <f>I524&amp;J524&amp;K524&amp;L524&amp;M524&amp;N524</f>
        <v/>
      </c>
      <c r="I524" s="12" t="inlineStr">
        <is>
          <t>Yes</t>
        </is>
      </c>
      <c r="J524" s="56" t="inlineStr">
        <is>
          <t>Lithium_nickel_manganese_cobalt_oxide</t>
        </is>
      </c>
      <c r="K524" s="12" t="inlineStr">
        <is>
          <t>Standalone</t>
        </is>
      </c>
      <c r="L524" s="12" t="inlineStr">
        <is>
          <t>Single_cell</t>
        </is>
      </c>
      <c r="M524" s="12">
        <f>IF('Battery exemption sheet'!$P$27&gt;0,'Battery exemption sheet'!$P$27," ")</f>
        <v/>
      </c>
      <c r="N524" s="6" t="n"/>
      <c r="O524" s="7" t="inlineStr">
        <is>
          <t>Complete</t>
        </is>
      </c>
    </row>
    <row r="525">
      <c r="H525" s="14">
        <f>I525&amp;J525&amp;K525&amp;L525&amp;M525&amp;N525</f>
        <v/>
      </c>
      <c r="I525" s="12" t="inlineStr">
        <is>
          <t>Yes</t>
        </is>
      </c>
      <c r="J525" s="56" t="inlineStr">
        <is>
          <t>Lithium_iron_phosphate</t>
        </is>
      </c>
      <c r="K525" s="12" t="inlineStr">
        <is>
          <t>In equipment</t>
        </is>
      </c>
      <c r="L525" s="12" t="inlineStr">
        <is>
          <t>Single_cell</t>
        </is>
      </c>
      <c r="M525" s="12">
        <f>IF('Battery exemption sheet'!$P$27&gt;0,'Battery exemption sheet'!$P$27," ")</f>
        <v/>
      </c>
      <c r="N525" s="6" t="n"/>
      <c r="O525" s="7" t="inlineStr">
        <is>
          <t>Complete</t>
        </is>
      </c>
    </row>
    <row r="526">
      <c r="H526" s="14">
        <f>I526&amp;J526&amp;K526&amp;L526&amp;M526&amp;N526</f>
        <v/>
      </c>
      <c r="I526" s="12" t="inlineStr">
        <is>
          <t>Yes</t>
        </is>
      </c>
      <c r="J526" s="56" t="inlineStr">
        <is>
          <t>Lithium_iron_phosphate</t>
        </is>
      </c>
      <c r="K526" s="12" t="inlineStr">
        <is>
          <t>With equipment</t>
        </is>
      </c>
      <c r="L526" s="12" t="inlineStr">
        <is>
          <t>Single_cell</t>
        </is>
      </c>
      <c r="M526" s="12">
        <f>IF('Battery exemption sheet'!$P$27&gt;0,'Battery exemption sheet'!$P$27," ")</f>
        <v/>
      </c>
      <c r="N526" s="6" t="n"/>
      <c r="O526" s="7" t="inlineStr">
        <is>
          <t>Complete</t>
        </is>
      </c>
    </row>
    <row r="527">
      <c r="H527" s="14">
        <f>I527&amp;J527&amp;K527&amp;L527&amp;M527&amp;N527</f>
        <v/>
      </c>
      <c r="I527" s="12" t="inlineStr">
        <is>
          <t>Yes</t>
        </is>
      </c>
      <c r="J527" s="56" t="inlineStr">
        <is>
          <t>Lithium_iron_phosphate</t>
        </is>
      </c>
      <c r="K527" s="12" t="inlineStr">
        <is>
          <t>Standalone</t>
        </is>
      </c>
      <c r="L527" s="12" t="inlineStr">
        <is>
          <t>Single_cell</t>
        </is>
      </c>
      <c r="M527" s="12">
        <f>IF('Battery exemption sheet'!$P$27&gt;0,'Battery exemption sheet'!$P$27," ")</f>
        <v/>
      </c>
      <c r="N527" s="6" t="n"/>
      <c r="O527" s="7" t="inlineStr">
        <is>
          <t>Complete</t>
        </is>
      </c>
    </row>
    <row r="528">
      <c r="H528" s="14">
        <f>I528&amp;J528&amp;K528&amp;L528&amp;M528&amp;N528</f>
        <v/>
      </c>
      <c r="I528" s="12" t="inlineStr">
        <is>
          <t>Yes</t>
        </is>
      </c>
      <c r="J528" s="56" t="inlineStr">
        <is>
          <t>Lithium_titanate</t>
        </is>
      </c>
      <c r="K528" s="12" t="inlineStr">
        <is>
          <t>In equipment</t>
        </is>
      </c>
      <c r="L528" s="12" t="inlineStr">
        <is>
          <t>Single_cell</t>
        </is>
      </c>
      <c r="M528" s="12">
        <f>IF('Battery exemption sheet'!$P$27&gt;0,'Battery exemption sheet'!$P$27," ")</f>
        <v/>
      </c>
      <c r="N528" s="6" t="n"/>
      <c r="O528" s="7" t="inlineStr">
        <is>
          <t>Complete</t>
        </is>
      </c>
    </row>
    <row r="529">
      <c r="H529" s="14">
        <f>I529&amp;J529&amp;K529&amp;L529&amp;M529&amp;N529</f>
        <v/>
      </c>
      <c r="I529" s="12" t="inlineStr">
        <is>
          <t>Yes</t>
        </is>
      </c>
      <c r="J529" s="56" t="inlineStr">
        <is>
          <t>Lithium_titanate</t>
        </is>
      </c>
      <c r="K529" s="12" t="inlineStr">
        <is>
          <t>With equipment</t>
        </is>
      </c>
      <c r="L529" s="12" t="inlineStr">
        <is>
          <t>Single_cell</t>
        </is>
      </c>
      <c r="M529" s="12">
        <f>IF('Battery exemption sheet'!$P$27&gt;0,'Battery exemption sheet'!$P$27," ")</f>
        <v/>
      </c>
      <c r="N529" s="6" t="n"/>
      <c r="O529" s="7" t="inlineStr">
        <is>
          <t>Complete</t>
        </is>
      </c>
    </row>
    <row r="530">
      <c r="H530" s="14">
        <f>I530&amp;J530&amp;K530&amp;L530&amp;M530&amp;N530</f>
        <v/>
      </c>
      <c r="I530" s="12" t="inlineStr">
        <is>
          <t>Yes</t>
        </is>
      </c>
      <c r="J530" s="56" t="inlineStr">
        <is>
          <t>Lithium_titanate</t>
        </is>
      </c>
      <c r="K530" s="12" t="inlineStr">
        <is>
          <t>Standalone</t>
        </is>
      </c>
      <c r="L530" s="12" t="inlineStr">
        <is>
          <t>Single_cell</t>
        </is>
      </c>
      <c r="M530" s="12">
        <f>IF('Battery exemption sheet'!$P$27&gt;0,'Battery exemption sheet'!$P$27," ")</f>
        <v/>
      </c>
      <c r="N530" s="6" t="n"/>
      <c r="O530" s="7" t="inlineStr">
        <is>
          <t>Complete</t>
        </is>
      </c>
    </row>
    <row r="531">
      <c r="H531" s="14">
        <f>I531&amp;J531&amp;K531&amp;L531&amp;M531&amp;N531</f>
        <v/>
      </c>
      <c r="I531" s="12" t="inlineStr">
        <is>
          <t>Yes</t>
        </is>
      </c>
      <c r="J531" s="12" t="inlineStr">
        <is>
          <t>_18650_</t>
        </is>
      </c>
      <c r="K531" s="12" t="inlineStr">
        <is>
          <t>In equipment</t>
        </is>
      </c>
      <c r="L531" s="12" t="inlineStr">
        <is>
          <t>Single_cell</t>
        </is>
      </c>
      <c r="M531" s="12">
        <f>IF('Battery exemption sheet'!$P$27&gt;0,'Battery exemption sheet'!$P$27," ")</f>
        <v/>
      </c>
      <c r="N531" s="6" t="n"/>
      <c r="O531" s="7" t="inlineStr">
        <is>
          <t>Complete</t>
        </is>
      </c>
    </row>
    <row r="532">
      <c r="H532" s="14">
        <f>I532&amp;J532&amp;K532&amp;L532&amp;M532&amp;N532</f>
        <v/>
      </c>
      <c r="I532" s="12" t="inlineStr">
        <is>
          <t>Yes</t>
        </is>
      </c>
      <c r="J532" s="12" t="inlineStr">
        <is>
          <t>_18650_</t>
        </is>
      </c>
      <c r="K532" s="12" t="inlineStr">
        <is>
          <t>With equipment</t>
        </is>
      </c>
      <c r="L532" s="12" t="inlineStr">
        <is>
          <t>Single_cell</t>
        </is>
      </c>
      <c r="M532" s="12">
        <f>IF('Battery exemption sheet'!$P$27&gt;0,'Battery exemption sheet'!$P$27," ")</f>
        <v/>
      </c>
      <c r="N532" s="6" t="n"/>
      <c r="O532" s="7" t="inlineStr">
        <is>
          <t>Complete</t>
        </is>
      </c>
    </row>
    <row r="533">
      <c r="H533" s="14">
        <f>I533&amp;J533&amp;K533&amp;L533&amp;M533&amp;N533</f>
        <v/>
      </c>
      <c r="I533" s="12" t="inlineStr">
        <is>
          <t>Yes</t>
        </is>
      </c>
      <c r="J533" s="12" t="inlineStr">
        <is>
          <t>_18650_</t>
        </is>
      </c>
      <c r="K533" s="12" t="inlineStr">
        <is>
          <t>Standalone</t>
        </is>
      </c>
      <c r="L533" s="12" t="inlineStr">
        <is>
          <t>Single_cell</t>
        </is>
      </c>
      <c r="M533" s="12">
        <f>IF('Battery exemption sheet'!$P$27&gt;0,'Battery exemption sheet'!$P$27," ")</f>
        <v/>
      </c>
      <c r="N533" s="6" t="n"/>
      <c r="O533" s="7" t="inlineStr">
        <is>
          <t>Complete</t>
        </is>
      </c>
    </row>
    <row r="534">
      <c r="H534" s="14">
        <f>I534&amp;J534&amp;K534&amp;L534&amp;M534&amp;N534</f>
        <v/>
      </c>
      <c r="I534" s="12" t="inlineStr">
        <is>
          <t>Yes</t>
        </is>
      </c>
      <c r="J534" s="56" t="inlineStr">
        <is>
          <t>Lithium_Ion</t>
        </is>
      </c>
      <c r="K534" s="12" t="inlineStr">
        <is>
          <t>In equipment</t>
        </is>
      </c>
      <c r="L534" s="12" t="inlineStr">
        <is>
          <t>Single_cell</t>
        </is>
      </c>
      <c r="M534" s="12">
        <f>IF('Battery exemption sheet'!$P$28&gt;0,'Battery exemption sheet'!$P$28," ")</f>
        <v/>
      </c>
      <c r="N534" s="6" t="n"/>
      <c r="O534" s="7" t="inlineStr">
        <is>
          <t>Complete</t>
        </is>
      </c>
    </row>
    <row r="535">
      <c r="H535" s="14">
        <f>I535&amp;J535&amp;K535&amp;L535&amp;M535&amp;N535</f>
        <v/>
      </c>
      <c r="I535" s="12" t="inlineStr">
        <is>
          <t>Yes</t>
        </is>
      </c>
      <c r="J535" s="56" t="inlineStr">
        <is>
          <t>Lithium_Ion</t>
        </is>
      </c>
      <c r="K535" s="12" t="inlineStr">
        <is>
          <t>With equipment</t>
        </is>
      </c>
      <c r="L535" s="12" t="inlineStr">
        <is>
          <t>Single_cell</t>
        </is>
      </c>
      <c r="M535" s="12">
        <f>IF('Battery exemption sheet'!$P$28&gt;0,'Battery exemption sheet'!$P$28," ")</f>
        <v/>
      </c>
      <c r="N535" s="6" t="n"/>
      <c r="O535" s="7" t="inlineStr">
        <is>
          <t>Complete</t>
        </is>
      </c>
    </row>
    <row r="536">
      <c r="H536" s="14">
        <f>I536&amp;J536&amp;K536&amp;L536&amp;M536&amp;N536</f>
        <v/>
      </c>
      <c r="I536" s="12" t="inlineStr">
        <is>
          <t>Yes</t>
        </is>
      </c>
      <c r="J536" s="56" t="inlineStr">
        <is>
          <t>Lithium_Ion</t>
        </is>
      </c>
      <c r="K536" s="12" t="inlineStr">
        <is>
          <t>Standalone</t>
        </is>
      </c>
      <c r="L536" s="12" t="inlineStr">
        <is>
          <t>Single_cell</t>
        </is>
      </c>
      <c r="M536" s="12">
        <f>IF('Battery exemption sheet'!$P$28&gt;0,'Battery exemption sheet'!$P$28," ")</f>
        <v/>
      </c>
      <c r="N536" s="6" t="n"/>
      <c r="O536" s="7" t="inlineStr">
        <is>
          <t>Complete</t>
        </is>
      </c>
    </row>
    <row r="537">
      <c r="H537" s="14">
        <f>I537&amp;J537&amp;K537&amp;L537&amp;M537&amp;N537</f>
        <v/>
      </c>
      <c r="I537" s="12" t="inlineStr">
        <is>
          <t>Yes</t>
        </is>
      </c>
      <c r="J537" s="56" t="inlineStr">
        <is>
          <t>Lithium_Polymer</t>
        </is>
      </c>
      <c r="K537" s="12" t="inlineStr">
        <is>
          <t>In equipment</t>
        </is>
      </c>
      <c r="L537" s="12" t="inlineStr">
        <is>
          <t>Single_cell</t>
        </is>
      </c>
      <c r="M537" s="12">
        <f>IF('Battery exemption sheet'!$P$28&gt;0,'Battery exemption sheet'!$P$28," ")</f>
        <v/>
      </c>
      <c r="N537" s="6" t="n"/>
      <c r="O537" s="7" t="inlineStr">
        <is>
          <t>Complete</t>
        </is>
      </c>
    </row>
    <row r="538">
      <c r="H538" s="14">
        <f>I538&amp;J538&amp;K538&amp;L538&amp;M538&amp;N538</f>
        <v/>
      </c>
      <c r="I538" s="12" t="inlineStr">
        <is>
          <t>Yes</t>
        </is>
      </c>
      <c r="J538" s="56" t="inlineStr">
        <is>
          <t>Lithium_Polymer</t>
        </is>
      </c>
      <c r="K538" s="12" t="inlineStr">
        <is>
          <t>With equipment</t>
        </is>
      </c>
      <c r="L538" s="12" t="inlineStr">
        <is>
          <t>Single_cell</t>
        </is>
      </c>
      <c r="M538" s="12">
        <f>IF('Battery exemption sheet'!$P$28&gt;0,'Battery exemption sheet'!$P$28," ")</f>
        <v/>
      </c>
      <c r="N538" s="6" t="n"/>
      <c r="O538" s="7" t="inlineStr">
        <is>
          <t>Complete</t>
        </is>
      </c>
    </row>
    <row r="539">
      <c r="H539" s="14">
        <f>I539&amp;J539&amp;K539&amp;L539&amp;M539&amp;N539</f>
        <v/>
      </c>
      <c r="I539" s="12" t="inlineStr">
        <is>
          <t>Yes</t>
        </is>
      </c>
      <c r="J539" s="56" t="inlineStr">
        <is>
          <t>Lithium_Polymer</t>
        </is>
      </c>
      <c r="K539" s="12" t="inlineStr">
        <is>
          <t>Standalone</t>
        </is>
      </c>
      <c r="L539" s="12" t="inlineStr">
        <is>
          <t>Single_cell</t>
        </is>
      </c>
      <c r="M539" s="12">
        <f>IF('Battery exemption sheet'!$P$28&gt;0,'Battery exemption sheet'!$P$28," ")</f>
        <v/>
      </c>
      <c r="N539" s="6" t="n"/>
      <c r="O539" s="7" t="inlineStr">
        <is>
          <t>Complete</t>
        </is>
      </c>
    </row>
    <row r="540">
      <c r="H540" s="14">
        <f>I540&amp;J540&amp;K540&amp;L540&amp;M540&amp;N540</f>
        <v/>
      </c>
      <c r="I540" s="12" t="inlineStr">
        <is>
          <t>Yes</t>
        </is>
      </c>
      <c r="J540" s="56" t="inlineStr">
        <is>
          <t>Lithium_cobalt_oxide</t>
        </is>
      </c>
      <c r="K540" s="12" t="inlineStr">
        <is>
          <t>In equipment</t>
        </is>
      </c>
      <c r="L540" s="12" t="inlineStr">
        <is>
          <t>Single_cell</t>
        </is>
      </c>
      <c r="M540" s="12">
        <f>IF('Battery exemption sheet'!$P$28&gt;0,'Battery exemption sheet'!$P$28," ")</f>
        <v/>
      </c>
      <c r="N540" s="6" t="n"/>
      <c r="O540" s="7" t="inlineStr">
        <is>
          <t>Complete</t>
        </is>
      </c>
    </row>
    <row r="541">
      <c r="H541" s="14">
        <f>I541&amp;J541&amp;K541&amp;L541&amp;M541&amp;N541</f>
        <v/>
      </c>
      <c r="I541" s="12" t="inlineStr">
        <is>
          <t>Yes</t>
        </is>
      </c>
      <c r="J541" s="56" t="inlineStr">
        <is>
          <t>Lithium_cobalt_oxide</t>
        </is>
      </c>
      <c r="K541" s="12" t="inlineStr">
        <is>
          <t>With equipment</t>
        </is>
      </c>
      <c r="L541" s="12" t="inlineStr">
        <is>
          <t>Single_cell</t>
        </is>
      </c>
      <c r="M541" s="12">
        <f>IF('Battery exemption sheet'!$P$28&gt;0,'Battery exemption sheet'!$P$28," ")</f>
        <v/>
      </c>
      <c r="N541" s="6" t="n"/>
      <c r="O541" s="7" t="inlineStr">
        <is>
          <t>Complete</t>
        </is>
      </c>
    </row>
    <row r="542">
      <c r="H542" s="14">
        <f>I542&amp;J542&amp;K542&amp;L542&amp;M542&amp;N542</f>
        <v/>
      </c>
      <c r="I542" s="12" t="inlineStr">
        <is>
          <t>Yes</t>
        </is>
      </c>
      <c r="J542" s="56" t="inlineStr">
        <is>
          <t>Lithium_cobalt_oxide</t>
        </is>
      </c>
      <c r="K542" s="12" t="inlineStr">
        <is>
          <t>Standalone</t>
        </is>
      </c>
      <c r="L542" s="12" t="inlineStr">
        <is>
          <t>Single_cell</t>
        </is>
      </c>
      <c r="M542" s="12">
        <f>IF('Battery exemption sheet'!$P$28&gt;0,'Battery exemption sheet'!$P$28," ")</f>
        <v/>
      </c>
      <c r="N542" s="6" t="n"/>
      <c r="O542" s="7" t="inlineStr">
        <is>
          <t>Complete</t>
        </is>
      </c>
    </row>
    <row r="543" ht="29" customHeight="1" s="37">
      <c r="H543" s="14">
        <f>I543&amp;J543&amp;K543&amp;L543&amp;M543&amp;N543</f>
        <v/>
      </c>
      <c r="I543" s="12" t="inlineStr">
        <is>
          <t>Yes</t>
        </is>
      </c>
      <c r="J543" s="56" t="inlineStr">
        <is>
          <t>Lithium_nickel_manganese_cobalt_oxide</t>
        </is>
      </c>
      <c r="K543" s="12" t="inlineStr">
        <is>
          <t>In equipment</t>
        </is>
      </c>
      <c r="L543" s="12" t="inlineStr">
        <is>
          <t>Single_cell</t>
        </is>
      </c>
      <c r="M543" s="12">
        <f>IF('Battery exemption sheet'!$P$28&gt;0,'Battery exemption sheet'!$P$28," ")</f>
        <v/>
      </c>
      <c r="N543" s="6" t="n"/>
      <c r="O543" s="7" t="inlineStr">
        <is>
          <t>Complete</t>
        </is>
      </c>
    </row>
    <row r="544" ht="29" customHeight="1" s="37">
      <c r="H544" s="14">
        <f>I544&amp;J544&amp;K544&amp;L544&amp;M544&amp;N544</f>
        <v/>
      </c>
      <c r="I544" s="12" t="inlineStr">
        <is>
          <t>Yes</t>
        </is>
      </c>
      <c r="J544" s="56" t="inlineStr">
        <is>
          <t>Lithium_nickel_manganese_cobalt_oxide</t>
        </is>
      </c>
      <c r="K544" s="12" t="inlineStr">
        <is>
          <t>With equipment</t>
        </is>
      </c>
      <c r="L544" s="12" t="inlineStr">
        <is>
          <t>Single_cell</t>
        </is>
      </c>
      <c r="M544" s="12">
        <f>IF('Battery exemption sheet'!$P$28&gt;0,'Battery exemption sheet'!$P$28," ")</f>
        <v/>
      </c>
      <c r="N544" s="6" t="n"/>
      <c r="O544" s="7" t="inlineStr">
        <is>
          <t>Complete</t>
        </is>
      </c>
    </row>
    <row r="545" ht="29" customHeight="1" s="37">
      <c r="H545" s="14">
        <f>I545&amp;J545&amp;K545&amp;L545&amp;M545&amp;N545</f>
        <v/>
      </c>
      <c r="I545" s="12" t="inlineStr">
        <is>
          <t>Yes</t>
        </is>
      </c>
      <c r="J545" s="56" t="inlineStr">
        <is>
          <t>Lithium_nickel_manganese_cobalt_oxide</t>
        </is>
      </c>
      <c r="K545" s="12" t="inlineStr">
        <is>
          <t>Standalone</t>
        </is>
      </c>
      <c r="L545" s="12" t="inlineStr">
        <is>
          <t>Single_cell</t>
        </is>
      </c>
      <c r="M545" s="12">
        <f>IF('Battery exemption sheet'!$P$28&gt;0,'Battery exemption sheet'!$P$28," ")</f>
        <v/>
      </c>
      <c r="N545" s="6" t="n"/>
      <c r="O545" s="7" t="inlineStr">
        <is>
          <t>Complete</t>
        </is>
      </c>
    </row>
    <row r="546">
      <c r="H546" s="14">
        <f>I546&amp;J546&amp;K546&amp;L546&amp;M546&amp;N546</f>
        <v/>
      </c>
      <c r="I546" s="12" t="inlineStr">
        <is>
          <t>Yes</t>
        </is>
      </c>
      <c r="J546" s="56" t="inlineStr">
        <is>
          <t>Lithium_iron_phosphate</t>
        </is>
      </c>
      <c r="K546" s="12" t="inlineStr">
        <is>
          <t>In equipment</t>
        </is>
      </c>
      <c r="L546" s="12" t="inlineStr">
        <is>
          <t>Single_cell</t>
        </is>
      </c>
      <c r="M546" s="12">
        <f>IF('Battery exemption sheet'!$P$28&gt;0,'Battery exemption sheet'!$P$28," ")</f>
        <v/>
      </c>
      <c r="N546" s="6" t="n"/>
      <c r="O546" s="7" t="inlineStr">
        <is>
          <t>Complete</t>
        </is>
      </c>
    </row>
    <row r="547">
      <c r="H547" s="14">
        <f>I547&amp;J547&amp;K547&amp;L547&amp;M547&amp;N547</f>
        <v/>
      </c>
      <c r="I547" s="12" t="inlineStr">
        <is>
          <t>Yes</t>
        </is>
      </c>
      <c r="J547" s="56" t="inlineStr">
        <is>
          <t>Lithium_iron_phosphate</t>
        </is>
      </c>
      <c r="K547" s="12" t="inlineStr">
        <is>
          <t>With equipment</t>
        </is>
      </c>
      <c r="L547" s="12" t="inlineStr">
        <is>
          <t>Single_cell</t>
        </is>
      </c>
      <c r="M547" s="12">
        <f>IF('Battery exemption sheet'!$P$28&gt;0,'Battery exemption sheet'!$P$28," ")</f>
        <v/>
      </c>
      <c r="N547" s="6" t="n"/>
      <c r="O547" s="7" t="inlineStr">
        <is>
          <t>Complete</t>
        </is>
      </c>
    </row>
    <row r="548">
      <c r="H548" s="14">
        <f>I548&amp;J548&amp;K548&amp;L548&amp;M548&amp;N548</f>
        <v/>
      </c>
      <c r="I548" s="12" t="inlineStr">
        <is>
          <t>Yes</t>
        </is>
      </c>
      <c r="J548" s="56" t="inlineStr">
        <is>
          <t>Lithium_iron_phosphate</t>
        </is>
      </c>
      <c r="K548" s="12" t="inlineStr">
        <is>
          <t>Standalone</t>
        </is>
      </c>
      <c r="L548" s="12" t="inlineStr">
        <is>
          <t>Single_cell</t>
        </is>
      </c>
      <c r="M548" s="12">
        <f>IF('Battery exemption sheet'!$P$28&gt;0,'Battery exemption sheet'!$P$28," ")</f>
        <v/>
      </c>
      <c r="N548" s="6" t="n"/>
      <c r="O548" s="7" t="inlineStr">
        <is>
          <t>Complete</t>
        </is>
      </c>
    </row>
    <row r="549">
      <c r="H549" s="14">
        <f>I549&amp;J549&amp;K549&amp;L549&amp;M549&amp;N549</f>
        <v/>
      </c>
      <c r="I549" s="12" t="inlineStr">
        <is>
          <t>Yes</t>
        </is>
      </c>
      <c r="J549" s="56" t="inlineStr">
        <is>
          <t>Lithium_titanate</t>
        </is>
      </c>
      <c r="K549" s="12" t="inlineStr">
        <is>
          <t>In equipment</t>
        </is>
      </c>
      <c r="L549" s="12" t="inlineStr">
        <is>
          <t>Single_cell</t>
        </is>
      </c>
      <c r="M549" s="12">
        <f>IF('Battery exemption sheet'!$P$28&gt;0,'Battery exemption sheet'!$P$28," ")</f>
        <v/>
      </c>
      <c r="N549" s="6" t="n"/>
      <c r="O549" s="7" t="inlineStr">
        <is>
          <t>Complete</t>
        </is>
      </c>
    </row>
    <row r="550">
      <c r="H550" s="14">
        <f>I550&amp;J550&amp;K550&amp;L550&amp;M550&amp;N550</f>
        <v/>
      </c>
      <c r="I550" s="12" t="inlineStr">
        <is>
          <t>Yes</t>
        </is>
      </c>
      <c r="J550" s="56" t="inlineStr">
        <is>
          <t>Lithium_titanate</t>
        </is>
      </c>
      <c r="K550" s="12" t="inlineStr">
        <is>
          <t>With equipment</t>
        </is>
      </c>
      <c r="L550" s="12" t="inlineStr">
        <is>
          <t>Single_cell</t>
        </is>
      </c>
      <c r="M550" s="12">
        <f>IF('Battery exemption sheet'!$P$28&gt;0,'Battery exemption sheet'!$P$28," ")</f>
        <v/>
      </c>
      <c r="N550" s="6" t="n"/>
      <c r="O550" s="7" t="inlineStr">
        <is>
          <t>Complete</t>
        </is>
      </c>
    </row>
    <row r="551">
      <c r="H551" s="14">
        <f>I551&amp;J551&amp;K551&amp;L551&amp;M551&amp;N551</f>
        <v/>
      </c>
      <c r="I551" s="12" t="inlineStr">
        <is>
          <t>Yes</t>
        </is>
      </c>
      <c r="J551" s="56" t="inlineStr">
        <is>
          <t>Lithium_titanate</t>
        </is>
      </c>
      <c r="K551" s="12" t="inlineStr">
        <is>
          <t>Standalone</t>
        </is>
      </c>
      <c r="L551" s="12" t="inlineStr">
        <is>
          <t>Single_cell</t>
        </is>
      </c>
      <c r="M551" s="12">
        <f>IF('Battery exemption sheet'!$P$28&gt;0,'Battery exemption sheet'!$P$28," ")</f>
        <v/>
      </c>
      <c r="N551" s="6" t="n"/>
      <c r="O551" s="7" t="inlineStr">
        <is>
          <t>Complete</t>
        </is>
      </c>
    </row>
    <row r="552">
      <c r="H552" s="14">
        <f>I552&amp;J552&amp;K552&amp;L552&amp;M552&amp;N552</f>
        <v/>
      </c>
      <c r="I552" s="12" t="inlineStr">
        <is>
          <t>Yes</t>
        </is>
      </c>
      <c r="J552" s="12" t="inlineStr">
        <is>
          <t>_18650_</t>
        </is>
      </c>
      <c r="K552" s="12" t="inlineStr">
        <is>
          <t>In equipment</t>
        </is>
      </c>
      <c r="L552" s="12" t="inlineStr">
        <is>
          <t>Single_cell</t>
        </is>
      </c>
      <c r="M552" s="12">
        <f>IF('Battery exemption sheet'!$P$28&gt;0,'Battery exemption sheet'!$P$28," ")</f>
        <v/>
      </c>
      <c r="N552" s="6" t="n"/>
      <c r="O552" s="7" t="inlineStr">
        <is>
          <t>Complete</t>
        </is>
      </c>
    </row>
    <row r="553">
      <c r="H553" s="14">
        <f>I553&amp;J553&amp;K553&amp;L553&amp;M553&amp;N553</f>
        <v/>
      </c>
      <c r="I553" s="12" t="inlineStr">
        <is>
          <t>Yes</t>
        </is>
      </c>
      <c r="J553" s="12" t="inlineStr">
        <is>
          <t>_18650_</t>
        </is>
      </c>
      <c r="K553" s="12" t="inlineStr">
        <is>
          <t>With equipment</t>
        </is>
      </c>
      <c r="L553" s="12" t="inlineStr">
        <is>
          <t>Single_cell</t>
        </is>
      </c>
      <c r="M553" s="12">
        <f>IF('Battery exemption sheet'!$P$28&gt;0,'Battery exemption sheet'!$P$28," ")</f>
        <v/>
      </c>
      <c r="N553" s="6" t="n"/>
      <c r="O553" s="7" t="inlineStr">
        <is>
          <t>Complete</t>
        </is>
      </c>
    </row>
    <row r="554">
      <c r="H554" s="14">
        <f>I554&amp;J554&amp;K554&amp;L554&amp;M554&amp;N554</f>
        <v/>
      </c>
      <c r="I554" s="12" t="inlineStr">
        <is>
          <t>Yes</t>
        </is>
      </c>
      <c r="J554" s="12" t="inlineStr">
        <is>
          <t>_18650_</t>
        </is>
      </c>
      <c r="K554" s="12" t="inlineStr">
        <is>
          <t>Standalone</t>
        </is>
      </c>
      <c r="L554" s="12" t="inlineStr">
        <is>
          <t>Single_cell</t>
        </is>
      </c>
      <c r="M554" s="12">
        <f>IF('Battery exemption sheet'!$P$28&gt;0,'Battery exemption sheet'!$P$28," ")</f>
        <v/>
      </c>
      <c r="N554" s="6" t="n"/>
      <c r="O554" s="7" t="inlineStr">
        <is>
          <t>Complete</t>
        </is>
      </c>
    </row>
    <row r="555">
      <c r="H555" s="14">
        <f>I555&amp;J555&amp;K555&amp;L555&amp;M555&amp;N555</f>
        <v/>
      </c>
      <c r="I555" s="12" t="inlineStr">
        <is>
          <t>Yes</t>
        </is>
      </c>
      <c r="J555" s="56" t="inlineStr">
        <is>
          <t>Lithium_Ion</t>
        </is>
      </c>
      <c r="K555" s="12" t="inlineStr">
        <is>
          <t>In equipment</t>
        </is>
      </c>
      <c r="L555" s="12" t="inlineStr">
        <is>
          <t>Single_cell</t>
        </is>
      </c>
      <c r="M555" s="12">
        <f>IF('Battery exemption sheet'!$P$29&gt;0,'Battery exemption sheet'!$P$29," ")</f>
        <v/>
      </c>
      <c r="N555" s="6" t="n"/>
      <c r="O555" s="7" t="inlineStr">
        <is>
          <t>Complete</t>
        </is>
      </c>
    </row>
    <row r="556">
      <c r="H556" s="14">
        <f>I556&amp;J556&amp;K556&amp;L556&amp;M556&amp;N556</f>
        <v/>
      </c>
      <c r="I556" s="12" t="inlineStr">
        <is>
          <t>Yes</t>
        </is>
      </c>
      <c r="J556" s="56" t="inlineStr">
        <is>
          <t>Lithium_Ion</t>
        </is>
      </c>
      <c r="K556" s="12" t="inlineStr">
        <is>
          <t>With equipment</t>
        </is>
      </c>
      <c r="L556" s="12" t="inlineStr">
        <is>
          <t>Single_cell</t>
        </is>
      </c>
      <c r="M556" s="12">
        <f>IF('Battery exemption sheet'!$P$29&gt;0,'Battery exemption sheet'!$P$29," ")</f>
        <v/>
      </c>
      <c r="N556" s="6" t="n"/>
      <c r="O556" s="7" t="inlineStr">
        <is>
          <t>Complete</t>
        </is>
      </c>
    </row>
    <row r="557">
      <c r="H557" s="14">
        <f>I557&amp;J557&amp;K557&amp;L557&amp;M557&amp;N557</f>
        <v/>
      </c>
      <c r="I557" s="12" t="inlineStr">
        <is>
          <t>Yes</t>
        </is>
      </c>
      <c r="J557" s="56" t="inlineStr">
        <is>
          <t>Lithium_Ion</t>
        </is>
      </c>
      <c r="K557" s="12" t="inlineStr">
        <is>
          <t>Standalone</t>
        </is>
      </c>
      <c r="L557" s="12" t="inlineStr">
        <is>
          <t>Single_cell</t>
        </is>
      </c>
      <c r="M557" s="12">
        <f>IF('Battery exemption sheet'!$P$29&gt;0,'Battery exemption sheet'!$P$29," ")</f>
        <v/>
      </c>
      <c r="N557" s="6" t="n"/>
      <c r="O557" s="7" t="inlineStr">
        <is>
          <t>Complete</t>
        </is>
      </c>
    </row>
    <row r="558">
      <c r="H558" s="14">
        <f>I558&amp;J558&amp;K558&amp;L558&amp;M558&amp;N558</f>
        <v/>
      </c>
      <c r="I558" s="12" t="inlineStr">
        <is>
          <t>Yes</t>
        </is>
      </c>
      <c r="J558" s="56" t="inlineStr">
        <is>
          <t>Lithium_Polymer</t>
        </is>
      </c>
      <c r="K558" s="12" t="inlineStr">
        <is>
          <t>In equipment</t>
        </is>
      </c>
      <c r="L558" s="12" t="inlineStr">
        <is>
          <t>Single_cell</t>
        </is>
      </c>
      <c r="M558" s="12">
        <f>IF('Battery exemption sheet'!$P$29&gt;0,'Battery exemption sheet'!$P$29," ")</f>
        <v/>
      </c>
      <c r="N558" s="6" t="n"/>
      <c r="O558" s="7" t="inlineStr">
        <is>
          <t>Complete</t>
        </is>
      </c>
    </row>
    <row r="559">
      <c r="H559" s="14">
        <f>I559&amp;J559&amp;K559&amp;L559&amp;M559&amp;N559</f>
        <v/>
      </c>
      <c r="I559" s="12" t="inlineStr">
        <is>
          <t>Yes</t>
        </is>
      </c>
      <c r="J559" s="56" t="inlineStr">
        <is>
          <t>Lithium_Polymer</t>
        </is>
      </c>
      <c r="K559" s="12" t="inlineStr">
        <is>
          <t>With equipment</t>
        </is>
      </c>
      <c r="L559" s="12" t="inlineStr">
        <is>
          <t>Single_cell</t>
        </is>
      </c>
      <c r="M559" s="12">
        <f>IF('Battery exemption sheet'!$P$29&gt;0,'Battery exemption sheet'!$P$29," ")</f>
        <v/>
      </c>
      <c r="N559" s="6" t="n"/>
      <c r="O559" s="7" t="inlineStr">
        <is>
          <t>Complete</t>
        </is>
      </c>
    </row>
    <row r="560">
      <c r="H560" s="14">
        <f>I560&amp;J560&amp;K560&amp;L560&amp;M560&amp;N560</f>
        <v/>
      </c>
      <c r="I560" s="12" t="inlineStr">
        <is>
          <t>Yes</t>
        </is>
      </c>
      <c r="J560" s="56" t="inlineStr">
        <is>
          <t>Lithium_Polymer</t>
        </is>
      </c>
      <c r="K560" s="12" t="inlineStr">
        <is>
          <t>Standalone</t>
        </is>
      </c>
      <c r="L560" s="12" t="inlineStr">
        <is>
          <t>Single_cell</t>
        </is>
      </c>
      <c r="M560" s="12">
        <f>IF('Battery exemption sheet'!$P$29&gt;0,'Battery exemption sheet'!$P$29," ")</f>
        <v/>
      </c>
      <c r="N560" s="6" t="n"/>
      <c r="O560" s="7" t="inlineStr">
        <is>
          <t>Complete</t>
        </is>
      </c>
    </row>
    <row r="561">
      <c r="H561" s="14">
        <f>I561&amp;J561&amp;K561&amp;L561&amp;M561&amp;N561</f>
        <v/>
      </c>
      <c r="I561" s="12" t="inlineStr">
        <is>
          <t>Yes</t>
        </is>
      </c>
      <c r="J561" s="56" t="inlineStr">
        <is>
          <t>Lithium_cobalt_oxide</t>
        </is>
      </c>
      <c r="K561" s="12" t="inlineStr">
        <is>
          <t>In equipment</t>
        </is>
      </c>
      <c r="L561" s="12" t="inlineStr">
        <is>
          <t>Single_cell</t>
        </is>
      </c>
      <c r="M561" s="12">
        <f>IF('Battery exemption sheet'!$P$29&gt;0,'Battery exemption sheet'!$P$29," ")</f>
        <v/>
      </c>
      <c r="N561" s="6" t="n"/>
      <c r="O561" s="7" t="inlineStr">
        <is>
          <t>Complete</t>
        </is>
      </c>
    </row>
    <row r="562">
      <c r="H562" s="14">
        <f>I562&amp;J562&amp;K562&amp;L562&amp;M562&amp;N562</f>
        <v/>
      </c>
      <c r="I562" s="12" t="inlineStr">
        <is>
          <t>Yes</t>
        </is>
      </c>
      <c r="J562" s="56" t="inlineStr">
        <is>
          <t>Lithium_cobalt_oxide</t>
        </is>
      </c>
      <c r="K562" s="12" t="inlineStr">
        <is>
          <t>With equipment</t>
        </is>
      </c>
      <c r="L562" s="12" t="inlineStr">
        <is>
          <t>Single_cell</t>
        </is>
      </c>
      <c r="M562" s="12">
        <f>IF('Battery exemption sheet'!$P$29&gt;0,'Battery exemption sheet'!$P$29," ")</f>
        <v/>
      </c>
      <c r="N562" s="6" t="n"/>
      <c r="O562" s="7" t="inlineStr">
        <is>
          <t>Complete</t>
        </is>
      </c>
    </row>
    <row r="563">
      <c r="H563" s="14">
        <f>I563&amp;J563&amp;K563&amp;L563&amp;M563&amp;N563</f>
        <v/>
      </c>
      <c r="I563" s="12" t="inlineStr">
        <is>
          <t>Yes</t>
        </is>
      </c>
      <c r="J563" s="56" t="inlineStr">
        <is>
          <t>Lithium_cobalt_oxide</t>
        </is>
      </c>
      <c r="K563" s="12" t="inlineStr">
        <is>
          <t>Standalone</t>
        </is>
      </c>
      <c r="L563" s="12" t="inlineStr">
        <is>
          <t>Single_cell</t>
        </is>
      </c>
      <c r="M563" s="12">
        <f>IF('Battery exemption sheet'!$P$29&gt;0,'Battery exemption sheet'!$P$29," ")</f>
        <v/>
      </c>
      <c r="N563" s="6" t="n"/>
      <c r="O563" s="7" t="inlineStr">
        <is>
          <t>Complete</t>
        </is>
      </c>
    </row>
    <row r="564" ht="29" customHeight="1" s="37">
      <c r="H564" s="14">
        <f>I564&amp;J564&amp;K564&amp;L564&amp;M564&amp;N564</f>
        <v/>
      </c>
      <c r="I564" s="12" t="inlineStr">
        <is>
          <t>Yes</t>
        </is>
      </c>
      <c r="J564" s="56" t="inlineStr">
        <is>
          <t>Lithium_nickel_manganese_cobalt_oxide</t>
        </is>
      </c>
      <c r="K564" s="12" t="inlineStr">
        <is>
          <t>In equipment</t>
        </is>
      </c>
      <c r="L564" s="12" t="inlineStr">
        <is>
          <t>Single_cell</t>
        </is>
      </c>
      <c r="M564" s="12">
        <f>IF('Battery exemption sheet'!$P$29&gt;0,'Battery exemption sheet'!$P$29," ")</f>
        <v/>
      </c>
      <c r="N564" s="6" t="n"/>
      <c r="O564" s="7" t="inlineStr">
        <is>
          <t>Complete</t>
        </is>
      </c>
    </row>
    <row r="565" ht="29" customHeight="1" s="37">
      <c r="H565" s="14">
        <f>I565&amp;J565&amp;K565&amp;L565&amp;M565&amp;N565</f>
        <v/>
      </c>
      <c r="I565" s="12" t="inlineStr">
        <is>
          <t>Yes</t>
        </is>
      </c>
      <c r="J565" s="56" t="inlineStr">
        <is>
          <t>Lithium_nickel_manganese_cobalt_oxide</t>
        </is>
      </c>
      <c r="K565" s="12" t="inlineStr">
        <is>
          <t>With equipment</t>
        </is>
      </c>
      <c r="L565" s="12" t="inlineStr">
        <is>
          <t>Single_cell</t>
        </is>
      </c>
      <c r="M565" s="12">
        <f>IF('Battery exemption sheet'!$P$29&gt;0,'Battery exemption sheet'!$P$29," ")</f>
        <v/>
      </c>
      <c r="N565" s="6" t="n"/>
      <c r="O565" s="7" t="inlineStr">
        <is>
          <t>Complete</t>
        </is>
      </c>
    </row>
    <row r="566" ht="29" customHeight="1" s="37">
      <c r="H566" s="14">
        <f>I566&amp;J566&amp;K566&amp;L566&amp;M566&amp;N566</f>
        <v/>
      </c>
      <c r="I566" s="12" t="inlineStr">
        <is>
          <t>Yes</t>
        </is>
      </c>
      <c r="J566" s="56" t="inlineStr">
        <is>
          <t>Lithium_nickel_manganese_cobalt_oxide</t>
        </is>
      </c>
      <c r="K566" s="12" t="inlineStr">
        <is>
          <t>Standalone</t>
        </is>
      </c>
      <c r="L566" s="12" t="inlineStr">
        <is>
          <t>Single_cell</t>
        </is>
      </c>
      <c r="M566" s="12">
        <f>IF('Battery exemption sheet'!$P$29&gt;0,'Battery exemption sheet'!$P$29," ")</f>
        <v/>
      </c>
      <c r="N566" s="6" t="n"/>
      <c r="O566" s="7" t="inlineStr">
        <is>
          <t>Complete</t>
        </is>
      </c>
    </row>
    <row r="567">
      <c r="H567" s="14">
        <f>I567&amp;J567&amp;K567&amp;L567&amp;M567&amp;N567</f>
        <v/>
      </c>
      <c r="I567" s="12" t="inlineStr">
        <is>
          <t>Yes</t>
        </is>
      </c>
      <c r="J567" s="56" t="inlineStr">
        <is>
          <t>Lithium_iron_phosphate</t>
        </is>
      </c>
      <c r="K567" s="12" t="inlineStr">
        <is>
          <t>In equipment</t>
        </is>
      </c>
      <c r="L567" s="12" t="inlineStr">
        <is>
          <t>Single_cell</t>
        </is>
      </c>
      <c r="M567" s="12">
        <f>IF('Battery exemption sheet'!$P$29&gt;0,'Battery exemption sheet'!$P$29," ")</f>
        <v/>
      </c>
      <c r="N567" s="6" t="n"/>
      <c r="O567" s="7" t="inlineStr">
        <is>
          <t>Complete</t>
        </is>
      </c>
    </row>
    <row r="568">
      <c r="H568" s="14">
        <f>I568&amp;J568&amp;K568&amp;L568&amp;M568&amp;N568</f>
        <v/>
      </c>
      <c r="I568" s="12" t="inlineStr">
        <is>
          <t>Yes</t>
        </is>
      </c>
      <c r="J568" s="56" t="inlineStr">
        <is>
          <t>Lithium_iron_phosphate</t>
        </is>
      </c>
      <c r="K568" s="12" t="inlineStr">
        <is>
          <t>With equipment</t>
        </is>
      </c>
      <c r="L568" s="12" t="inlineStr">
        <is>
          <t>Single_cell</t>
        </is>
      </c>
      <c r="M568" s="12">
        <f>IF('Battery exemption sheet'!$P$29&gt;0,'Battery exemption sheet'!$P$29," ")</f>
        <v/>
      </c>
      <c r="N568" s="6" t="n"/>
      <c r="O568" s="7" t="inlineStr">
        <is>
          <t>Complete</t>
        </is>
      </c>
    </row>
    <row r="569">
      <c r="H569" s="14">
        <f>I569&amp;J569&amp;K569&amp;L569&amp;M569&amp;N569</f>
        <v/>
      </c>
      <c r="I569" s="12" t="inlineStr">
        <is>
          <t>Yes</t>
        </is>
      </c>
      <c r="J569" s="56" t="inlineStr">
        <is>
          <t>Lithium_iron_phosphate</t>
        </is>
      </c>
      <c r="K569" s="12" t="inlineStr">
        <is>
          <t>Standalone</t>
        </is>
      </c>
      <c r="L569" s="12" t="inlineStr">
        <is>
          <t>Single_cell</t>
        </is>
      </c>
      <c r="M569" s="12">
        <f>IF('Battery exemption sheet'!$P$29&gt;0,'Battery exemption sheet'!$P$29," ")</f>
        <v/>
      </c>
      <c r="N569" s="6" t="n"/>
      <c r="O569" s="7" t="inlineStr">
        <is>
          <t>Complete</t>
        </is>
      </c>
    </row>
    <row r="570">
      <c r="H570" s="14">
        <f>I570&amp;J570&amp;K570&amp;L570&amp;M570&amp;N570</f>
        <v/>
      </c>
      <c r="I570" s="12" t="inlineStr">
        <is>
          <t>Yes</t>
        </is>
      </c>
      <c r="J570" s="56" t="inlineStr">
        <is>
          <t>Lithium_titanate</t>
        </is>
      </c>
      <c r="K570" s="12" t="inlineStr">
        <is>
          <t>In equipment</t>
        </is>
      </c>
      <c r="L570" s="12" t="inlineStr">
        <is>
          <t>Single_cell</t>
        </is>
      </c>
      <c r="M570" s="12">
        <f>IF('Battery exemption sheet'!$P$29&gt;0,'Battery exemption sheet'!$P$29," ")</f>
        <v/>
      </c>
      <c r="N570" s="6" t="n"/>
      <c r="O570" s="7" t="inlineStr">
        <is>
          <t>Complete</t>
        </is>
      </c>
    </row>
    <row r="571">
      <c r="H571" s="14">
        <f>I571&amp;J571&amp;K571&amp;L571&amp;M571&amp;N571</f>
        <v/>
      </c>
      <c r="I571" s="12" t="inlineStr">
        <is>
          <t>Yes</t>
        </is>
      </c>
      <c r="J571" s="56" t="inlineStr">
        <is>
          <t>Lithium_titanate</t>
        </is>
      </c>
      <c r="K571" s="12" t="inlineStr">
        <is>
          <t>With equipment</t>
        </is>
      </c>
      <c r="L571" s="12" t="inlineStr">
        <is>
          <t>Single_cell</t>
        </is>
      </c>
      <c r="M571" s="12">
        <f>IF('Battery exemption sheet'!$P$29&gt;0,'Battery exemption sheet'!$P$29," ")</f>
        <v/>
      </c>
      <c r="N571" s="6" t="n"/>
      <c r="O571" s="7" t="inlineStr">
        <is>
          <t>Complete</t>
        </is>
      </c>
    </row>
    <row r="572">
      <c r="H572" s="14">
        <f>I572&amp;J572&amp;K572&amp;L572&amp;M572&amp;N572</f>
        <v/>
      </c>
      <c r="I572" s="12" t="inlineStr">
        <is>
          <t>Yes</t>
        </is>
      </c>
      <c r="J572" s="56" t="inlineStr">
        <is>
          <t>Lithium_titanate</t>
        </is>
      </c>
      <c r="K572" s="12" t="inlineStr">
        <is>
          <t>Standalone</t>
        </is>
      </c>
      <c r="L572" s="12" t="inlineStr">
        <is>
          <t>Single_cell</t>
        </is>
      </c>
      <c r="M572" s="12">
        <f>IF('Battery exemption sheet'!$P$29&gt;0,'Battery exemption sheet'!$P$29," ")</f>
        <v/>
      </c>
      <c r="N572" s="6" t="n"/>
      <c r="O572" s="7" t="inlineStr">
        <is>
          <t>Complete</t>
        </is>
      </c>
    </row>
    <row r="573">
      <c r="H573" s="14">
        <f>I573&amp;J573&amp;K573&amp;L573&amp;M573&amp;N573</f>
        <v/>
      </c>
      <c r="I573" s="12" t="inlineStr">
        <is>
          <t>Yes</t>
        </is>
      </c>
      <c r="J573" s="12" t="inlineStr">
        <is>
          <t>_18650_</t>
        </is>
      </c>
      <c r="K573" s="12" t="inlineStr">
        <is>
          <t>In equipment</t>
        </is>
      </c>
      <c r="L573" s="12" t="inlineStr">
        <is>
          <t>Single_cell</t>
        </is>
      </c>
      <c r="M573" s="12">
        <f>IF('Battery exemption sheet'!$P$29&gt;0,'Battery exemption sheet'!$P$29," ")</f>
        <v/>
      </c>
      <c r="N573" s="6" t="n"/>
      <c r="O573" s="7" t="inlineStr">
        <is>
          <t>Complete</t>
        </is>
      </c>
    </row>
    <row r="574">
      <c r="H574" s="14">
        <f>I574&amp;J574&amp;K574&amp;L574&amp;M574&amp;N574</f>
        <v/>
      </c>
      <c r="I574" s="12" t="inlineStr">
        <is>
          <t>Yes</t>
        </is>
      </c>
      <c r="J574" s="12" t="inlineStr">
        <is>
          <t>_18650_</t>
        </is>
      </c>
      <c r="K574" s="12" t="inlineStr">
        <is>
          <t>With equipment</t>
        </is>
      </c>
      <c r="L574" s="12" t="inlineStr">
        <is>
          <t>Single_cell</t>
        </is>
      </c>
      <c r="M574" s="12">
        <f>IF('Battery exemption sheet'!$P$29&gt;0,'Battery exemption sheet'!$P$29," ")</f>
        <v/>
      </c>
      <c r="N574" s="6" t="n"/>
      <c r="O574" s="7" t="inlineStr">
        <is>
          <t>Complete</t>
        </is>
      </c>
    </row>
    <row r="575">
      <c r="H575" s="14">
        <f>I575&amp;J575&amp;K575&amp;L575&amp;M575&amp;N575</f>
        <v/>
      </c>
      <c r="I575" s="12" t="inlineStr">
        <is>
          <t>Yes</t>
        </is>
      </c>
      <c r="J575" s="12" t="inlineStr">
        <is>
          <t>_18650_</t>
        </is>
      </c>
      <c r="K575" s="12" t="inlineStr">
        <is>
          <t>Standalone</t>
        </is>
      </c>
      <c r="L575" s="12" t="inlineStr">
        <is>
          <t>Single_cell</t>
        </is>
      </c>
      <c r="M575" s="12">
        <f>IF('Battery exemption sheet'!$P$29&gt;0,'Battery exemption sheet'!$P$29," ")</f>
        <v/>
      </c>
      <c r="N575" s="6" t="n"/>
      <c r="O575" s="7" t="inlineStr">
        <is>
          <t>Complete</t>
        </is>
      </c>
    </row>
    <row r="576">
      <c r="H576" s="14">
        <f>I576&amp;J576&amp;K576&amp;L576&amp;M576&amp;N576</f>
        <v/>
      </c>
      <c r="I576" s="12" t="inlineStr">
        <is>
          <t>Yes</t>
        </is>
      </c>
      <c r="J576" s="56" t="inlineStr">
        <is>
          <t>Lithium_Ion</t>
        </is>
      </c>
      <c r="K576" s="12" t="inlineStr">
        <is>
          <t>In equipment</t>
        </is>
      </c>
      <c r="L576" s="12" t="inlineStr">
        <is>
          <t>Single_cell</t>
        </is>
      </c>
      <c r="M576" s="12">
        <f>IF('Battery exemption sheet'!$P$30&gt;0,'Battery exemption sheet'!$P$30," ")</f>
        <v/>
      </c>
      <c r="N576" s="6" t="n"/>
      <c r="O576" s="7" t="inlineStr">
        <is>
          <t>Complete</t>
        </is>
      </c>
    </row>
    <row r="577">
      <c r="H577" s="14">
        <f>I577&amp;J577&amp;K577&amp;L577&amp;M577&amp;N577</f>
        <v/>
      </c>
      <c r="I577" s="12" t="inlineStr">
        <is>
          <t>Yes</t>
        </is>
      </c>
      <c r="J577" s="56" t="inlineStr">
        <is>
          <t>Lithium_Ion</t>
        </is>
      </c>
      <c r="K577" s="12" t="inlineStr">
        <is>
          <t>With equipment</t>
        </is>
      </c>
      <c r="L577" s="12" t="inlineStr">
        <is>
          <t>Single_cell</t>
        </is>
      </c>
      <c r="M577" s="12">
        <f>IF('Battery exemption sheet'!$P$30&gt;0,'Battery exemption sheet'!$P$30," ")</f>
        <v/>
      </c>
      <c r="N577" s="6" t="n"/>
      <c r="O577" s="7" t="inlineStr">
        <is>
          <t>Complete</t>
        </is>
      </c>
    </row>
    <row r="578">
      <c r="H578" s="14">
        <f>I578&amp;J578&amp;K578&amp;L578&amp;M578&amp;N578</f>
        <v/>
      </c>
      <c r="I578" s="12" t="inlineStr">
        <is>
          <t>Yes</t>
        </is>
      </c>
      <c r="J578" s="56" t="inlineStr">
        <is>
          <t>Lithium_Ion</t>
        </is>
      </c>
      <c r="K578" s="12" t="inlineStr">
        <is>
          <t>Standalone</t>
        </is>
      </c>
      <c r="L578" s="12" t="inlineStr">
        <is>
          <t>Single_cell</t>
        </is>
      </c>
      <c r="M578" s="12">
        <f>IF('Battery exemption sheet'!$P$30&gt;0,'Battery exemption sheet'!$P$30," ")</f>
        <v/>
      </c>
      <c r="N578" s="6" t="n"/>
      <c r="O578" s="7" t="inlineStr">
        <is>
          <t>Complete</t>
        </is>
      </c>
    </row>
    <row r="579">
      <c r="H579" s="14">
        <f>I579&amp;J579&amp;K579&amp;L579&amp;M579&amp;N579</f>
        <v/>
      </c>
      <c r="I579" s="12" t="inlineStr">
        <is>
          <t>Yes</t>
        </is>
      </c>
      <c r="J579" s="56" t="inlineStr">
        <is>
          <t>Lithium_Polymer</t>
        </is>
      </c>
      <c r="K579" s="12" t="inlineStr">
        <is>
          <t>In equipment</t>
        </is>
      </c>
      <c r="L579" s="12" t="inlineStr">
        <is>
          <t>Single_cell</t>
        </is>
      </c>
      <c r="M579" s="12">
        <f>IF('Battery exemption sheet'!$P$30&gt;0,'Battery exemption sheet'!$P$30," ")</f>
        <v/>
      </c>
      <c r="N579" s="6" t="n"/>
      <c r="O579" s="7" t="inlineStr">
        <is>
          <t>Complete</t>
        </is>
      </c>
    </row>
    <row r="580">
      <c r="H580" s="14">
        <f>I580&amp;J580&amp;K580&amp;L580&amp;M580&amp;N580</f>
        <v/>
      </c>
      <c r="I580" s="12" t="inlineStr">
        <is>
          <t>Yes</t>
        </is>
      </c>
      <c r="J580" s="56" t="inlineStr">
        <is>
          <t>Lithium_Polymer</t>
        </is>
      </c>
      <c r="K580" s="12" t="inlineStr">
        <is>
          <t>With equipment</t>
        </is>
      </c>
      <c r="L580" s="12" t="inlineStr">
        <is>
          <t>Single_cell</t>
        </is>
      </c>
      <c r="M580" s="12">
        <f>IF('Battery exemption sheet'!$P$30&gt;0,'Battery exemption sheet'!$P$30," ")</f>
        <v/>
      </c>
      <c r="N580" s="6" t="n"/>
      <c r="O580" s="7" t="inlineStr">
        <is>
          <t>Complete</t>
        </is>
      </c>
    </row>
    <row r="581">
      <c r="H581" s="14">
        <f>I581&amp;J581&amp;K581&amp;L581&amp;M581&amp;N581</f>
        <v/>
      </c>
      <c r="I581" s="12" t="inlineStr">
        <is>
          <t>Yes</t>
        </is>
      </c>
      <c r="J581" s="56" t="inlineStr">
        <is>
          <t>Lithium_Polymer</t>
        </is>
      </c>
      <c r="K581" s="12" t="inlineStr">
        <is>
          <t>Standalone</t>
        </is>
      </c>
      <c r="L581" s="12" t="inlineStr">
        <is>
          <t>Single_cell</t>
        </is>
      </c>
      <c r="M581" s="12">
        <f>IF('Battery exemption sheet'!$P$30&gt;0,'Battery exemption sheet'!$P$30," ")</f>
        <v/>
      </c>
      <c r="N581" s="6" t="n"/>
      <c r="O581" s="7" t="inlineStr">
        <is>
          <t>Complete</t>
        </is>
      </c>
    </row>
    <row r="582">
      <c r="H582" s="14">
        <f>I582&amp;J582&amp;K582&amp;L582&amp;M582&amp;N582</f>
        <v/>
      </c>
      <c r="I582" s="12" t="inlineStr">
        <is>
          <t>Yes</t>
        </is>
      </c>
      <c r="J582" s="56" t="inlineStr">
        <is>
          <t>Lithium_cobalt_oxide</t>
        </is>
      </c>
      <c r="K582" s="12" t="inlineStr">
        <is>
          <t>In equipment</t>
        </is>
      </c>
      <c r="L582" s="12" t="inlineStr">
        <is>
          <t>Single_cell</t>
        </is>
      </c>
      <c r="M582" s="12">
        <f>IF('Battery exemption sheet'!$P$30&gt;0,'Battery exemption sheet'!$P$30," ")</f>
        <v/>
      </c>
      <c r="N582" s="6" t="n"/>
      <c r="O582" s="7" t="inlineStr">
        <is>
          <t>Complete</t>
        </is>
      </c>
    </row>
    <row r="583">
      <c r="H583" s="14">
        <f>I583&amp;J583&amp;K583&amp;L583&amp;M583&amp;N583</f>
        <v/>
      </c>
      <c r="I583" s="12" t="inlineStr">
        <is>
          <t>Yes</t>
        </is>
      </c>
      <c r="J583" s="56" t="inlineStr">
        <is>
          <t>Lithium_cobalt_oxide</t>
        </is>
      </c>
      <c r="K583" s="12" t="inlineStr">
        <is>
          <t>With equipment</t>
        </is>
      </c>
      <c r="L583" s="12" t="inlineStr">
        <is>
          <t>Single_cell</t>
        </is>
      </c>
      <c r="M583" s="12">
        <f>IF('Battery exemption sheet'!$P$30&gt;0,'Battery exemption sheet'!$P$30," ")</f>
        <v/>
      </c>
      <c r="N583" s="6" t="n"/>
      <c r="O583" s="7" t="inlineStr">
        <is>
          <t>Complete</t>
        </is>
      </c>
    </row>
    <row r="584">
      <c r="H584" s="14">
        <f>I584&amp;J584&amp;K584&amp;L584&amp;M584&amp;N584</f>
        <v/>
      </c>
      <c r="I584" s="12" t="inlineStr">
        <is>
          <t>Yes</t>
        </is>
      </c>
      <c r="J584" s="56" t="inlineStr">
        <is>
          <t>Lithium_cobalt_oxide</t>
        </is>
      </c>
      <c r="K584" s="12" t="inlineStr">
        <is>
          <t>Standalone</t>
        </is>
      </c>
      <c r="L584" s="12" t="inlineStr">
        <is>
          <t>Single_cell</t>
        </is>
      </c>
      <c r="M584" s="12">
        <f>IF('Battery exemption sheet'!$P$30&gt;0,'Battery exemption sheet'!$P$30," ")</f>
        <v/>
      </c>
      <c r="N584" s="6" t="n"/>
      <c r="O584" s="7" t="inlineStr">
        <is>
          <t>Complete</t>
        </is>
      </c>
    </row>
    <row r="585" ht="29" customHeight="1" s="37">
      <c r="H585" s="14">
        <f>I585&amp;J585&amp;K585&amp;L585&amp;M585&amp;N585</f>
        <v/>
      </c>
      <c r="I585" s="12" t="inlineStr">
        <is>
          <t>Yes</t>
        </is>
      </c>
      <c r="J585" s="56" t="inlineStr">
        <is>
          <t>Lithium_nickel_manganese_cobalt_oxide</t>
        </is>
      </c>
      <c r="K585" s="12" t="inlineStr">
        <is>
          <t>In equipment</t>
        </is>
      </c>
      <c r="L585" s="12" t="inlineStr">
        <is>
          <t>Single_cell</t>
        </is>
      </c>
      <c r="M585" s="12">
        <f>IF('Battery exemption sheet'!$P$30&gt;0,'Battery exemption sheet'!$P$30," ")</f>
        <v/>
      </c>
      <c r="N585" s="6" t="n"/>
      <c r="O585" s="7" t="inlineStr">
        <is>
          <t>Complete</t>
        </is>
      </c>
    </row>
    <row r="586" ht="29" customHeight="1" s="37">
      <c r="H586" s="14">
        <f>I586&amp;J586&amp;K586&amp;L586&amp;M586&amp;N586</f>
        <v/>
      </c>
      <c r="I586" s="12" t="inlineStr">
        <is>
          <t>Yes</t>
        </is>
      </c>
      <c r="J586" s="56" t="inlineStr">
        <is>
          <t>Lithium_nickel_manganese_cobalt_oxide</t>
        </is>
      </c>
      <c r="K586" s="12" t="inlineStr">
        <is>
          <t>With equipment</t>
        </is>
      </c>
      <c r="L586" s="12" t="inlineStr">
        <is>
          <t>Single_cell</t>
        </is>
      </c>
      <c r="M586" s="12">
        <f>IF('Battery exemption sheet'!$P$30&gt;0,'Battery exemption sheet'!$P$30," ")</f>
        <v/>
      </c>
      <c r="N586" s="6" t="n"/>
      <c r="O586" s="7" t="inlineStr">
        <is>
          <t>Complete</t>
        </is>
      </c>
    </row>
    <row r="587" ht="29" customHeight="1" s="37">
      <c r="H587" s="14">
        <f>I587&amp;J587&amp;K587&amp;L587&amp;M587&amp;N587</f>
        <v/>
      </c>
      <c r="I587" s="12" t="inlineStr">
        <is>
          <t>Yes</t>
        </is>
      </c>
      <c r="J587" s="56" t="inlineStr">
        <is>
          <t>Lithium_nickel_manganese_cobalt_oxide</t>
        </is>
      </c>
      <c r="K587" s="12" t="inlineStr">
        <is>
          <t>Standalone</t>
        </is>
      </c>
      <c r="L587" s="12" t="inlineStr">
        <is>
          <t>Single_cell</t>
        </is>
      </c>
      <c r="M587" s="12">
        <f>IF('Battery exemption sheet'!$P$30&gt;0,'Battery exemption sheet'!$P$30," ")</f>
        <v/>
      </c>
      <c r="N587" s="6" t="n"/>
      <c r="O587" s="7" t="inlineStr">
        <is>
          <t>Complete</t>
        </is>
      </c>
    </row>
    <row r="588">
      <c r="H588" s="14">
        <f>I588&amp;J588&amp;K588&amp;L588&amp;M588&amp;N588</f>
        <v/>
      </c>
      <c r="I588" s="12" t="inlineStr">
        <is>
          <t>Yes</t>
        </is>
      </c>
      <c r="J588" s="56" t="inlineStr">
        <is>
          <t>Lithium_iron_phosphate</t>
        </is>
      </c>
      <c r="K588" s="12" t="inlineStr">
        <is>
          <t>In equipment</t>
        </is>
      </c>
      <c r="L588" s="12" t="inlineStr">
        <is>
          <t>Single_cell</t>
        </is>
      </c>
      <c r="M588" s="12">
        <f>IF('Battery exemption sheet'!$P$30&gt;0,'Battery exemption sheet'!$P$30," ")</f>
        <v/>
      </c>
      <c r="N588" s="6" t="n"/>
      <c r="O588" s="7" t="inlineStr">
        <is>
          <t>Complete</t>
        </is>
      </c>
    </row>
    <row r="589">
      <c r="H589" s="14">
        <f>I589&amp;J589&amp;K589&amp;L589&amp;M589&amp;N589</f>
        <v/>
      </c>
      <c r="I589" s="12" t="inlineStr">
        <is>
          <t>Yes</t>
        </is>
      </c>
      <c r="J589" s="56" t="inlineStr">
        <is>
          <t>Lithium_iron_phosphate</t>
        </is>
      </c>
      <c r="K589" s="12" t="inlineStr">
        <is>
          <t>With equipment</t>
        </is>
      </c>
      <c r="L589" s="12" t="inlineStr">
        <is>
          <t>Single_cell</t>
        </is>
      </c>
      <c r="M589" s="12">
        <f>IF('Battery exemption sheet'!$P$30&gt;0,'Battery exemption sheet'!$P$30," ")</f>
        <v/>
      </c>
      <c r="N589" s="6" t="n"/>
      <c r="O589" s="7" t="inlineStr">
        <is>
          <t>Complete</t>
        </is>
      </c>
    </row>
    <row r="590">
      <c r="H590" s="14">
        <f>I590&amp;J590&amp;K590&amp;L590&amp;M590&amp;N590</f>
        <v/>
      </c>
      <c r="I590" s="12" t="inlineStr">
        <is>
          <t>Yes</t>
        </is>
      </c>
      <c r="J590" s="56" t="inlineStr">
        <is>
          <t>Lithium_iron_phosphate</t>
        </is>
      </c>
      <c r="K590" s="12" t="inlineStr">
        <is>
          <t>Standalone</t>
        </is>
      </c>
      <c r="L590" s="12" t="inlineStr">
        <is>
          <t>Single_cell</t>
        </is>
      </c>
      <c r="M590" s="12">
        <f>IF('Battery exemption sheet'!$P$30&gt;0,'Battery exemption sheet'!$P$30," ")</f>
        <v/>
      </c>
      <c r="N590" s="6" t="n"/>
      <c r="O590" s="7" t="inlineStr">
        <is>
          <t>Complete</t>
        </is>
      </c>
    </row>
    <row r="591">
      <c r="H591" s="14">
        <f>I591&amp;J591&amp;K591&amp;L591&amp;M591&amp;N591</f>
        <v/>
      </c>
      <c r="I591" s="12" t="inlineStr">
        <is>
          <t>Yes</t>
        </is>
      </c>
      <c r="J591" s="56" t="inlineStr">
        <is>
          <t>Lithium_titanate</t>
        </is>
      </c>
      <c r="K591" s="12" t="inlineStr">
        <is>
          <t>In equipment</t>
        </is>
      </c>
      <c r="L591" s="12" t="inlineStr">
        <is>
          <t>Single_cell</t>
        </is>
      </c>
      <c r="M591" s="12">
        <f>IF('Battery exemption sheet'!$P$30&gt;0,'Battery exemption sheet'!$P$30," ")</f>
        <v/>
      </c>
      <c r="N591" s="6" t="n"/>
      <c r="O591" s="7" t="inlineStr">
        <is>
          <t>Complete</t>
        </is>
      </c>
    </row>
    <row r="592">
      <c r="H592" s="14">
        <f>I592&amp;J592&amp;K592&amp;L592&amp;M592&amp;N592</f>
        <v/>
      </c>
      <c r="I592" s="12" t="inlineStr">
        <is>
          <t>Yes</t>
        </is>
      </c>
      <c r="J592" s="56" t="inlineStr">
        <is>
          <t>Lithium_titanate</t>
        </is>
      </c>
      <c r="K592" s="12" t="inlineStr">
        <is>
          <t>With equipment</t>
        </is>
      </c>
      <c r="L592" s="12" t="inlineStr">
        <is>
          <t>Single_cell</t>
        </is>
      </c>
      <c r="M592" s="12">
        <f>IF('Battery exemption sheet'!$P$30&gt;0,'Battery exemption sheet'!$P$30," ")</f>
        <v/>
      </c>
      <c r="N592" s="6" t="n"/>
      <c r="O592" s="7" t="inlineStr">
        <is>
          <t>Complete</t>
        </is>
      </c>
    </row>
    <row r="593">
      <c r="H593" s="14">
        <f>I593&amp;J593&amp;K593&amp;L593&amp;M593&amp;N593</f>
        <v/>
      </c>
      <c r="I593" s="12" t="inlineStr">
        <is>
          <t>Yes</t>
        </is>
      </c>
      <c r="J593" s="56" t="inlineStr">
        <is>
          <t>Lithium_titanate</t>
        </is>
      </c>
      <c r="K593" s="12" t="inlineStr">
        <is>
          <t>Standalone</t>
        </is>
      </c>
      <c r="L593" s="12" t="inlineStr">
        <is>
          <t>Single_cell</t>
        </is>
      </c>
      <c r="M593" s="12">
        <f>IF('Battery exemption sheet'!$P$30&gt;0,'Battery exemption sheet'!$P$30," ")</f>
        <v/>
      </c>
      <c r="N593" s="6" t="n"/>
      <c r="O593" s="7" t="inlineStr">
        <is>
          <t>Complete</t>
        </is>
      </c>
    </row>
    <row r="594">
      <c r="H594" s="14">
        <f>I594&amp;J594&amp;K594&amp;L594&amp;M594&amp;N594</f>
        <v/>
      </c>
      <c r="I594" s="12" t="inlineStr">
        <is>
          <t>Yes</t>
        </is>
      </c>
      <c r="J594" s="12" t="inlineStr">
        <is>
          <t>_18650_</t>
        </is>
      </c>
      <c r="K594" s="12" t="inlineStr">
        <is>
          <t>In equipment</t>
        </is>
      </c>
      <c r="L594" s="12" t="inlineStr">
        <is>
          <t>Single_cell</t>
        </is>
      </c>
      <c r="M594" s="12">
        <f>IF('Battery exemption sheet'!$P$30&gt;0,'Battery exemption sheet'!$P$30," ")</f>
        <v/>
      </c>
      <c r="N594" s="6" t="n"/>
      <c r="O594" s="7" t="inlineStr">
        <is>
          <t>Complete</t>
        </is>
      </c>
    </row>
    <row r="595">
      <c r="H595" s="14">
        <f>I595&amp;J595&amp;K595&amp;L595&amp;M595&amp;N595</f>
        <v/>
      </c>
      <c r="I595" s="12" t="inlineStr">
        <is>
          <t>Yes</t>
        </is>
      </c>
      <c r="J595" s="12" t="inlineStr">
        <is>
          <t>_18650_</t>
        </is>
      </c>
      <c r="K595" s="12" t="inlineStr">
        <is>
          <t>With equipment</t>
        </is>
      </c>
      <c r="L595" s="12" t="inlineStr">
        <is>
          <t>Single_cell</t>
        </is>
      </c>
      <c r="M595" s="12">
        <f>IF('Battery exemption sheet'!$P$30&gt;0,'Battery exemption sheet'!$P$30," ")</f>
        <v/>
      </c>
      <c r="N595" s="6" t="n"/>
      <c r="O595" s="7" t="inlineStr">
        <is>
          <t>Complete</t>
        </is>
      </c>
    </row>
    <row r="596">
      <c r="H596" s="14">
        <f>I596&amp;J596&amp;K596&amp;L596&amp;M596&amp;N596</f>
        <v/>
      </c>
      <c r="I596" s="12" t="inlineStr">
        <is>
          <t>Yes</t>
        </is>
      </c>
      <c r="J596" s="12" t="inlineStr">
        <is>
          <t>_18650_</t>
        </is>
      </c>
      <c r="K596" s="12" t="inlineStr">
        <is>
          <t>Standalone</t>
        </is>
      </c>
      <c r="L596" s="12" t="inlineStr">
        <is>
          <t>Single_cell</t>
        </is>
      </c>
      <c r="M596" s="12">
        <f>IF('Battery exemption sheet'!$P$30&gt;0,'Battery exemption sheet'!$P$30," ")</f>
        <v/>
      </c>
      <c r="N596" s="6" t="n"/>
      <c r="O596" s="7" t="inlineStr">
        <is>
          <t>Complete</t>
        </is>
      </c>
    </row>
    <row r="597">
      <c r="H597" s="14">
        <f>I597&amp;J597&amp;K597&amp;L597&amp;M597&amp;N597</f>
        <v/>
      </c>
      <c r="I597" s="12" t="inlineStr">
        <is>
          <t>Yes</t>
        </is>
      </c>
      <c r="J597" s="56" t="inlineStr">
        <is>
          <t>Lithium_Ion</t>
        </is>
      </c>
      <c r="K597" s="12" t="inlineStr">
        <is>
          <t>In equipment</t>
        </is>
      </c>
      <c r="L597" s="12" t="inlineStr">
        <is>
          <t>Single_cell</t>
        </is>
      </c>
      <c r="M597" s="12">
        <f>IF('Battery exemption sheet'!$P$31&gt;0,'Battery exemption sheet'!$P$31," ")</f>
        <v/>
      </c>
      <c r="N597" s="6" t="n"/>
      <c r="O597" s="7" t="inlineStr">
        <is>
          <t>Complete</t>
        </is>
      </c>
    </row>
    <row r="598">
      <c r="H598" s="14">
        <f>I598&amp;J598&amp;K598&amp;L598&amp;M598&amp;N598</f>
        <v/>
      </c>
      <c r="I598" s="12" t="inlineStr">
        <is>
          <t>Yes</t>
        </is>
      </c>
      <c r="J598" s="56" t="inlineStr">
        <is>
          <t>Lithium_Ion</t>
        </is>
      </c>
      <c r="K598" s="12" t="inlineStr">
        <is>
          <t>With equipment</t>
        </is>
      </c>
      <c r="L598" s="12" t="inlineStr">
        <is>
          <t>Single_cell</t>
        </is>
      </c>
      <c r="M598" s="12">
        <f>IF('Battery exemption sheet'!$P$31&gt;0,'Battery exemption sheet'!$P$31," ")</f>
        <v/>
      </c>
      <c r="N598" s="6" t="n"/>
      <c r="O598" s="7" t="inlineStr">
        <is>
          <t>Complete</t>
        </is>
      </c>
    </row>
    <row r="599">
      <c r="H599" s="14">
        <f>I599&amp;J599&amp;K599&amp;L599&amp;M599&amp;N599</f>
        <v/>
      </c>
      <c r="I599" s="12" t="inlineStr">
        <is>
          <t>Yes</t>
        </is>
      </c>
      <c r="J599" s="56" t="inlineStr">
        <is>
          <t>Lithium_Ion</t>
        </is>
      </c>
      <c r="K599" s="12" t="inlineStr">
        <is>
          <t>Standalone</t>
        </is>
      </c>
      <c r="L599" s="12" t="inlineStr">
        <is>
          <t>Single_cell</t>
        </is>
      </c>
      <c r="M599" s="12">
        <f>IF('Battery exemption sheet'!$P$31&gt;0,'Battery exemption sheet'!$P$31," ")</f>
        <v/>
      </c>
      <c r="N599" s="6" t="n"/>
      <c r="O599" s="7" t="inlineStr">
        <is>
          <t>Complete</t>
        </is>
      </c>
    </row>
    <row r="600">
      <c r="H600" s="14">
        <f>I600&amp;J600&amp;K600&amp;L600&amp;M600&amp;N600</f>
        <v/>
      </c>
      <c r="I600" s="12" t="inlineStr">
        <is>
          <t>Yes</t>
        </is>
      </c>
      <c r="J600" s="56" t="inlineStr">
        <is>
          <t>Lithium_Polymer</t>
        </is>
      </c>
      <c r="K600" s="12" t="inlineStr">
        <is>
          <t>In equipment</t>
        </is>
      </c>
      <c r="L600" s="12" t="inlineStr">
        <is>
          <t>Single_cell</t>
        </is>
      </c>
      <c r="M600" s="12">
        <f>IF('Battery exemption sheet'!$P$31&gt;0,'Battery exemption sheet'!$P$31," ")</f>
        <v/>
      </c>
      <c r="N600" s="6" t="n"/>
      <c r="O600" s="7" t="inlineStr">
        <is>
          <t>Complete</t>
        </is>
      </c>
    </row>
    <row r="601">
      <c r="H601" s="14">
        <f>I601&amp;J601&amp;K601&amp;L601&amp;M601&amp;N601</f>
        <v/>
      </c>
      <c r="I601" s="12" t="inlineStr">
        <is>
          <t>Yes</t>
        </is>
      </c>
      <c r="J601" s="56" t="inlineStr">
        <is>
          <t>Lithium_Polymer</t>
        </is>
      </c>
      <c r="K601" s="12" t="inlineStr">
        <is>
          <t>With equipment</t>
        </is>
      </c>
      <c r="L601" s="12" t="inlineStr">
        <is>
          <t>Single_cell</t>
        </is>
      </c>
      <c r="M601" s="12">
        <f>IF('Battery exemption sheet'!$P$31&gt;0,'Battery exemption sheet'!$P$31," ")</f>
        <v/>
      </c>
      <c r="N601" s="6" t="n"/>
      <c r="O601" s="7" t="inlineStr">
        <is>
          <t>Complete</t>
        </is>
      </c>
    </row>
    <row r="602">
      <c r="H602" s="14">
        <f>I602&amp;J602&amp;K602&amp;L602&amp;M602&amp;N602</f>
        <v/>
      </c>
      <c r="I602" s="12" t="inlineStr">
        <is>
          <t>Yes</t>
        </is>
      </c>
      <c r="J602" s="56" t="inlineStr">
        <is>
          <t>Lithium_Polymer</t>
        </is>
      </c>
      <c r="K602" s="12" t="inlineStr">
        <is>
          <t>Standalone</t>
        </is>
      </c>
      <c r="L602" s="12" t="inlineStr">
        <is>
          <t>Single_cell</t>
        </is>
      </c>
      <c r="M602" s="12">
        <f>IF('Battery exemption sheet'!$P$31&gt;0,'Battery exemption sheet'!$P$31," ")</f>
        <v/>
      </c>
      <c r="N602" s="6" t="n"/>
      <c r="O602" s="7" t="inlineStr">
        <is>
          <t>Complete</t>
        </is>
      </c>
    </row>
    <row r="603">
      <c r="H603" s="14">
        <f>I603&amp;J603&amp;K603&amp;L603&amp;M603&amp;N603</f>
        <v/>
      </c>
      <c r="I603" s="12" t="inlineStr">
        <is>
          <t>Yes</t>
        </is>
      </c>
      <c r="J603" s="56" t="inlineStr">
        <is>
          <t>Lithium_cobalt_oxide</t>
        </is>
      </c>
      <c r="K603" s="12" t="inlineStr">
        <is>
          <t>In equipment</t>
        </is>
      </c>
      <c r="L603" s="12" t="inlineStr">
        <is>
          <t>Single_cell</t>
        </is>
      </c>
      <c r="M603" s="12">
        <f>IF('Battery exemption sheet'!$P$31&gt;0,'Battery exemption sheet'!$P$31," ")</f>
        <v/>
      </c>
      <c r="N603" s="6" t="n"/>
      <c r="O603" s="7" t="inlineStr">
        <is>
          <t>Complete</t>
        </is>
      </c>
    </row>
    <row r="604">
      <c r="H604" s="14">
        <f>I604&amp;J604&amp;K604&amp;L604&amp;M604&amp;N604</f>
        <v/>
      </c>
      <c r="I604" s="12" t="inlineStr">
        <is>
          <t>Yes</t>
        </is>
      </c>
      <c r="J604" s="56" t="inlineStr">
        <is>
          <t>Lithium_cobalt_oxide</t>
        </is>
      </c>
      <c r="K604" s="12" t="inlineStr">
        <is>
          <t>With equipment</t>
        </is>
      </c>
      <c r="L604" s="12" t="inlineStr">
        <is>
          <t>Single_cell</t>
        </is>
      </c>
      <c r="M604" s="12">
        <f>IF('Battery exemption sheet'!$P$31&gt;0,'Battery exemption sheet'!$P$31," ")</f>
        <v/>
      </c>
      <c r="N604" s="6" t="n"/>
      <c r="O604" s="7" t="inlineStr">
        <is>
          <t>Complete</t>
        </is>
      </c>
    </row>
    <row r="605">
      <c r="H605" s="14">
        <f>I605&amp;J605&amp;K605&amp;L605&amp;M605&amp;N605</f>
        <v/>
      </c>
      <c r="I605" s="12" t="inlineStr">
        <is>
          <t>Yes</t>
        </is>
      </c>
      <c r="J605" s="56" t="inlineStr">
        <is>
          <t>Lithium_cobalt_oxide</t>
        </is>
      </c>
      <c r="K605" s="12" t="inlineStr">
        <is>
          <t>Standalone</t>
        </is>
      </c>
      <c r="L605" s="12" t="inlineStr">
        <is>
          <t>Single_cell</t>
        </is>
      </c>
      <c r="M605" s="12">
        <f>IF('Battery exemption sheet'!$P$31&gt;0,'Battery exemption sheet'!$P$31," ")</f>
        <v/>
      </c>
      <c r="N605" s="6" t="n"/>
      <c r="O605" s="7" t="inlineStr">
        <is>
          <t>Complete</t>
        </is>
      </c>
    </row>
    <row r="606" ht="29" customHeight="1" s="37">
      <c r="H606" s="14">
        <f>I606&amp;J606&amp;K606&amp;L606&amp;M606&amp;N606</f>
        <v/>
      </c>
      <c r="I606" s="12" t="inlineStr">
        <is>
          <t>Yes</t>
        </is>
      </c>
      <c r="J606" s="56" t="inlineStr">
        <is>
          <t>Lithium_nickel_manganese_cobalt_oxide</t>
        </is>
      </c>
      <c r="K606" s="12" t="inlineStr">
        <is>
          <t>In equipment</t>
        </is>
      </c>
      <c r="L606" s="12" t="inlineStr">
        <is>
          <t>Single_cell</t>
        </is>
      </c>
      <c r="M606" s="12">
        <f>IF('Battery exemption sheet'!$P$31&gt;0,'Battery exemption sheet'!$P$31," ")</f>
        <v/>
      </c>
      <c r="N606" s="6" t="n"/>
      <c r="O606" s="7" t="inlineStr">
        <is>
          <t>Complete</t>
        </is>
      </c>
    </row>
    <row r="607" ht="29" customHeight="1" s="37">
      <c r="H607" s="14">
        <f>I607&amp;J607&amp;K607&amp;L607&amp;M607&amp;N607</f>
        <v/>
      </c>
      <c r="I607" s="12" t="inlineStr">
        <is>
          <t>Yes</t>
        </is>
      </c>
      <c r="J607" s="56" t="inlineStr">
        <is>
          <t>Lithium_nickel_manganese_cobalt_oxide</t>
        </is>
      </c>
      <c r="K607" s="12" t="inlineStr">
        <is>
          <t>With equipment</t>
        </is>
      </c>
      <c r="L607" s="12" t="inlineStr">
        <is>
          <t>Single_cell</t>
        </is>
      </c>
      <c r="M607" s="12">
        <f>IF('Battery exemption sheet'!$P$31&gt;0,'Battery exemption sheet'!$P$31," ")</f>
        <v/>
      </c>
      <c r="N607" s="6" t="n"/>
      <c r="O607" s="7" t="inlineStr">
        <is>
          <t>Complete</t>
        </is>
      </c>
    </row>
    <row r="608" ht="29" customHeight="1" s="37">
      <c r="H608" s="14">
        <f>I608&amp;J608&amp;K608&amp;L608&amp;M608&amp;N608</f>
        <v/>
      </c>
      <c r="I608" s="12" t="inlineStr">
        <is>
          <t>Yes</t>
        </is>
      </c>
      <c r="J608" s="56" t="inlineStr">
        <is>
          <t>Lithium_nickel_manganese_cobalt_oxide</t>
        </is>
      </c>
      <c r="K608" s="12" t="inlineStr">
        <is>
          <t>Standalone</t>
        </is>
      </c>
      <c r="L608" s="12" t="inlineStr">
        <is>
          <t>Single_cell</t>
        </is>
      </c>
      <c r="M608" s="12">
        <f>IF('Battery exemption sheet'!$P$31&gt;0,'Battery exemption sheet'!$P$31," ")</f>
        <v/>
      </c>
      <c r="N608" s="6" t="n"/>
      <c r="O608" s="7" t="inlineStr">
        <is>
          <t>Complete</t>
        </is>
      </c>
    </row>
    <row r="609">
      <c r="H609" s="14">
        <f>I609&amp;J609&amp;K609&amp;L609&amp;M609&amp;N609</f>
        <v/>
      </c>
      <c r="I609" s="12" t="inlineStr">
        <is>
          <t>Yes</t>
        </is>
      </c>
      <c r="J609" s="56" t="inlineStr">
        <is>
          <t>Lithium_iron_phosphate</t>
        </is>
      </c>
      <c r="K609" s="12" t="inlineStr">
        <is>
          <t>In equipment</t>
        </is>
      </c>
      <c r="L609" s="12" t="inlineStr">
        <is>
          <t>Single_cell</t>
        </is>
      </c>
      <c r="M609" s="12">
        <f>IF('Battery exemption sheet'!$P$31&gt;0,'Battery exemption sheet'!$P$31," ")</f>
        <v/>
      </c>
      <c r="N609" s="6" t="n"/>
      <c r="O609" s="7" t="inlineStr">
        <is>
          <t>Complete</t>
        </is>
      </c>
    </row>
    <row r="610">
      <c r="H610" s="14">
        <f>I610&amp;J610&amp;K610&amp;L610&amp;M610&amp;N610</f>
        <v/>
      </c>
      <c r="I610" s="12" t="inlineStr">
        <is>
          <t>Yes</t>
        </is>
      </c>
      <c r="J610" s="56" t="inlineStr">
        <is>
          <t>Lithium_iron_phosphate</t>
        </is>
      </c>
      <c r="K610" s="12" t="inlineStr">
        <is>
          <t>With equipment</t>
        </is>
      </c>
      <c r="L610" s="12" t="inlineStr">
        <is>
          <t>Single_cell</t>
        </is>
      </c>
      <c r="M610" s="12">
        <f>IF('Battery exemption sheet'!$P$31&gt;0,'Battery exemption sheet'!$P$31," ")</f>
        <v/>
      </c>
      <c r="N610" s="6" t="n"/>
      <c r="O610" s="7" t="inlineStr">
        <is>
          <t>Complete</t>
        </is>
      </c>
    </row>
    <row r="611">
      <c r="H611" s="14">
        <f>I611&amp;J611&amp;K611&amp;L611&amp;M611&amp;N611</f>
        <v/>
      </c>
      <c r="I611" s="12" t="inlineStr">
        <is>
          <t>Yes</t>
        </is>
      </c>
      <c r="J611" s="56" t="inlineStr">
        <is>
          <t>Lithium_iron_phosphate</t>
        </is>
      </c>
      <c r="K611" s="12" t="inlineStr">
        <is>
          <t>Standalone</t>
        </is>
      </c>
      <c r="L611" s="12" t="inlineStr">
        <is>
          <t>Single_cell</t>
        </is>
      </c>
      <c r="M611" s="12">
        <f>IF('Battery exemption sheet'!$P$31&gt;0,'Battery exemption sheet'!$P$31," ")</f>
        <v/>
      </c>
      <c r="N611" s="6" t="n"/>
      <c r="O611" s="7" t="inlineStr">
        <is>
          <t>Complete</t>
        </is>
      </c>
    </row>
    <row r="612">
      <c r="H612" s="14">
        <f>I612&amp;J612&amp;K612&amp;L612&amp;M612&amp;N612</f>
        <v/>
      </c>
      <c r="I612" s="12" t="inlineStr">
        <is>
          <t>Yes</t>
        </is>
      </c>
      <c r="J612" s="56" t="inlineStr">
        <is>
          <t>Lithium_titanate</t>
        </is>
      </c>
      <c r="K612" s="12" t="inlineStr">
        <is>
          <t>In equipment</t>
        </is>
      </c>
      <c r="L612" s="12" t="inlineStr">
        <is>
          <t>Single_cell</t>
        </is>
      </c>
      <c r="M612" s="12">
        <f>IF('Battery exemption sheet'!$P$31&gt;0,'Battery exemption sheet'!$P$31," ")</f>
        <v/>
      </c>
      <c r="N612" s="6" t="n"/>
      <c r="O612" s="7" t="inlineStr">
        <is>
          <t>Complete</t>
        </is>
      </c>
    </row>
    <row r="613">
      <c r="H613" s="14">
        <f>I613&amp;J613&amp;K613&amp;L613&amp;M613&amp;N613</f>
        <v/>
      </c>
      <c r="I613" s="12" t="inlineStr">
        <is>
          <t>Yes</t>
        </is>
      </c>
      <c r="J613" s="56" t="inlineStr">
        <is>
          <t>Lithium_titanate</t>
        </is>
      </c>
      <c r="K613" s="12" t="inlineStr">
        <is>
          <t>With equipment</t>
        </is>
      </c>
      <c r="L613" s="12" t="inlineStr">
        <is>
          <t>Single_cell</t>
        </is>
      </c>
      <c r="M613" s="12">
        <f>IF('Battery exemption sheet'!$P$31&gt;0,'Battery exemption sheet'!$P$31," ")</f>
        <v/>
      </c>
      <c r="N613" s="6" t="n"/>
      <c r="O613" s="7" t="inlineStr">
        <is>
          <t>Complete</t>
        </is>
      </c>
    </row>
    <row r="614">
      <c r="H614" s="14">
        <f>I614&amp;J614&amp;K614&amp;L614&amp;M614&amp;N614</f>
        <v/>
      </c>
      <c r="I614" s="12" t="inlineStr">
        <is>
          <t>Yes</t>
        </is>
      </c>
      <c r="J614" s="56" t="inlineStr">
        <is>
          <t>Lithium_titanate</t>
        </is>
      </c>
      <c r="K614" s="12" t="inlineStr">
        <is>
          <t>Standalone</t>
        </is>
      </c>
      <c r="L614" s="12" t="inlineStr">
        <is>
          <t>Single_cell</t>
        </is>
      </c>
      <c r="M614" s="12">
        <f>IF('Battery exemption sheet'!$P$31&gt;0,'Battery exemption sheet'!$P$31," ")</f>
        <v/>
      </c>
      <c r="N614" s="6" t="n"/>
      <c r="O614" s="7" t="inlineStr">
        <is>
          <t>Complete</t>
        </is>
      </c>
    </row>
    <row r="615">
      <c r="H615" s="14">
        <f>I615&amp;J615&amp;K615&amp;L615&amp;M615&amp;N615</f>
        <v/>
      </c>
      <c r="I615" s="12" t="inlineStr">
        <is>
          <t>Yes</t>
        </is>
      </c>
      <c r="J615" s="12" t="inlineStr">
        <is>
          <t>_18650_</t>
        </is>
      </c>
      <c r="K615" s="12" t="inlineStr">
        <is>
          <t>In equipment</t>
        </is>
      </c>
      <c r="L615" s="12" t="inlineStr">
        <is>
          <t>Single_cell</t>
        </is>
      </c>
      <c r="M615" s="12">
        <f>IF('Battery exemption sheet'!$P$31&gt;0,'Battery exemption sheet'!$P$31," ")</f>
        <v/>
      </c>
      <c r="N615" s="6" t="n"/>
      <c r="O615" s="7" t="inlineStr">
        <is>
          <t>Complete</t>
        </is>
      </c>
    </row>
    <row r="616">
      <c r="H616" s="14">
        <f>I616&amp;J616&amp;K616&amp;L616&amp;M616&amp;N616</f>
        <v/>
      </c>
      <c r="I616" s="12" t="inlineStr">
        <is>
          <t>Yes</t>
        </is>
      </c>
      <c r="J616" s="12" t="inlineStr">
        <is>
          <t>_18650_</t>
        </is>
      </c>
      <c r="K616" s="12" t="inlineStr">
        <is>
          <t>With equipment</t>
        </is>
      </c>
      <c r="L616" s="12" t="inlineStr">
        <is>
          <t>Single_cell</t>
        </is>
      </c>
      <c r="M616" s="12">
        <f>IF('Battery exemption sheet'!$P$31&gt;0,'Battery exemption sheet'!$P$31," ")</f>
        <v/>
      </c>
      <c r="N616" s="6" t="n"/>
      <c r="O616" s="7" t="inlineStr">
        <is>
          <t>Complete</t>
        </is>
      </c>
    </row>
    <row r="617">
      <c r="H617" s="14">
        <f>I617&amp;J617&amp;K617&amp;L617&amp;M617&amp;N617</f>
        <v/>
      </c>
      <c r="I617" s="12" t="inlineStr">
        <is>
          <t>Yes</t>
        </is>
      </c>
      <c r="J617" s="12" t="inlineStr">
        <is>
          <t>_18650_</t>
        </is>
      </c>
      <c r="K617" s="12" t="inlineStr">
        <is>
          <t>Standalone</t>
        </is>
      </c>
      <c r="L617" s="12" t="inlineStr">
        <is>
          <t>Single_cell</t>
        </is>
      </c>
      <c r="M617" s="12">
        <f>IF('Battery exemption sheet'!$P$31&gt;0,'Battery exemption sheet'!$P$31," ")</f>
        <v/>
      </c>
      <c r="N617" s="6" t="n"/>
      <c r="O617" s="7" t="inlineStr">
        <is>
          <t>Complete</t>
        </is>
      </c>
    </row>
    <row r="618">
      <c r="H618" s="14">
        <f>I618&amp;J618&amp;K618&amp;L618&amp;M618&amp;N618</f>
        <v/>
      </c>
      <c r="I618" s="12" t="inlineStr">
        <is>
          <t>Yes</t>
        </is>
      </c>
      <c r="J618" s="56" t="inlineStr">
        <is>
          <t>Lithium_Ion</t>
        </is>
      </c>
      <c r="K618" s="12" t="inlineStr">
        <is>
          <t>In equipment</t>
        </is>
      </c>
      <c r="L618" s="12" t="inlineStr">
        <is>
          <t>Single_cell</t>
        </is>
      </c>
      <c r="M618" s="12">
        <f>IF('Battery exemption sheet'!$P$32&gt;0,'Battery exemption sheet'!$P$32," ")</f>
        <v/>
      </c>
      <c r="N618" s="6" t="n"/>
      <c r="O618" s="7" t="inlineStr">
        <is>
          <t>Complete</t>
        </is>
      </c>
    </row>
    <row r="619">
      <c r="H619" s="14">
        <f>I619&amp;J619&amp;K619&amp;L619&amp;M619&amp;N619</f>
        <v/>
      </c>
      <c r="I619" s="12" t="inlineStr">
        <is>
          <t>Yes</t>
        </is>
      </c>
      <c r="J619" s="56" t="inlineStr">
        <is>
          <t>Lithium_Ion</t>
        </is>
      </c>
      <c r="K619" s="12" t="inlineStr">
        <is>
          <t>With equipment</t>
        </is>
      </c>
      <c r="L619" s="12" t="inlineStr">
        <is>
          <t>Single_cell</t>
        </is>
      </c>
      <c r="M619" s="12">
        <f>IF('Battery exemption sheet'!$P$32&gt;0,'Battery exemption sheet'!$P$32," ")</f>
        <v/>
      </c>
      <c r="N619" s="6" t="n"/>
      <c r="O619" s="7" t="inlineStr">
        <is>
          <t>Complete</t>
        </is>
      </c>
    </row>
    <row r="620">
      <c r="H620" s="14">
        <f>I620&amp;J620&amp;K620&amp;L620&amp;M620&amp;N620</f>
        <v/>
      </c>
      <c r="I620" s="12" t="inlineStr">
        <is>
          <t>Yes</t>
        </is>
      </c>
      <c r="J620" s="56" t="inlineStr">
        <is>
          <t>Lithium_Ion</t>
        </is>
      </c>
      <c r="K620" s="12" t="inlineStr">
        <is>
          <t>Standalone</t>
        </is>
      </c>
      <c r="L620" s="12" t="inlineStr">
        <is>
          <t>Single_cell</t>
        </is>
      </c>
      <c r="M620" s="12">
        <f>IF('Battery exemption sheet'!$P$32&gt;0,'Battery exemption sheet'!$P$32," ")</f>
        <v/>
      </c>
      <c r="N620" s="6" t="n"/>
      <c r="O620" s="7" t="inlineStr">
        <is>
          <t>Complete</t>
        </is>
      </c>
    </row>
    <row r="621">
      <c r="H621" s="14">
        <f>I621&amp;J621&amp;K621&amp;L621&amp;M621&amp;N621</f>
        <v/>
      </c>
      <c r="I621" s="12" t="inlineStr">
        <is>
          <t>Yes</t>
        </is>
      </c>
      <c r="J621" s="56" t="inlineStr">
        <is>
          <t>Lithium_Polymer</t>
        </is>
      </c>
      <c r="K621" s="12" t="inlineStr">
        <is>
          <t>In equipment</t>
        </is>
      </c>
      <c r="L621" s="12" t="inlineStr">
        <is>
          <t>Single_cell</t>
        </is>
      </c>
      <c r="M621" s="12">
        <f>IF('Battery exemption sheet'!$P$32&gt;0,'Battery exemption sheet'!$P$32," ")</f>
        <v/>
      </c>
      <c r="N621" s="6" t="n"/>
      <c r="O621" s="7" t="inlineStr">
        <is>
          <t>Complete</t>
        </is>
      </c>
    </row>
    <row r="622">
      <c r="H622" s="14">
        <f>I622&amp;J622&amp;K622&amp;L622&amp;M622&amp;N622</f>
        <v/>
      </c>
      <c r="I622" s="12" t="inlineStr">
        <is>
          <t>Yes</t>
        </is>
      </c>
      <c r="J622" s="56" t="inlineStr">
        <is>
          <t>Lithium_Polymer</t>
        </is>
      </c>
      <c r="K622" s="12" t="inlineStr">
        <is>
          <t>With equipment</t>
        </is>
      </c>
      <c r="L622" s="12" t="inlineStr">
        <is>
          <t>Single_cell</t>
        </is>
      </c>
      <c r="M622" s="12">
        <f>IF('Battery exemption sheet'!$P$32&gt;0,'Battery exemption sheet'!$P$32," ")</f>
        <v/>
      </c>
      <c r="N622" s="6" t="n"/>
      <c r="O622" s="7" t="inlineStr">
        <is>
          <t>Complete</t>
        </is>
      </c>
    </row>
    <row r="623">
      <c r="H623" s="14">
        <f>I623&amp;J623&amp;K623&amp;L623&amp;M623&amp;N623</f>
        <v/>
      </c>
      <c r="I623" s="12" t="inlineStr">
        <is>
          <t>Yes</t>
        </is>
      </c>
      <c r="J623" s="56" t="inlineStr">
        <is>
          <t>Lithium_Polymer</t>
        </is>
      </c>
      <c r="K623" s="12" t="inlineStr">
        <is>
          <t>Standalone</t>
        </is>
      </c>
      <c r="L623" s="12" t="inlineStr">
        <is>
          <t>Single_cell</t>
        </is>
      </c>
      <c r="M623" s="12">
        <f>IF('Battery exemption sheet'!$P$32&gt;0,'Battery exemption sheet'!$P$32," ")</f>
        <v/>
      </c>
      <c r="N623" s="6" t="n"/>
      <c r="O623" s="7" t="inlineStr">
        <is>
          <t>Complete</t>
        </is>
      </c>
    </row>
    <row r="624">
      <c r="H624" s="14">
        <f>I624&amp;J624&amp;K624&amp;L624&amp;M624&amp;N624</f>
        <v/>
      </c>
      <c r="I624" s="12" t="inlineStr">
        <is>
          <t>Yes</t>
        </is>
      </c>
      <c r="J624" s="56" t="inlineStr">
        <is>
          <t>Lithium_cobalt_oxide</t>
        </is>
      </c>
      <c r="K624" s="12" t="inlineStr">
        <is>
          <t>In equipment</t>
        </is>
      </c>
      <c r="L624" s="12" t="inlineStr">
        <is>
          <t>Single_cell</t>
        </is>
      </c>
      <c r="M624" s="12">
        <f>IF('Battery exemption sheet'!$P$32&gt;0,'Battery exemption sheet'!$P$32," ")</f>
        <v/>
      </c>
      <c r="N624" s="6" t="n"/>
      <c r="O624" s="7" t="inlineStr">
        <is>
          <t>Complete</t>
        </is>
      </c>
    </row>
    <row r="625">
      <c r="H625" s="14">
        <f>I625&amp;J625&amp;K625&amp;L625&amp;M625&amp;N625</f>
        <v/>
      </c>
      <c r="I625" s="12" t="inlineStr">
        <is>
          <t>Yes</t>
        </is>
      </c>
      <c r="J625" s="56" t="inlineStr">
        <is>
          <t>Lithium_cobalt_oxide</t>
        </is>
      </c>
      <c r="K625" s="12" t="inlineStr">
        <is>
          <t>With equipment</t>
        </is>
      </c>
      <c r="L625" s="12" t="inlineStr">
        <is>
          <t>Single_cell</t>
        </is>
      </c>
      <c r="M625" s="12">
        <f>IF('Battery exemption sheet'!$P$32&gt;0,'Battery exemption sheet'!$P$32," ")</f>
        <v/>
      </c>
      <c r="N625" s="6" t="n"/>
      <c r="O625" s="7" t="inlineStr">
        <is>
          <t>Complete</t>
        </is>
      </c>
    </row>
    <row r="626">
      <c r="H626" s="14">
        <f>I626&amp;J626&amp;K626&amp;L626&amp;M626&amp;N626</f>
        <v/>
      </c>
      <c r="I626" s="12" t="inlineStr">
        <is>
          <t>Yes</t>
        </is>
      </c>
      <c r="J626" s="56" t="inlineStr">
        <is>
          <t>Lithium_cobalt_oxide</t>
        </is>
      </c>
      <c r="K626" s="12" t="inlineStr">
        <is>
          <t>Standalone</t>
        </is>
      </c>
      <c r="L626" s="12" t="inlineStr">
        <is>
          <t>Single_cell</t>
        </is>
      </c>
      <c r="M626" s="12">
        <f>IF('Battery exemption sheet'!$P$32&gt;0,'Battery exemption sheet'!$P$32," ")</f>
        <v/>
      </c>
      <c r="N626" s="6" t="n"/>
      <c r="O626" s="7" t="inlineStr">
        <is>
          <t>Complete</t>
        </is>
      </c>
    </row>
    <row r="627" ht="29" customHeight="1" s="37">
      <c r="H627" s="14">
        <f>I627&amp;J627&amp;K627&amp;L627&amp;M627&amp;N627</f>
        <v/>
      </c>
      <c r="I627" s="12" t="inlineStr">
        <is>
          <t>Yes</t>
        </is>
      </c>
      <c r="J627" s="56" t="inlineStr">
        <is>
          <t>Lithium_nickel_manganese_cobalt_oxide</t>
        </is>
      </c>
      <c r="K627" s="12" t="inlineStr">
        <is>
          <t>In equipment</t>
        </is>
      </c>
      <c r="L627" s="12" t="inlineStr">
        <is>
          <t>Single_cell</t>
        </is>
      </c>
      <c r="M627" s="12">
        <f>IF('Battery exemption sheet'!$P$32&gt;0,'Battery exemption sheet'!$P$32," ")</f>
        <v/>
      </c>
      <c r="N627" s="6" t="n"/>
      <c r="O627" s="7" t="inlineStr">
        <is>
          <t>Complete</t>
        </is>
      </c>
    </row>
    <row r="628" ht="29" customHeight="1" s="37">
      <c r="H628" s="14">
        <f>I628&amp;J628&amp;K628&amp;L628&amp;M628&amp;N628</f>
        <v/>
      </c>
      <c r="I628" s="12" t="inlineStr">
        <is>
          <t>Yes</t>
        </is>
      </c>
      <c r="J628" s="56" t="inlineStr">
        <is>
          <t>Lithium_nickel_manganese_cobalt_oxide</t>
        </is>
      </c>
      <c r="K628" s="12" t="inlineStr">
        <is>
          <t>With equipment</t>
        </is>
      </c>
      <c r="L628" s="12" t="inlineStr">
        <is>
          <t>Single_cell</t>
        </is>
      </c>
      <c r="M628" s="12">
        <f>IF('Battery exemption sheet'!$P$32&gt;0,'Battery exemption sheet'!$P$32," ")</f>
        <v/>
      </c>
      <c r="N628" s="6" t="n"/>
      <c r="O628" s="7" t="inlineStr">
        <is>
          <t>Complete</t>
        </is>
      </c>
    </row>
    <row r="629" ht="29" customHeight="1" s="37">
      <c r="H629" s="14">
        <f>I629&amp;J629&amp;K629&amp;L629&amp;M629&amp;N629</f>
        <v/>
      </c>
      <c r="I629" s="12" t="inlineStr">
        <is>
          <t>Yes</t>
        </is>
      </c>
      <c r="J629" s="56" t="inlineStr">
        <is>
          <t>Lithium_nickel_manganese_cobalt_oxide</t>
        </is>
      </c>
      <c r="K629" s="12" t="inlineStr">
        <is>
          <t>Standalone</t>
        </is>
      </c>
      <c r="L629" s="12" t="inlineStr">
        <is>
          <t>Single_cell</t>
        </is>
      </c>
      <c r="M629" s="12">
        <f>IF('Battery exemption sheet'!$P$32&gt;0,'Battery exemption sheet'!$P$32," ")</f>
        <v/>
      </c>
      <c r="N629" s="6" t="n"/>
      <c r="O629" s="7" t="inlineStr">
        <is>
          <t>Complete</t>
        </is>
      </c>
    </row>
    <row r="630">
      <c r="H630" s="14">
        <f>I630&amp;J630&amp;K630&amp;L630&amp;M630&amp;N630</f>
        <v/>
      </c>
      <c r="I630" s="12" t="inlineStr">
        <is>
          <t>Yes</t>
        </is>
      </c>
      <c r="J630" s="56" t="inlineStr">
        <is>
          <t>Lithium_iron_phosphate</t>
        </is>
      </c>
      <c r="K630" s="12" t="inlineStr">
        <is>
          <t>In equipment</t>
        </is>
      </c>
      <c r="L630" s="12" t="inlineStr">
        <is>
          <t>Single_cell</t>
        </is>
      </c>
      <c r="M630" s="12">
        <f>IF('Battery exemption sheet'!$P$32&gt;0,'Battery exemption sheet'!$P$32," ")</f>
        <v/>
      </c>
      <c r="N630" s="6" t="n"/>
      <c r="O630" s="7" t="inlineStr">
        <is>
          <t>Complete</t>
        </is>
      </c>
    </row>
    <row r="631">
      <c r="H631" s="14">
        <f>I631&amp;J631&amp;K631&amp;L631&amp;M631&amp;N631</f>
        <v/>
      </c>
      <c r="I631" s="12" t="inlineStr">
        <is>
          <t>Yes</t>
        </is>
      </c>
      <c r="J631" s="56" t="inlineStr">
        <is>
          <t>Lithium_iron_phosphate</t>
        </is>
      </c>
      <c r="K631" s="12" t="inlineStr">
        <is>
          <t>With equipment</t>
        </is>
      </c>
      <c r="L631" s="12" t="inlineStr">
        <is>
          <t>Single_cell</t>
        </is>
      </c>
      <c r="M631" s="12">
        <f>IF('Battery exemption sheet'!$P$32&gt;0,'Battery exemption sheet'!$P$32," ")</f>
        <v/>
      </c>
      <c r="N631" s="6" t="n"/>
      <c r="O631" s="7" t="inlineStr">
        <is>
          <t>Complete</t>
        </is>
      </c>
    </row>
    <row r="632">
      <c r="H632" s="14">
        <f>I632&amp;J632&amp;K632&amp;L632&amp;M632&amp;N632</f>
        <v/>
      </c>
      <c r="I632" s="12" t="inlineStr">
        <is>
          <t>Yes</t>
        </is>
      </c>
      <c r="J632" s="56" t="inlineStr">
        <is>
          <t>Lithium_iron_phosphate</t>
        </is>
      </c>
      <c r="K632" s="12" t="inlineStr">
        <is>
          <t>Standalone</t>
        </is>
      </c>
      <c r="L632" s="12" t="inlineStr">
        <is>
          <t>Single_cell</t>
        </is>
      </c>
      <c r="M632" s="12">
        <f>IF('Battery exemption sheet'!$P$32&gt;0,'Battery exemption sheet'!$P$32," ")</f>
        <v/>
      </c>
      <c r="N632" s="6" t="n"/>
      <c r="O632" s="7" t="inlineStr">
        <is>
          <t>Complete</t>
        </is>
      </c>
    </row>
    <row r="633">
      <c r="H633" s="14">
        <f>I633&amp;J633&amp;K633&amp;L633&amp;M633&amp;N633</f>
        <v/>
      </c>
      <c r="I633" s="12" t="inlineStr">
        <is>
          <t>Yes</t>
        </is>
      </c>
      <c r="J633" s="56" t="inlineStr">
        <is>
          <t>Lithium_titanate</t>
        </is>
      </c>
      <c r="K633" s="12" t="inlineStr">
        <is>
          <t>In equipment</t>
        </is>
      </c>
      <c r="L633" s="12" t="inlineStr">
        <is>
          <t>Single_cell</t>
        </is>
      </c>
      <c r="M633" s="12">
        <f>IF('Battery exemption sheet'!$P$32&gt;0,'Battery exemption sheet'!$P$32," ")</f>
        <v/>
      </c>
      <c r="N633" s="6" t="n"/>
      <c r="O633" s="7" t="inlineStr">
        <is>
          <t>Complete</t>
        </is>
      </c>
    </row>
    <row r="634">
      <c r="H634" s="14">
        <f>I634&amp;J634&amp;K634&amp;L634&amp;M634&amp;N634</f>
        <v/>
      </c>
      <c r="I634" s="12" t="inlineStr">
        <is>
          <t>Yes</t>
        </is>
      </c>
      <c r="J634" s="56" t="inlineStr">
        <is>
          <t>Lithium_titanate</t>
        </is>
      </c>
      <c r="K634" s="12" t="inlineStr">
        <is>
          <t>With equipment</t>
        </is>
      </c>
      <c r="L634" s="12" t="inlineStr">
        <is>
          <t>Single_cell</t>
        </is>
      </c>
      <c r="M634" s="12">
        <f>IF('Battery exemption sheet'!$P$32&gt;0,'Battery exemption sheet'!$P$32," ")</f>
        <v/>
      </c>
      <c r="N634" s="6" t="n"/>
      <c r="O634" s="7" t="inlineStr">
        <is>
          <t>Complete</t>
        </is>
      </c>
    </row>
    <row r="635">
      <c r="H635" s="14">
        <f>I635&amp;J635&amp;K635&amp;L635&amp;M635&amp;N635</f>
        <v/>
      </c>
      <c r="I635" s="12" t="inlineStr">
        <is>
          <t>Yes</t>
        </is>
      </c>
      <c r="J635" s="56" t="inlineStr">
        <is>
          <t>Lithium_titanate</t>
        </is>
      </c>
      <c r="K635" s="12" t="inlineStr">
        <is>
          <t>Standalone</t>
        </is>
      </c>
      <c r="L635" s="12" t="inlineStr">
        <is>
          <t>Single_cell</t>
        </is>
      </c>
      <c r="M635" s="12">
        <f>IF('Battery exemption sheet'!$P$32&gt;0,'Battery exemption sheet'!$P$32," ")</f>
        <v/>
      </c>
      <c r="N635" s="6" t="n"/>
      <c r="O635" s="7" t="inlineStr">
        <is>
          <t>Complete</t>
        </is>
      </c>
    </row>
    <row r="636">
      <c r="H636" s="14">
        <f>I636&amp;J636&amp;K636&amp;L636&amp;M636&amp;N636</f>
        <v/>
      </c>
      <c r="I636" s="12" t="inlineStr">
        <is>
          <t>Yes</t>
        </is>
      </c>
      <c r="J636" s="12" t="inlineStr">
        <is>
          <t>_18650_</t>
        </is>
      </c>
      <c r="K636" s="12" t="inlineStr">
        <is>
          <t>In equipment</t>
        </is>
      </c>
      <c r="L636" s="12" t="inlineStr">
        <is>
          <t>Single_cell</t>
        </is>
      </c>
      <c r="M636" s="12">
        <f>IF('Battery exemption sheet'!$P$32&gt;0,'Battery exemption sheet'!$P$32," ")</f>
        <v/>
      </c>
      <c r="N636" s="6" t="n"/>
      <c r="O636" s="7" t="inlineStr">
        <is>
          <t>Complete</t>
        </is>
      </c>
    </row>
    <row r="637">
      <c r="H637" s="14">
        <f>I637&amp;J637&amp;K637&amp;L637&amp;M637&amp;N637</f>
        <v/>
      </c>
      <c r="I637" s="12" t="inlineStr">
        <is>
          <t>Yes</t>
        </is>
      </c>
      <c r="J637" s="12" t="inlineStr">
        <is>
          <t>_18650_</t>
        </is>
      </c>
      <c r="K637" s="12" t="inlineStr">
        <is>
          <t>With equipment</t>
        </is>
      </c>
      <c r="L637" s="12" t="inlineStr">
        <is>
          <t>Single_cell</t>
        </is>
      </c>
      <c r="M637" s="12">
        <f>IF('Battery exemption sheet'!$P$32&gt;0,'Battery exemption sheet'!$P$32," ")</f>
        <v/>
      </c>
      <c r="N637" s="6" t="n"/>
      <c r="O637" s="7" t="inlineStr">
        <is>
          <t>Complete</t>
        </is>
      </c>
    </row>
    <row r="638">
      <c r="H638" s="14">
        <f>I638&amp;J638&amp;K638&amp;L638&amp;M638&amp;N638</f>
        <v/>
      </c>
      <c r="I638" s="12" t="inlineStr">
        <is>
          <t>Yes</t>
        </is>
      </c>
      <c r="J638" s="12" t="inlineStr">
        <is>
          <t>_18650_</t>
        </is>
      </c>
      <c r="K638" s="12" t="inlineStr">
        <is>
          <t>Standalone</t>
        </is>
      </c>
      <c r="L638" s="12" t="inlineStr">
        <is>
          <t>Single_cell</t>
        </is>
      </c>
      <c r="M638" s="12">
        <f>IF('Battery exemption sheet'!$P$32&gt;0,'Battery exemption sheet'!$P$32," ")</f>
        <v/>
      </c>
      <c r="N638" s="6" t="n"/>
      <c r="O638" s="7" t="inlineStr">
        <is>
          <t>Complete</t>
        </is>
      </c>
    </row>
    <row r="639">
      <c r="H639" s="14">
        <f>I639&amp;J639&amp;K639&amp;L639&amp;M639&amp;N639</f>
        <v/>
      </c>
      <c r="I639" s="12" t="inlineStr">
        <is>
          <t>Yes</t>
        </is>
      </c>
      <c r="J639" s="56" t="inlineStr">
        <is>
          <t>Lithium_Ion</t>
        </is>
      </c>
      <c r="K639" s="12" t="inlineStr">
        <is>
          <t>In equipment</t>
        </is>
      </c>
      <c r="L639" s="12" t="inlineStr">
        <is>
          <t>Multiple_cells</t>
        </is>
      </c>
      <c r="M639" s="12">
        <f>IF('Battery exemption sheet'!$P$14&gt;0,'Battery exemption sheet'!$P$14," ")</f>
        <v/>
      </c>
      <c r="N639" s="6" t="n"/>
      <c r="O639" s="7" t="inlineStr">
        <is>
          <t>Complete</t>
        </is>
      </c>
    </row>
    <row r="640">
      <c r="H640" s="14">
        <f>I640&amp;J640&amp;K640&amp;L640&amp;M640&amp;N640</f>
        <v/>
      </c>
      <c r="I640" s="12" t="inlineStr">
        <is>
          <t>Yes</t>
        </is>
      </c>
      <c r="J640" s="56" t="inlineStr">
        <is>
          <t>Lithium_Ion</t>
        </is>
      </c>
      <c r="K640" s="12" t="inlineStr">
        <is>
          <t>With equipment</t>
        </is>
      </c>
      <c r="L640" s="12" t="inlineStr">
        <is>
          <t>Multiple_cells</t>
        </is>
      </c>
      <c r="M640" s="12">
        <f>IF('Battery exemption sheet'!$P$14&gt;0,'Battery exemption sheet'!$P$14," ")</f>
        <v/>
      </c>
      <c r="N640" s="6" t="n"/>
      <c r="O640" s="7" t="inlineStr">
        <is>
          <t>Complete</t>
        </is>
      </c>
    </row>
    <row r="641">
      <c r="H641" s="14">
        <f>I641&amp;J641&amp;K641&amp;L641&amp;M641&amp;N641</f>
        <v/>
      </c>
      <c r="I641" s="12" t="inlineStr">
        <is>
          <t>Yes</t>
        </is>
      </c>
      <c r="J641" s="56" t="inlineStr">
        <is>
          <t>Lithium_Ion</t>
        </is>
      </c>
      <c r="K641" s="12" t="inlineStr">
        <is>
          <t>Standalone</t>
        </is>
      </c>
      <c r="L641" s="12" t="inlineStr">
        <is>
          <t>Multiple_cells</t>
        </is>
      </c>
      <c r="M641" s="12">
        <f>IF('Battery exemption sheet'!$P$14&gt;0,'Battery exemption sheet'!$P$14," ")</f>
        <v/>
      </c>
      <c r="N641" s="6" t="n"/>
      <c r="O641" s="7" t="inlineStr">
        <is>
          <t>Complete</t>
        </is>
      </c>
    </row>
    <row r="642">
      <c r="H642" s="14">
        <f>I642&amp;J642&amp;K642&amp;L642&amp;M642&amp;N642</f>
        <v/>
      </c>
      <c r="I642" s="12" t="inlineStr">
        <is>
          <t>Yes</t>
        </is>
      </c>
      <c r="J642" s="56" t="inlineStr">
        <is>
          <t>Lithium_Polymer</t>
        </is>
      </c>
      <c r="K642" s="12" t="inlineStr">
        <is>
          <t>In equipment</t>
        </is>
      </c>
      <c r="L642" s="12" t="inlineStr">
        <is>
          <t>Multiple_cells</t>
        </is>
      </c>
      <c r="M642" s="12">
        <f>IF('Battery exemption sheet'!$P$14&gt;0,'Battery exemption sheet'!$P$14," ")</f>
        <v/>
      </c>
      <c r="N642" s="6" t="n"/>
      <c r="O642" s="7" t="inlineStr">
        <is>
          <t>Complete</t>
        </is>
      </c>
    </row>
    <row r="643">
      <c r="H643" s="14">
        <f>I643&amp;J643&amp;K643&amp;L643&amp;M643&amp;N643</f>
        <v/>
      </c>
      <c r="I643" s="12" t="inlineStr">
        <is>
          <t>Yes</t>
        </is>
      </c>
      <c r="J643" s="56" t="inlineStr">
        <is>
          <t>Lithium_Polymer</t>
        </is>
      </c>
      <c r="K643" s="12" t="inlineStr">
        <is>
          <t>With equipment</t>
        </is>
      </c>
      <c r="L643" s="12" t="inlineStr">
        <is>
          <t>Multiple_cells</t>
        </is>
      </c>
      <c r="M643" s="12">
        <f>IF('Battery exemption sheet'!$P$14&gt;0,'Battery exemption sheet'!$P$14," ")</f>
        <v/>
      </c>
      <c r="N643" s="6" t="n"/>
      <c r="O643" s="7" t="inlineStr">
        <is>
          <t>Complete</t>
        </is>
      </c>
    </row>
    <row r="644">
      <c r="H644" s="14">
        <f>I644&amp;J644&amp;K644&amp;L644&amp;M644&amp;N644</f>
        <v/>
      </c>
      <c r="I644" s="12" t="inlineStr">
        <is>
          <t>Yes</t>
        </is>
      </c>
      <c r="J644" s="56" t="inlineStr">
        <is>
          <t>Lithium_Polymer</t>
        </is>
      </c>
      <c r="K644" s="12" t="inlineStr">
        <is>
          <t>Standalone</t>
        </is>
      </c>
      <c r="L644" s="12" t="inlineStr">
        <is>
          <t>Multiple_cells</t>
        </is>
      </c>
      <c r="M644" s="12">
        <f>IF('Battery exemption sheet'!$P$14&gt;0,'Battery exemption sheet'!$P$14," ")</f>
        <v/>
      </c>
      <c r="N644" s="6" t="n"/>
      <c r="O644" s="7" t="inlineStr">
        <is>
          <t>Complete</t>
        </is>
      </c>
    </row>
    <row r="645">
      <c r="H645" s="14">
        <f>I645&amp;J645&amp;K645&amp;L645&amp;M645&amp;N645</f>
        <v/>
      </c>
      <c r="I645" s="12" t="inlineStr">
        <is>
          <t>Yes</t>
        </is>
      </c>
      <c r="J645" s="56" t="inlineStr">
        <is>
          <t>Lithium_cobalt_oxide</t>
        </is>
      </c>
      <c r="K645" s="12" t="inlineStr">
        <is>
          <t>In equipment</t>
        </is>
      </c>
      <c r="L645" s="12" t="inlineStr">
        <is>
          <t>Multiple_cells</t>
        </is>
      </c>
      <c r="M645" s="12">
        <f>IF('Battery exemption sheet'!$P$14&gt;0,'Battery exemption sheet'!$P$14," ")</f>
        <v/>
      </c>
      <c r="N645" s="6" t="n"/>
      <c r="O645" s="7" t="inlineStr">
        <is>
          <t>Complete</t>
        </is>
      </c>
    </row>
    <row r="646">
      <c r="H646" s="14">
        <f>I646&amp;J646&amp;K646&amp;L646&amp;M646&amp;N646</f>
        <v/>
      </c>
      <c r="I646" s="12" t="inlineStr">
        <is>
          <t>Yes</t>
        </is>
      </c>
      <c r="J646" s="56" t="inlineStr">
        <is>
          <t>Lithium_cobalt_oxide</t>
        </is>
      </c>
      <c r="K646" s="12" t="inlineStr">
        <is>
          <t>With equipment</t>
        </is>
      </c>
      <c r="L646" s="12" t="inlineStr">
        <is>
          <t>Multiple_cells</t>
        </is>
      </c>
      <c r="M646" s="12">
        <f>IF('Battery exemption sheet'!$P$14&gt;0,'Battery exemption sheet'!$P$14," ")</f>
        <v/>
      </c>
      <c r="N646" s="6" t="n"/>
      <c r="O646" s="7" t="inlineStr">
        <is>
          <t>Complete</t>
        </is>
      </c>
    </row>
    <row r="647">
      <c r="H647" s="14">
        <f>I647&amp;J647&amp;K647&amp;L647&amp;M647&amp;N647</f>
        <v/>
      </c>
      <c r="I647" s="12" t="inlineStr">
        <is>
          <t>Yes</t>
        </is>
      </c>
      <c r="J647" s="56" t="inlineStr">
        <is>
          <t>Lithium_cobalt_oxide</t>
        </is>
      </c>
      <c r="K647" s="12" t="inlineStr">
        <is>
          <t>Standalone</t>
        </is>
      </c>
      <c r="L647" s="12" t="inlineStr">
        <is>
          <t>Multiple_cells</t>
        </is>
      </c>
      <c r="M647" s="12">
        <f>IF('Battery exemption sheet'!$P$14&gt;0,'Battery exemption sheet'!$P$14," ")</f>
        <v/>
      </c>
      <c r="N647" s="6" t="n"/>
      <c r="O647" s="7" t="inlineStr">
        <is>
          <t>Complete</t>
        </is>
      </c>
    </row>
    <row r="648" ht="29" customHeight="1" s="37">
      <c r="H648" s="14">
        <f>I648&amp;J648&amp;K648&amp;L648&amp;M648&amp;N648</f>
        <v/>
      </c>
      <c r="I648" s="12" t="inlineStr">
        <is>
          <t>Yes</t>
        </is>
      </c>
      <c r="J648" s="56" t="inlineStr">
        <is>
          <t>Lithium_nickel_manganese_cobalt_oxide</t>
        </is>
      </c>
      <c r="K648" s="12" t="inlineStr">
        <is>
          <t>In equipment</t>
        </is>
      </c>
      <c r="L648" s="12" t="inlineStr">
        <is>
          <t>Multiple_cells</t>
        </is>
      </c>
      <c r="M648" s="12">
        <f>IF('Battery exemption sheet'!$P$14&gt;0,'Battery exemption sheet'!$P$14," ")</f>
        <v/>
      </c>
      <c r="N648" s="6" t="n"/>
      <c r="O648" s="7" t="inlineStr">
        <is>
          <t>Complete</t>
        </is>
      </c>
    </row>
    <row r="649" ht="29" customHeight="1" s="37">
      <c r="H649" s="14">
        <f>I649&amp;J649&amp;K649&amp;L649&amp;M649&amp;N649</f>
        <v/>
      </c>
      <c r="I649" s="12" t="inlineStr">
        <is>
          <t>Yes</t>
        </is>
      </c>
      <c r="J649" s="56" t="inlineStr">
        <is>
          <t>Lithium_nickel_manganese_cobalt_oxide</t>
        </is>
      </c>
      <c r="K649" s="12" t="inlineStr">
        <is>
          <t>With equipment</t>
        </is>
      </c>
      <c r="L649" s="12" t="inlineStr">
        <is>
          <t>Multiple_cells</t>
        </is>
      </c>
      <c r="M649" s="12">
        <f>IF('Battery exemption sheet'!$P$14&gt;0,'Battery exemption sheet'!$P$14," ")</f>
        <v/>
      </c>
      <c r="N649" s="6" t="n"/>
      <c r="O649" s="7" t="inlineStr">
        <is>
          <t>Complete</t>
        </is>
      </c>
    </row>
    <row r="650" ht="29" customHeight="1" s="37">
      <c r="H650" s="14">
        <f>I650&amp;J650&amp;K650&amp;L650&amp;M650&amp;N650</f>
        <v/>
      </c>
      <c r="I650" s="12" t="inlineStr">
        <is>
          <t>Yes</t>
        </is>
      </c>
      <c r="J650" s="56" t="inlineStr">
        <is>
          <t>Lithium_nickel_manganese_cobalt_oxide</t>
        </is>
      </c>
      <c r="K650" s="12" t="inlineStr">
        <is>
          <t>Standalone</t>
        </is>
      </c>
      <c r="L650" s="12" t="inlineStr">
        <is>
          <t>Multiple_cells</t>
        </is>
      </c>
      <c r="M650" s="12">
        <f>IF('Battery exemption sheet'!$P$14&gt;0,'Battery exemption sheet'!$P$14," ")</f>
        <v/>
      </c>
      <c r="N650" s="6" t="n"/>
      <c r="O650" s="7" t="inlineStr">
        <is>
          <t>Complete</t>
        </is>
      </c>
    </row>
    <row r="651">
      <c r="H651" s="14">
        <f>I651&amp;J651&amp;K651&amp;L651&amp;M651&amp;N651</f>
        <v/>
      </c>
      <c r="I651" s="12" t="inlineStr">
        <is>
          <t>Yes</t>
        </is>
      </c>
      <c r="J651" s="56" t="inlineStr">
        <is>
          <t>Lithium_iron_phosphate</t>
        </is>
      </c>
      <c r="K651" s="12" t="inlineStr">
        <is>
          <t>In equipment</t>
        </is>
      </c>
      <c r="L651" s="12" t="inlineStr">
        <is>
          <t>Multiple_cells</t>
        </is>
      </c>
      <c r="M651" s="12">
        <f>IF('Battery exemption sheet'!$P$14&gt;0,'Battery exemption sheet'!$P$14," ")</f>
        <v/>
      </c>
      <c r="N651" s="6" t="n"/>
      <c r="O651" s="7" t="inlineStr">
        <is>
          <t>Complete</t>
        </is>
      </c>
    </row>
    <row r="652">
      <c r="H652" s="14">
        <f>I652&amp;J652&amp;K652&amp;L652&amp;M652&amp;N652</f>
        <v/>
      </c>
      <c r="I652" s="12" t="inlineStr">
        <is>
          <t>Yes</t>
        </is>
      </c>
      <c r="J652" s="56" t="inlineStr">
        <is>
          <t>Lithium_iron_phosphate</t>
        </is>
      </c>
      <c r="K652" s="12" t="inlineStr">
        <is>
          <t>With equipment</t>
        </is>
      </c>
      <c r="L652" s="12" t="inlineStr">
        <is>
          <t>Multiple_cells</t>
        </is>
      </c>
      <c r="M652" s="12">
        <f>IF('Battery exemption sheet'!$P$14&gt;0,'Battery exemption sheet'!$P$14," ")</f>
        <v/>
      </c>
      <c r="N652" s="6" t="n"/>
      <c r="O652" s="7" t="inlineStr">
        <is>
          <t>Complete</t>
        </is>
      </c>
    </row>
    <row r="653">
      <c r="H653" s="14">
        <f>I653&amp;J653&amp;K653&amp;L653&amp;M653&amp;N653</f>
        <v/>
      </c>
      <c r="I653" s="12" t="inlineStr">
        <is>
          <t>Yes</t>
        </is>
      </c>
      <c r="J653" s="56" t="inlineStr">
        <is>
          <t>Lithium_iron_phosphate</t>
        </is>
      </c>
      <c r="K653" s="12" t="inlineStr">
        <is>
          <t>Standalone</t>
        </is>
      </c>
      <c r="L653" s="12" t="inlineStr">
        <is>
          <t>Multiple_cells</t>
        </is>
      </c>
      <c r="M653" s="12">
        <f>IF('Battery exemption sheet'!$P$14&gt;0,'Battery exemption sheet'!$P$14," ")</f>
        <v/>
      </c>
      <c r="N653" s="6" t="n"/>
      <c r="O653" s="7" t="inlineStr">
        <is>
          <t>Complete</t>
        </is>
      </c>
    </row>
    <row r="654">
      <c r="H654" s="14">
        <f>I654&amp;J654&amp;K654&amp;L654&amp;M654&amp;N654</f>
        <v/>
      </c>
      <c r="I654" s="12" t="inlineStr">
        <is>
          <t>Yes</t>
        </is>
      </c>
      <c r="J654" s="56" t="inlineStr">
        <is>
          <t>Lithium_titanate</t>
        </is>
      </c>
      <c r="K654" s="12" t="inlineStr">
        <is>
          <t>In equipment</t>
        </is>
      </c>
      <c r="L654" s="12" t="inlineStr">
        <is>
          <t>Multiple_cells</t>
        </is>
      </c>
      <c r="M654" s="12">
        <f>IF('Battery exemption sheet'!$P$14&gt;0,'Battery exemption sheet'!$P$14," ")</f>
        <v/>
      </c>
      <c r="N654" s="6" t="n"/>
      <c r="O654" s="7" t="inlineStr">
        <is>
          <t>Complete</t>
        </is>
      </c>
    </row>
    <row r="655">
      <c r="H655" s="14">
        <f>I655&amp;J655&amp;K655&amp;L655&amp;M655&amp;N655</f>
        <v/>
      </c>
      <c r="I655" s="12" t="inlineStr">
        <is>
          <t>Yes</t>
        </is>
      </c>
      <c r="J655" s="56" t="inlineStr">
        <is>
          <t>Lithium_titanate</t>
        </is>
      </c>
      <c r="K655" s="12" t="inlineStr">
        <is>
          <t>With equipment</t>
        </is>
      </c>
      <c r="L655" s="12" t="inlineStr">
        <is>
          <t>Multiple_cells</t>
        </is>
      </c>
      <c r="M655" s="12">
        <f>IF('Battery exemption sheet'!$P$14&gt;0,'Battery exemption sheet'!$P$14," ")</f>
        <v/>
      </c>
      <c r="N655" s="6" t="n"/>
      <c r="O655" s="7" t="inlineStr">
        <is>
          <t>Complete</t>
        </is>
      </c>
    </row>
    <row r="656">
      <c r="H656" s="14">
        <f>I656&amp;J656&amp;K656&amp;L656&amp;M656&amp;N656</f>
        <v/>
      </c>
      <c r="I656" s="12" t="inlineStr">
        <is>
          <t>Yes</t>
        </is>
      </c>
      <c r="J656" s="56" t="inlineStr">
        <is>
          <t>Lithium_titanate</t>
        </is>
      </c>
      <c r="K656" s="12" t="inlineStr">
        <is>
          <t>Standalone</t>
        </is>
      </c>
      <c r="L656" s="12" t="inlineStr">
        <is>
          <t>Multiple_cells</t>
        </is>
      </c>
      <c r="M656" s="12">
        <f>IF('Battery exemption sheet'!$P$14&gt;0,'Battery exemption sheet'!$P$14," ")</f>
        <v/>
      </c>
      <c r="N656" s="6" t="n"/>
      <c r="O656" s="7" t="inlineStr">
        <is>
          <t>Complete</t>
        </is>
      </c>
    </row>
    <row r="657">
      <c r="H657" s="14">
        <f>I657&amp;J657&amp;K657&amp;L657&amp;M657&amp;N657</f>
        <v/>
      </c>
      <c r="I657" s="12" t="inlineStr">
        <is>
          <t>Yes</t>
        </is>
      </c>
      <c r="J657" s="12" t="inlineStr">
        <is>
          <t>_18650_</t>
        </is>
      </c>
      <c r="K657" s="12" t="inlineStr">
        <is>
          <t>In equipment</t>
        </is>
      </c>
      <c r="L657" s="12" t="inlineStr">
        <is>
          <t>Multiple_cells</t>
        </is>
      </c>
      <c r="M657" s="12">
        <f>IF('Battery exemption sheet'!$P$14&gt;0,'Battery exemption sheet'!$P$14," ")</f>
        <v/>
      </c>
      <c r="N657" s="6" t="n"/>
      <c r="O657" s="7" t="inlineStr">
        <is>
          <t>Complete</t>
        </is>
      </c>
    </row>
    <row r="658">
      <c r="H658" s="14">
        <f>I658&amp;J658&amp;K658&amp;L658&amp;M658&amp;N658</f>
        <v/>
      </c>
      <c r="I658" s="12" t="inlineStr">
        <is>
          <t>Yes</t>
        </is>
      </c>
      <c r="J658" s="12" t="inlineStr">
        <is>
          <t>_18650_</t>
        </is>
      </c>
      <c r="K658" s="12" t="inlineStr">
        <is>
          <t>With equipment</t>
        </is>
      </c>
      <c r="L658" s="12" t="inlineStr">
        <is>
          <t>Multiple_cells</t>
        </is>
      </c>
      <c r="M658" s="12">
        <f>IF('Battery exemption sheet'!$P$14&gt;0,'Battery exemption sheet'!$P$14," ")</f>
        <v/>
      </c>
      <c r="N658" s="6" t="n"/>
      <c r="O658" s="7" t="inlineStr">
        <is>
          <t>Complete</t>
        </is>
      </c>
    </row>
    <row r="659">
      <c r="H659" s="14">
        <f>I659&amp;J659&amp;K659&amp;L659&amp;M659&amp;N659</f>
        <v/>
      </c>
      <c r="I659" s="12" t="inlineStr">
        <is>
          <t>Yes</t>
        </is>
      </c>
      <c r="J659" s="12" t="inlineStr">
        <is>
          <t>_18650_</t>
        </is>
      </c>
      <c r="K659" s="12" t="inlineStr">
        <is>
          <t>Standalone</t>
        </is>
      </c>
      <c r="L659" s="12" t="inlineStr">
        <is>
          <t>Multiple_cells</t>
        </is>
      </c>
      <c r="M659" s="12">
        <f>IF('Battery exemption sheet'!$P$14&gt;0,'Battery exemption sheet'!$P$14," ")</f>
        <v/>
      </c>
      <c r="N659" s="6" t="n"/>
      <c r="O659" s="7" t="inlineStr">
        <is>
          <t>Complete</t>
        </is>
      </c>
    </row>
    <row r="660">
      <c r="H660" s="14">
        <f>I660&amp;J660&amp;K660&amp;L660&amp;M660&amp;N660</f>
        <v/>
      </c>
      <c r="I660" s="12" t="inlineStr">
        <is>
          <t>Yes</t>
        </is>
      </c>
      <c r="J660" s="56" t="inlineStr">
        <is>
          <t>Lithium_Ion</t>
        </is>
      </c>
      <c r="K660" s="12" t="inlineStr">
        <is>
          <t>In equipment</t>
        </is>
      </c>
      <c r="L660" s="12" t="inlineStr">
        <is>
          <t>Multiple_cells</t>
        </is>
      </c>
      <c r="M660" s="12">
        <f>IF('Battery exemption sheet'!$P$15&gt;0,'Battery exemption sheet'!$P$15," ")</f>
        <v/>
      </c>
      <c r="N660" s="6" t="n"/>
      <c r="O660" s="7" t="inlineStr">
        <is>
          <t>Complete</t>
        </is>
      </c>
    </row>
    <row r="661">
      <c r="H661" s="14">
        <f>I661&amp;J661&amp;K661&amp;L661&amp;M661&amp;N661</f>
        <v/>
      </c>
      <c r="I661" s="12" t="inlineStr">
        <is>
          <t>Yes</t>
        </is>
      </c>
      <c r="J661" s="56" t="inlineStr">
        <is>
          <t>Lithium_Ion</t>
        </is>
      </c>
      <c r="K661" s="12" t="inlineStr">
        <is>
          <t>With equipment</t>
        </is>
      </c>
      <c r="L661" s="12" t="inlineStr">
        <is>
          <t>Multiple_cells</t>
        </is>
      </c>
      <c r="M661" s="12">
        <f>IF('Battery exemption sheet'!$P$15&gt;0,'Battery exemption sheet'!$P$15," ")</f>
        <v/>
      </c>
      <c r="N661" s="6" t="n"/>
      <c r="O661" s="7" t="inlineStr">
        <is>
          <t>Complete</t>
        </is>
      </c>
    </row>
    <row r="662">
      <c r="H662" s="14">
        <f>I662&amp;J662&amp;K662&amp;L662&amp;M662&amp;N662</f>
        <v/>
      </c>
      <c r="I662" s="12" t="inlineStr">
        <is>
          <t>Yes</t>
        </is>
      </c>
      <c r="J662" s="56" t="inlineStr">
        <is>
          <t>Lithium_Ion</t>
        </is>
      </c>
      <c r="K662" s="12" t="inlineStr">
        <is>
          <t>Standalone</t>
        </is>
      </c>
      <c r="L662" s="12" t="inlineStr">
        <is>
          <t>Multiple_cells</t>
        </is>
      </c>
      <c r="M662" s="12">
        <f>IF('Battery exemption sheet'!$P$15&gt;0,'Battery exemption sheet'!$P$15," ")</f>
        <v/>
      </c>
      <c r="N662" s="6" t="n"/>
      <c r="O662" s="7" t="inlineStr">
        <is>
          <t>Complete</t>
        </is>
      </c>
    </row>
    <row r="663">
      <c r="H663" s="14">
        <f>I663&amp;J663&amp;K663&amp;L663&amp;M663&amp;N663</f>
        <v/>
      </c>
      <c r="I663" s="12" t="inlineStr">
        <is>
          <t>Yes</t>
        </is>
      </c>
      <c r="J663" s="56" t="inlineStr">
        <is>
          <t>Lithium_Polymer</t>
        </is>
      </c>
      <c r="K663" s="12" t="inlineStr">
        <is>
          <t>In equipment</t>
        </is>
      </c>
      <c r="L663" s="12" t="inlineStr">
        <is>
          <t>Multiple_cells</t>
        </is>
      </c>
      <c r="M663" s="12">
        <f>IF('Battery exemption sheet'!$P$15&gt;0,'Battery exemption sheet'!$P$15," ")</f>
        <v/>
      </c>
      <c r="N663" s="6" t="n"/>
      <c r="O663" s="7" t="inlineStr">
        <is>
          <t>Complete</t>
        </is>
      </c>
    </row>
    <row r="664">
      <c r="H664" s="14">
        <f>I664&amp;J664&amp;K664&amp;L664&amp;M664&amp;N664</f>
        <v/>
      </c>
      <c r="I664" s="12" t="inlineStr">
        <is>
          <t>Yes</t>
        </is>
      </c>
      <c r="J664" s="56" t="inlineStr">
        <is>
          <t>Lithium_Polymer</t>
        </is>
      </c>
      <c r="K664" s="12" t="inlineStr">
        <is>
          <t>With equipment</t>
        </is>
      </c>
      <c r="L664" s="12" t="inlineStr">
        <is>
          <t>Multiple_cells</t>
        </is>
      </c>
      <c r="M664" s="12">
        <f>IF('Battery exemption sheet'!$P$15&gt;0,'Battery exemption sheet'!$P$15," ")</f>
        <v/>
      </c>
      <c r="N664" s="6" t="n"/>
      <c r="O664" s="7" t="inlineStr">
        <is>
          <t>Complete</t>
        </is>
      </c>
    </row>
    <row r="665">
      <c r="H665" s="14">
        <f>I665&amp;J665&amp;K665&amp;L665&amp;M665&amp;N665</f>
        <v/>
      </c>
      <c r="I665" s="12" t="inlineStr">
        <is>
          <t>Yes</t>
        </is>
      </c>
      <c r="J665" s="56" t="inlineStr">
        <is>
          <t>Lithium_Polymer</t>
        </is>
      </c>
      <c r="K665" s="12" t="inlineStr">
        <is>
          <t>Standalone</t>
        </is>
      </c>
      <c r="L665" s="12" t="inlineStr">
        <is>
          <t>Multiple_cells</t>
        </is>
      </c>
      <c r="M665" s="12">
        <f>IF('Battery exemption sheet'!$P$15&gt;0,'Battery exemption sheet'!$P$15," ")</f>
        <v/>
      </c>
      <c r="N665" s="6" t="n"/>
      <c r="O665" s="7" t="inlineStr">
        <is>
          <t>Complete</t>
        </is>
      </c>
    </row>
    <row r="666">
      <c r="H666" s="14">
        <f>I666&amp;J666&amp;K666&amp;L666&amp;M666&amp;N666</f>
        <v/>
      </c>
      <c r="I666" s="12" t="inlineStr">
        <is>
          <t>Yes</t>
        </is>
      </c>
      <c r="J666" s="56" t="inlineStr">
        <is>
          <t>Lithium_cobalt_oxide</t>
        </is>
      </c>
      <c r="K666" s="12" t="inlineStr">
        <is>
          <t>In equipment</t>
        </is>
      </c>
      <c r="L666" s="12" t="inlineStr">
        <is>
          <t>Multiple_cells</t>
        </is>
      </c>
      <c r="M666" s="12">
        <f>IF('Battery exemption sheet'!$P$15&gt;0,'Battery exemption sheet'!$P$15," ")</f>
        <v/>
      </c>
      <c r="N666" s="6" t="n"/>
      <c r="O666" s="7" t="inlineStr">
        <is>
          <t>Complete</t>
        </is>
      </c>
    </row>
    <row r="667">
      <c r="H667" s="14">
        <f>I667&amp;J667&amp;K667&amp;L667&amp;M667&amp;N667</f>
        <v/>
      </c>
      <c r="I667" s="12" t="inlineStr">
        <is>
          <t>Yes</t>
        </is>
      </c>
      <c r="J667" s="56" t="inlineStr">
        <is>
          <t>Lithium_cobalt_oxide</t>
        </is>
      </c>
      <c r="K667" s="12" t="inlineStr">
        <is>
          <t>With equipment</t>
        </is>
      </c>
      <c r="L667" s="12" t="inlineStr">
        <is>
          <t>Multiple_cells</t>
        </is>
      </c>
      <c r="M667" s="12">
        <f>IF('Battery exemption sheet'!$P$15&gt;0,'Battery exemption sheet'!$P$15," ")</f>
        <v/>
      </c>
      <c r="N667" s="6" t="n"/>
      <c r="O667" s="7" t="inlineStr">
        <is>
          <t>Complete</t>
        </is>
      </c>
    </row>
    <row r="668">
      <c r="H668" s="14">
        <f>I668&amp;J668&amp;K668&amp;L668&amp;M668&amp;N668</f>
        <v/>
      </c>
      <c r="I668" s="12" t="inlineStr">
        <is>
          <t>Yes</t>
        </is>
      </c>
      <c r="J668" s="56" t="inlineStr">
        <is>
          <t>Lithium_cobalt_oxide</t>
        </is>
      </c>
      <c r="K668" s="12" t="inlineStr">
        <is>
          <t>Standalone</t>
        </is>
      </c>
      <c r="L668" s="12" t="inlineStr">
        <is>
          <t>Multiple_cells</t>
        </is>
      </c>
      <c r="M668" s="12">
        <f>IF('Battery exemption sheet'!$P$15&gt;0,'Battery exemption sheet'!$P$15," ")</f>
        <v/>
      </c>
      <c r="N668" s="6" t="n"/>
      <c r="O668" s="7" t="inlineStr">
        <is>
          <t>Complete</t>
        </is>
      </c>
    </row>
    <row r="669" ht="29" customHeight="1" s="37">
      <c r="H669" s="14">
        <f>I669&amp;J669&amp;K669&amp;L669&amp;M669&amp;N669</f>
        <v/>
      </c>
      <c r="I669" s="12" t="inlineStr">
        <is>
          <t>Yes</t>
        </is>
      </c>
      <c r="J669" s="56" t="inlineStr">
        <is>
          <t>Lithium_nickel_manganese_cobalt_oxide</t>
        </is>
      </c>
      <c r="K669" s="12" t="inlineStr">
        <is>
          <t>In equipment</t>
        </is>
      </c>
      <c r="L669" s="12" t="inlineStr">
        <is>
          <t>Multiple_cells</t>
        </is>
      </c>
      <c r="M669" s="12">
        <f>IF('Battery exemption sheet'!$P$15&gt;0,'Battery exemption sheet'!$P$15," ")</f>
        <v/>
      </c>
      <c r="N669" s="6" t="n"/>
      <c r="O669" s="7" t="inlineStr">
        <is>
          <t>Complete</t>
        </is>
      </c>
    </row>
    <row r="670" ht="29" customHeight="1" s="37">
      <c r="H670" s="14">
        <f>I670&amp;J670&amp;K670&amp;L670&amp;M670&amp;N670</f>
        <v/>
      </c>
      <c r="I670" s="12" t="inlineStr">
        <is>
          <t>Yes</t>
        </is>
      </c>
      <c r="J670" s="56" t="inlineStr">
        <is>
          <t>Lithium_nickel_manganese_cobalt_oxide</t>
        </is>
      </c>
      <c r="K670" s="12" t="inlineStr">
        <is>
          <t>With equipment</t>
        </is>
      </c>
      <c r="L670" s="12" t="inlineStr">
        <is>
          <t>Multiple_cells</t>
        </is>
      </c>
      <c r="M670" s="12">
        <f>IF('Battery exemption sheet'!$P$15&gt;0,'Battery exemption sheet'!$P$15," ")</f>
        <v/>
      </c>
      <c r="N670" s="6" t="n"/>
      <c r="O670" s="7" t="inlineStr">
        <is>
          <t>Complete</t>
        </is>
      </c>
    </row>
    <row r="671" ht="29" customHeight="1" s="37">
      <c r="H671" s="14">
        <f>I671&amp;J671&amp;K671&amp;L671&amp;M671&amp;N671</f>
        <v/>
      </c>
      <c r="I671" s="12" t="inlineStr">
        <is>
          <t>Yes</t>
        </is>
      </c>
      <c r="J671" s="56" t="inlineStr">
        <is>
          <t>Lithium_nickel_manganese_cobalt_oxide</t>
        </is>
      </c>
      <c r="K671" s="12" t="inlineStr">
        <is>
          <t>Standalone</t>
        </is>
      </c>
      <c r="L671" s="12" t="inlineStr">
        <is>
          <t>Multiple_cells</t>
        </is>
      </c>
      <c r="M671" s="12">
        <f>IF('Battery exemption sheet'!$P$15&gt;0,'Battery exemption sheet'!$P$15," ")</f>
        <v/>
      </c>
      <c r="N671" s="6" t="n"/>
      <c r="O671" s="7" t="inlineStr">
        <is>
          <t>Complete</t>
        </is>
      </c>
    </row>
    <row r="672">
      <c r="H672" s="14">
        <f>I672&amp;J672&amp;K672&amp;L672&amp;M672&amp;N672</f>
        <v/>
      </c>
      <c r="I672" s="12" t="inlineStr">
        <is>
          <t>Yes</t>
        </is>
      </c>
      <c r="J672" s="56" t="inlineStr">
        <is>
          <t>Lithium_iron_phosphate</t>
        </is>
      </c>
      <c r="K672" s="12" t="inlineStr">
        <is>
          <t>In equipment</t>
        </is>
      </c>
      <c r="L672" s="12" t="inlineStr">
        <is>
          <t>Multiple_cells</t>
        </is>
      </c>
      <c r="M672" s="12">
        <f>IF('Battery exemption sheet'!$P$15&gt;0,'Battery exemption sheet'!$P$15," ")</f>
        <v/>
      </c>
      <c r="N672" s="6" t="n"/>
      <c r="O672" s="7" t="inlineStr">
        <is>
          <t>Complete</t>
        </is>
      </c>
    </row>
    <row r="673">
      <c r="H673" s="14">
        <f>I673&amp;J673&amp;K673&amp;L673&amp;M673&amp;N673</f>
        <v/>
      </c>
      <c r="I673" s="12" t="inlineStr">
        <is>
          <t>Yes</t>
        </is>
      </c>
      <c r="J673" s="56" t="inlineStr">
        <is>
          <t>Lithium_iron_phosphate</t>
        </is>
      </c>
      <c r="K673" s="12" t="inlineStr">
        <is>
          <t>With equipment</t>
        </is>
      </c>
      <c r="L673" s="12" t="inlineStr">
        <is>
          <t>Multiple_cells</t>
        </is>
      </c>
      <c r="M673" s="12">
        <f>IF('Battery exemption sheet'!$P$15&gt;0,'Battery exemption sheet'!$P$15," ")</f>
        <v/>
      </c>
      <c r="N673" s="6" t="n"/>
      <c r="O673" s="7" t="inlineStr">
        <is>
          <t>Complete</t>
        </is>
      </c>
    </row>
    <row r="674">
      <c r="H674" s="14">
        <f>I674&amp;J674&amp;K674&amp;L674&amp;M674&amp;N674</f>
        <v/>
      </c>
      <c r="I674" s="12" t="inlineStr">
        <is>
          <t>Yes</t>
        </is>
      </c>
      <c r="J674" s="56" t="inlineStr">
        <is>
          <t>Lithium_iron_phosphate</t>
        </is>
      </c>
      <c r="K674" s="12" t="inlineStr">
        <is>
          <t>Standalone</t>
        </is>
      </c>
      <c r="L674" s="12" t="inlineStr">
        <is>
          <t>Multiple_cells</t>
        </is>
      </c>
      <c r="M674" s="12">
        <f>IF('Battery exemption sheet'!$P$15&gt;0,'Battery exemption sheet'!$P$15," ")</f>
        <v/>
      </c>
      <c r="N674" s="6" t="n"/>
      <c r="O674" s="7" t="inlineStr">
        <is>
          <t>Complete</t>
        </is>
      </c>
    </row>
    <row r="675">
      <c r="H675" s="14">
        <f>I675&amp;J675&amp;K675&amp;L675&amp;M675&amp;N675</f>
        <v/>
      </c>
      <c r="I675" s="12" t="inlineStr">
        <is>
          <t>Yes</t>
        </is>
      </c>
      <c r="J675" s="56" t="inlineStr">
        <is>
          <t>Lithium_titanate</t>
        </is>
      </c>
      <c r="K675" s="12" t="inlineStr">
        <is>
          <t>In equipment</t>
        </is>
      </c>
      <c r="L675" s="12" t="inlineStr">
        <is>
          <t>Multiple_cells</t>
        </is>
      </c>
      <c r="M675" s="12">
        <f>IF('Battery exemption sheet'!$P$15&gt;0,'Battery exemption sheet'!$P$15," ")</f>
        <v/>
      </c>
      <c r="N675" s="6" t="n"/>
      <c r="O675" s="7" t="inlineStr">
        <is>
          <t>Complete</t>
        </is>
      </c>
    </row>
    <row r="676">
      <c r="H676" s="14">
        <f>I676&amp;J676&amp;K676&amp;L676&amp;M676&amp;N676</f>
        <v/>
      </c>
      <c r="I676" s="12" t="inlineStr">
        <is>
          <t>Yes</t>
        </is>
      </c>
      <c r="J676" s="56" t="inlineStr">
        <is>
          <t>Lithium_titanate</t>
        </is>
      </c>
      <c r="K676" s="12" t="inlineStr">
        <is>
          <t>With equipment</t>
        </is>
      </c>
      <c r="L676" s="12" t="inlineStr">
        <is>
          <t>Multiple_cells</t>
        </is>
      </c>
      <c r="M676" s="12">
        <f>IF('Battery exemption sheet'!$P$15&gt;0,'Battery exemption sheet'!$P$15," ")</f>
        <v/>
      </c>
      <c r="N676" s="6" t="n"/>
      <c r="O676" s="7" t="inlineStr">
        <is>
          <t>Complete</t>
        </is>
      </c>
    </row>
    <row r="677">
      <c r="H677" s="14">
        <f>I677&amp;J677&amp;K677&amp;L677&amp;M677&amp;N677</f>
        <v/>
      </c>
      <c r="I677" s="12" t="inlineStr">
        <is>
          <t>Yes</t>
        </is>
      </c>
      <c r="J677" s="56" t="inlineStr">
        <is>
          <t>Lithium_titanate</t>
        </is>
      </c>
      <c r="K677" s="12" t="inlineStr">
        <is>
          <t>Standalone</t>
        </is>
      </c>
      <c r="L677" s="12" t="inlineStr">
        <is>
          <t>Multiple_cells</t>
        </is>
      </c>
      <c r="M677" s="12">
        <f>IF('Battery exemption sheet'!$P$15&gt;0,'Battery exemption sheet'!$P$15," ")</f>
        <v/>
      </c>
      <c r="N677" s="6" t="n"/>
      <c r="O677" s="7" t="inlineStr">
        <is>
          <t>Complete</t>
        </is>
      </c>
    </row>
    <row r="678">
      <c r="H678" s="14">
        <f>I678&amp;J678&amp;K678&amp;L678&amp;M678&amp;N678</f>
        <v/>
      </c>
      <c r="I678" s="12" t="inlineStr">
        <is>
          <t>Yes</t>
        </is>
      </c>
      <c r="J678" s="12" t="inlineStr">
        <is>
          <t>_18650_</t>
        </is>
      </c>
      <c r="K678" s="12" t="inlineStr">
        <is>
          <t>In equipment</t>
        </is>
      </c>
      <c r="L678" s="12" t="inlineStr">
        <is>
          <t>Multiple_cells</t>
        </is>
      </c>
      <c r="M678" s="12">
        <f>IF('Battery exemption sheet'!$P$15&gt;0,'Battery exemption sheet'!$P$15," ")</f>
        <v/>
      </c>
      <c r="N678" s="6" t="n"/>
      <c r="O678" s="7" t="inlineStr">
        <is>
          <t>Complete</t>
        </is>
      </c>
    </row>
    <row r="679">
      <c r="H679" s="14">
        <f>I679&amp;J679&amp;K679&amp;L679&amp;M679&amp;N679</f>
        <v/>
      </c>
      <c r="I679" s="12" t="inlineStr">
        <is>
          <t>Yes</t>
        </is>
      </c>
      <c r="J679" s="12" t="inlineStr">
        <is>
          <t>_18650_</t>
        </is>
      </c>
      <c r="K679" s="12" t="inlineStr">
        <is>
          <t>With equipment</t>
        </is>
      </c>
      <c r="L679" s="12" t="inlineStr">
        <is>
          <t>Multiple_cells</t>
        </is>
      </c>
      <c r="M679" s="12">
        <f>IF('Battery exemption sheet'!$P$15&gt;0,'Battery exemption sheet'!$P$15," ")</f>
        <v/>
      </c>
      <c r="N679" s="6" t="n"/>
      <c r="O679" s="7" t="inlineStr">
        <is>
          <t>Complete</t>
        </is>
      </c>
    </row>
    <row r="680">
      <c r="H680" s="14">
        <f>I680&amp;J680&amp;K680&amp;L680&amp;M680&amp;N680</f>
        <v/>
      </c>
      <c r="I680" s="12" t="inlineStr">
        <is>
          <t>Yes</t>
        </is>
      </c>
      <c r="J680" s="12" t="inlineStr">
        <is>
          <t>_18650_</t>
        </is>
      </c>
      <c r="K680" s="12" t="inlineStr">
        <is>
          <t>Standalone</t>
        </is>
      </c>
      <c r="L680" s="12" t="inlineStr">
        <is>
          <t>Multiple_cells</t>
        </is>
      </c>
      <c r="M680" s="12">
        <f>IF('Battery exemption sheet'!$P$15&gt;0,'Battery exemption sheet'!$P$15," ")</f>
        <v/>
      </c>
      <c r="N680" s="6" t="n"/>
      <c r="O680" s="7" t="inlineStr">
        <is>
          <t>Complete</t>
        </is>
      </c>
    </row>
    <row r="681">
      <c r="H681" s="14">
        <f>I681&amp;J681&amp;K681&amp;L681&amp;M681&amp;N681</f>
        <v/>
      </c>
      <c r="I681" s="12" t="inlineStr">
        <is>
          <t>Yes</t>
        </is>
      </c>
      <c r="J681" s="56" t="inlineStr">
        <is>
          <t>Lithium_Ion</t>
        </is>
      </c>
      <c r="K681" s="12" t="inlineStr">
        <is>
          <t>In equipment</t>
        </is>
      </c>
      <c r="L681" s="12" t="inlineStr">
        <is>
          <t>Multiple_cells</t>
        </is>
      </c>
      <c r="M681" s="12">
        <f>IF('Battery exemption sheet'!$P$16&gt;0,'Battery exemption sheet'!$P$16," ")</f>
        <v/>
      </c>
      <c r="N681" s="6" t="n"/>
      <c r="O681" s="7" t="inlineStr">
        <is>
          <t>Complete</t>
        </is>
      </c>
    </row>
    <row r="682">
      <c r="H682" s="14">
        <f>I682&amp;J682&amp;K682&amp;L682&amp;M682&amp;N682</f>
        <v/>
      </c>
      <c r="I682" s="12" t="inlineStr">
        <is>
          <t>Yes</t>
        </is>
      </c>
      <c r="J682" s="56" t="inlineStr">
        <is>
          <t>Lithium_Ion</t>
        </is>
      </c>
      <c r="K682" s="12" t="inlineStr">
        <is>
          <t>With equipment</t>
        </is>
      </c>
      <c r="L682" s="12" t="inlineStr">
        <is>
          <t>Multiple_cells</t>
        </is>
      </c>
      <c r="M682" s="12">
        <f>IF('Battery exemption sheet'!$P$16&gt;0,'Battery exemption sheet'!$P$16," ")</f>
        <v/>
      </c>
      <c r="N682" s="6" t="n"/>
      <c r="O682" s="7" t="inlineStr">
        <is>
          <t>Complete</t>
        </is>
      </c>
    </row>
    <row r="683">
      <c r="H683" s="14">
        <f>I683&amp;J683&amp;K683&amp;L683&amp;M683&amp;N683</f>
        <v/>
      </c>
      <c r="I683" s="12" t="inlineStr">
        <is>
          <t>Yes</t>
        </is>
      </c>
      <c r="J683" s="56" t="inlineStr">
        <is>
          <t>Lithium_Ion</t>
        </is>
      </c>
      <c r="K683" s="12" t="inlineStr">
        <is>
          <t>Standalone</t>
        </is>
      </c>
      <c r="L683" s="12" t="inlineStr">
        <is>
          <t>Multiple_cells</t>
        </is>
      </c>
      <c r="M683" s="12">
        <f>IF('Battery exemption sheet'!$P$16&gt;0,'Battery exemption sheet'!$P$16," ")</f>
        <v/>
      </c>
      <c r="N683" s="6" t="n"/>
      <c r="O683" s="7" t="inlineStr">
        <is>
          <t>Complete</t>
        </is>
      </c>
    </row>
    <row r="684">
      <c r="H684" s="14">
        <f>I684&amp;J684&amp;K684&amp;L684&amp;M684&amp;N684</f>
        <v/>
      </c>
      <c r="I684" s="12" t="inlineStr">
        <is>
          <t>Yes</t>
        </is>
      </c>
      <c r="J684" s="56" t="inlineStr">
        <is>
          <t>Lithium_Polymer</t>
        </is>
      </c>
      <c r="K684" s="12" t="inlineStr">
        <is>
          <t>In equipment</t>
        </is>
      </c>
      <c r="L684" s="12" t="inlineStr">
        <is>
          <t>Multiple_cells</t>
        </is>
      </c>
      <c r="M684" s="12">
        <f>IF('Battery exemption sheet'!$P$16&gt;0,'Battery exemption sheet'!$P$16," ")</f>
        <v/>
      </c>
      <c r="N684" s="6" t="n"/>
      <c r="O684" s="7" t="inlineStr">
        <is>
          <t>Complete</t>
        </is>
      </c>
    </row>
    <row r="685">
      <c r="H685" s="14">
        <f>I685&amp;J685&amp;K685&amp;L685&amp;M685&amp;N685</f>
        <v/>
      </c>
      <c r="I685" s="12" t="inlineStr">
        <is>
          <t>Yes</t>
        </is>
      </c>
      <c r="J685" s="56" t="inlineStr">
        <is>
          <t>Lithium_Polymer</t>
        </is>
      </c>
      <c r="K685" s="12" t="inlineStr">
        <is>
          <t>With equipment</t>
        </is>
      </c>
      <c r="L685" s="12" t="inlineStr">
        <is>
          <t>Multiple_cells</t>
        </is>
      </c>
      <c r="M685" s="12">
        <f>IF('Battery exemption sheet'!$P$16&gt;0,'Battery exemption sheet'!$P$16," ")</f>
        <v/>
      </c>
      <c r="N685" s="6" t="n"/>
      <c r="O685" s="7" t="inlineStr">
        <is>
          <t>Complete</t>
        </is>
      </c>
    </row>
    <row r="686">
      <c r="H686" s="14">
        <f>I686&amp;J686&amp;K686&amp;L686&amp;M686&amp;N686</f>
        <v/>
      </c>
      <c r="I686" s="12" t="inlineStr">
        <is>
          <t>Yes</t>
        </is>
      </c>
      <c r="J686" s="56" t="inlineStr">
        <is>
          <t>Lithium_Polymer</t>
        </is>
      </c>
      <c r="K686" s="12" t="inlineStr">
        <is>
          <t>Standalone</t>
        </is>
      </c>
      <c r="L686" s="12" t="inlineStr">
        <is>
          <t>Multiple_cells</t>
        </is>
      </c>
      <c r="M686" s="12">
        <f>IF('Battery exemption sheet'!$P$16&gt;0,'Battery exemption sheet'!$P$16," ")</f>
        <v/>
      </c>
      <c r="N686" s="6" t="n"/>
      <c r="O686" s="7" t="inlineStr">
        <is>
          <t>Complete</t>
        </is>
      </c>
    </row>
    <row r="687">
      <c r="H687" s="14">
        <f>I687&amp;J687&amp;K687&amp;L687&amp;M687&amp;N687</f>
        <v/>
      </c>
      <c r="I687" s="12" t="inlineStr">
        <is>
          <t>Yes</t>
        </is>
      </c>
      <c r="J687" s="56" t="inlineStr">
        <is>
          <t>Lithium_cobalt_oxide</t>
        </is>
      </c>
      <c r="K687" s="12" t="inlineStr">
        <is>
          <t>In equipment</t>
        </is>
      </c>
      <c r="L687" s="12" t="inlineStr">
        <is>
          <t>Multiple_cells</t>
        </is>
      </c>
      <c r="M687" s="12">
        <f>IF('Battery exemption sheet'!$P$16&gt;0,'Battery exemption sheet'!$P$16," ")</f>
        <v/>
      </c>
      <c r="N687" s="6" t="n"/>
      <c r="O687" s="7" t="inlineStr">
        <is>
          <t>Complete</t>
        </is>
      </c>
    </row>
    <row r="688">
      <c r="H688" s="14">
        <f>I688&amp;J688&amp;K688&amp;L688&amp;M688&amp;N688</f>
        <v/>
      </c>
      <c r="I688" s="12" t="inlineStr">
        <is>
          <t>Yes</t>
        </is>
      </c>
      <c r="J688" s="56" t="inlineStr">
        <is>
          <t>Lithium_cobalt_oxide</t>
        </is>
      </c>
      <c r="K688" s="12" t="inlineStr">
        <is>
          <t>With equipment</t>
        </is>
      </c>
      <c r="L688" s="12" t="inlineStr">
        <is>
          <t>Multiple_cells</t>
        </is>
      </c>
      <c r="M688" s="12">
        <f>IF('Battery exemption sheet'!$P$16&gt;0,'Battery exemption sheet'!$P$16," ")</f>
        <v/>
      </c>
      <c r="N688" s="6" t="n"/>
      <c r="O688" s="7" t="inlineStr">
        <is>
          <t>Complete</t>
        </is>
      </c>
    </row>
    <row r="689">
      <c r="H689" s="14">
        <f>I689&amp;J689&amp;K689&amp;L689&amp;M689&amp;N689</f>
        <v/>
      </c>
      <c r="I689" s="12" t="inlineStr">
        <is>
          <t>Yes</t>
        </is>
      </c>
      <c r="J689" s="56" t="inlineStr">
        <is>
          <t>Lithium_cobalt_oxide</t>
        </is>
      </c>
      <c r="K689" s="12" t="inlineStr">
        <is>
          <t>Standalone</t>
        </is>
      </c>
      <c r="L689" s="12" t="inlineStr">
        <is>
          <t>Multiple_cells</t>
        </is>
      </c>
      <c r="M689" s="12">
        <f>IF('Battery exemption sheet'!$P$16&gt;0,'Battery exemption sheet'!$P$16," ")</f>
        <v/>
      </c>
      <c r="N689" s="6" t="n"/>
      <c r="O689" s="7" t="inlineStr">
        <is>
          <t>Complete</t>
        </is>
      </c>
    </row>
    <row r="690" ht="29" customHeight="1" s="37">
      <c r="H690" s="14">
        <f>I690&amp;J690&amp;K690&amp;L690&amp;M690&amp;N690</f>
        <v/>
      </c>
      <c r="I690" s="12" t="inlineStr">
        <is>
          <t>Yes</t>
        </is>
      </c>
      <c r="J690" s="56" t="inlineStr">
        <is>
          <t>Lithium_nickel_manganese_cobalt_oxide</t>
        </is>
      </c>
      <c r="K690" s="12" t="inlineStr">
        <is>
          <t>In equipment</t>
        </is>
      </c>
      <c r="L690" s="12" t="inlineStr">
        <is>
          <t>Multiple_cells</t>
        </is>
      </c>
      <c r="M690" s="12">
        <f>IF('Battery exemption sheet'!$P$16&gt;0,'Battery exemption sheet'!$P$16," ")</f>
        <v/>
      </c>
      <c r="N690" s="6" t="n"/>
      <c r="O690" s="7" t="inlineStr">
        <is>
          <t>Complete</t>
        </is>
      </c>
    </row>
    <row r="691" ht="29" customHeight="1" s="37">
      <c r="H691" s="14">
        <f>I691&amp;J691&amp;K691&amp;L691&amp;M691&amp;N691</f>
        <v/>
      </c>
      <c r="I691" s="12" t="inlineStr">
        <is>
          <t>Yes</t>
        </is>
      </c>
      <c r="J691" s="56" t="inlineStr">
        <is>
          <t>Lithium_nickel_manganese_cobalt_oxide</t>
        </is>
      </c>
      <c r="K691" s="12" t="inlineStr">
        <is>
          <t>With equipment</t>
        </is>
      </c>
      <c r="L691" s="12" t="inlineStr">
        <is>
          <t>Multiple_cells</t>
        </is>
      </c>
      <c r="M691" s="12">
        <f>IF('Battery exemption sheet'!$P$16&gt;0,'Battery exemption sheet'!$P$16," ")</f>
        <v/>
      </c>
      <c r="N691" s="6" t="n"/>
      <c r="O691" s="7" t="inlineStr">
        <is>
          <t>Complete</t>
        </is>
      </c>
    </row>
    <row r="692" ht="29" customHeight="1" s="37">
      <c r="H692" s="14">
        <f>I692&amp;J692&amp;K692&amp;L692&amp;M692&amp;N692</f>
        <v/>
      </c>
      <c r="I692" s="12" t="inlineStr">
        <is>
          <t>Yes</t>
        </is>
      </c>
      <c r="J692" s="56" t="inlineStr">
        <is>
          <t>Lithium_nickel_manganese_cobalt_oxide</t>
        </is>
      </c>
      <c r="K692" s="12" t="inlineStr">
        <is>
          <t>Standalone</t>
        </is>
      </c>
      <c r="L692" s="12" t="inlineStr">
        <is>
          <t>Multiple_cells</t>
        </is>
      </c>
      <c r="M692" s="12">
        <f>IF('Battery exemption sheet'!$P$16&gt;0,'Battery exemption sheet'!$P$16," ")</f>
        <v/>
      </c>
      <c r="N692" s="6" t="n"/>
      <c r="O692" s="7" t="inlineStr">
        <is>
          <t>Complete</t>
        </is>
      </c>
    </row>
    <row r="693">
      <c r="H693" s="14">
        <f>I693&amp;J693&amp;K693&amp;L693&amp;M693&amp;N693</f>
        <v/>
      </c>
      <c r="I693" s="12" t="inlineStr">
        <is>
          <t>Yes</t>
        </is>
      </c>
      <c r="J693" s="56" t="inlineStr">
        <is>
          <t>Lithium_iron_phosphate</t>
        </is>
      </c>
      <c r="K693" s="12" t="inlineStr">
        <is>
          <t>In equipment</t>
        </is>
      </c>
      <c r="L693" s="12" t="inlineStr">
        <is>
          <t>Multiple_cells</t>
        </is>
      </c>
      <c r="M693" s="12">
        <f>IF('Battery exemption sheet'!$P$16&gt;0,'Battery exemption sheet'!$P$16," ")</f>
        <v/>
      </c>
      <c r="N693" s="6" t="n"/>
      <c r="O693" s="7" t="inlineStr">
        <is>
          <t>Complete</t>
        </is>
      </c>
    </row>
    <row r="694">
      <c r="H694" s="14">
        <f>I694&amp;J694&amp;K694&amp;L694&amp;M694&amp;N694</f>
        <v/>
      </c>
      <c r="I694" s="12" t="inlineStr">
        <is>
          <t>Yes</t>
        </is>
      </c>
      <c r="J694" s="56" t="inlineStr">
        <is>
          <t>Lithium_iron_phosphate</t>
        </is>
      </c>
      <c r="K694" s="12" t="inlineStr">
        <is>
          <t>With equipment</t>
        </is>
      </c>
      <c r="L694" s="12" t="inlineStr">
        <is>
          <t>Multiple_cells</t>
        </is>
      </c>
      <c r="M694" s="12">
        <f>IF('Battery exemption sheet'!$P$16&gt;0,'Battery exemption sheet'!$P$16," ")</f>
        <v/>
      </c>
      <c r="N694" s="6" t="n"/>
      <c r="O694" s="7" t="inlineStr">
        <is>
          <t>Complete</t>
        </is>
      </c>
    </row>
    <row r="695">
      <c r="H695" s="14">
        <f>I695&amp;J695&amp;K695&amp;L695&amp;M695&amp;N695</f>
        <v/>
      </c>
      <c r="I695" s="12" t="inlineStr">
        <is>
          <t>Yes</t>
        </is>
      </c>
      <c r="J695" s="56" t="inlineStr">
        <is>
          <t>Lithium_iron_phosphate</t>
        </is>
      </c>
      <c r="K695" s="12" t="inlineStr">
        <is>
          <t>Standalone</t>
        </is>
      </c>
      <c r="L695" s="12" t="inlineStr">
        <is>
          <t>Multiple_cells</t>
        </is>
      </c>
      <c r="M695" s="12">
        <f>IF('Battery exemption sheet'!$P$16&gt;0,'Battery exemption sheet'!$P$16," ")</f>
        <v/>
      </c>
      <c r="N695" s="6" t="n"/>
      <c r="O695" s="7" t="inlineStr">
        <is>
          <t>Complete</t>
        </is>
      </c>
    </row>
    <row r="696">
      <c r="H696" s="14">
        <f>I696&amp;J696&amp;K696&amp;L696&amp;M696&amp;N696</f>
        <v/>
      </c>
      <c r="I696" s="12" t="inlineStr">
        <is>
          <t>Yes</t>
        </is>
      </c>
      <c r="J696" s="56" t="inlineStr">
        <is>
          <t>Lithium_titanate</t>
        </is>
      </c>
      <c r="K696" s="12" t="inlineStr">
        <is>
          <t>In equipment</t>
        </is>
      </c>
      <c r="L696" s="12" t="inlineStr">
        <is>
          <t>Multiple_cells</t>
        </is>
      </c>
      <c r="M696" s="12">
        <f>IF('Battery exemption sheet'!$P$16&gt;0,'Battery exemption sheet'!$P$16," ")</f>
        <v/>
      </c>
      <c r="N696" s="6" t="n"/>
      <c r="O696" s="7" t="inlineStr">
        <is>
          <t>Complete</t>
        </is>
      </c>
    </row>
    <row r="697">
      <c r="H697" s="14">
        <f>I697&amp;J697&amp;K697&amp;L697&amp;M697&amp;N697</f>
        <v/>
      </c>
      <c r="I697" s="12" t="inlineStr">
        <is>
          <t>Yes</t>
        </is>
      </c>
      <c r="J697" s="56" t="inlineStr">
        <is>
          <t>Lithium_titanate</t>
        </is>
      </c>
      <c r="K697" s="12" t="inlineStr">
        <is>
          <t>With equipment</t>
        </is>
      </c>
      <c r="L697" s="12" t="inlineStr">
        <is>
          <t>Multiple_cells</t>
        </is>
      </c>
      <c r="M697" s="12">
        <f>IF('Battery exemption sheet'!$P$16&gt;0,'Battery exemption sheet'!$P$16," ")</f>
        <v/>
      </c>
      <c r="N697" s="6" t="n"/>
      <c r="O697" s="7" t="inlineStr">
        <is>
          <t>Complete</t>
        </is>
      </c>
    </row>
    <row r="698">
      <c r="H698" s="14">
        <f>I698&amp;J698&amp;K698&amp;L698&amp;M698&amp;N698</f>
        <v/>
      </c>
      <c r="I698" s="12" t="inlineStr">
        <is>
          <t>Yes</t>
        </is>
      </c>
      <c r="J698" s="56" t="inlineStr">
        <is>
          <t>Lithium_titanate</t>
        </is>
      </c>
      <c r="K698" s="12" t="inlineStr">
        <is>
          <t>Standalone</t>
        </is>
      </c>
      <c r="L698" s="12" t="inlineStr">
        <is>
          <t>Multiple_cells</t>
        </is>
      </c>
      <c r="M698" s="12">
        <f>IF('Battery exemption sheet'!$P$16&gt;0,'Battery exemption sheet'!$P$16," ")</f>
        <v/>
      </c>
      <c r="N698" s="6" t="n"/>
      <c r="O698" s="7" t="inlineStr">
        <is>
          <t>Complete</t>
        </is>
      </c>
    </row>
    <row r="699">
      <c r="H699" s="14">
        <f>I699&amp;J699&amp;K699&amp;L699&amp;M699&amp;N699</f>
        <v/>
      </c>
      <c r="I699" s="12" t="inlineStr">
        <is>
          <t>Yes</t>
        </is>
      </c>
      <c r="J699" s="12" t="inlineStr">
        <is>
          <t>_18650_</t>
        </is>
      </c>
      <c r="K699" s="12" t="inlineStr">
        <is>
          <t>In equipment</t>
        </is>
      </c>
      <c r="L699" s="12" t="inlineStr">
        <is>
          <t>Multiple_cells</t>
        </is>
      </c>
      <c r="M699" s="12">
        <f>IF('Battery exemption sheet'!$P$16&gt;0,'Battery exemption sheet'!$P$16," ")</f>
        <v/>
      </c>
      <c r="N699" s="6" t="n"/>
      <c r="O699" s="7" t="inlineStr">
        <is>
          <t>Complete</t>
        </is>
      </c>
    </row>
    <row r="700">
      <c r="H700" s="14">
        <f>I700&amp;J700&amp;K700&amp;L700&amp;M700&amp;N700</f>
        <v/>
      </c>
      <c r="I700" s="12" t="inlineStr">
        <is>
          <t>Yes</t>
        </is>
      </c>
      <c r="J700" s="12" t="inlineStr">
        <is>
          <t>_18650_</t>
        </is>
      </c>
      <c r="K700" s="12" t="inlineStr">
        <is>
          <t>With equipment</t>
        </is>
      </c>
      <c r="L700" s="12" t="inlineStr">
        <is>
          <t>Multiple_cells</t>
        </is>
      </c>
      <c r="M700" s="12">
        <f>IF('Battery exemption sheet'!$P$16&gt;0,'Battery exemption sheet'!$P$16," ")</f>
        <v/>
      </c>
      <c r="N700" s="6" t="n"/>
      <c r="O700" s="7" t="inlineStr">
        <is>
          <t>Complete</t>
        </is>
      </c>
    </row>
    <row r="701">
      <c r="H701" s="14">
        <f>I701&amp;J701&amp;K701&amp;L701&amp;M701&amp;N701</f>
        <v/>
      </c>
      <c r="I701" s="12" t="inlineStr">
        <is>
          <t>Yes</t>
        </is>
      </c>
      <c r="J701" s="12" t="inlineStr">
        <is>
          <t>_18650_</t>
        </is>
      </c>
      <c r="K701" s="12" t="inlineStr">
        <is>
          <t>Standalone</t>
        </is>
      </c>
      <c r="L701" s="12" t="inlineStr">
        <is>
          <t>Multiple_cells</t>
        </is>
      </c>
      <c r="M701" s="12">
        <f>IF('Battery exemption sheet'!$P$16&gt;0,'Battery exemption sheet'!$P$16," ")</f>
        <v/>
      </c>
      <c r="N701" s="6" t="n"/>
      <c r="O701" s="7" t="inlineStr">
        <is>
          <t>Complete</t>
        </is>
      </c>
    </row>
    <row r="702">
      <c r="H702" s="14">
        <f>I702&amp;J702&amp;K702&amp;L702&amp;M702&amp;N702</f>
        <v/>
      </c>
      <c r="I702" s="12" t="inlineStr">
        <is>
          <t>Yes</t>
        </is>
      </c>
      <c r="J702" s="56" t="inlineStr">
        <is>
          <t>Lithium_Ion</t>
        </is>
      </c>
      <c r="K702" s="12" t="inlineStr">
        <is>
          <t>In equipment</t>
        </is>
      </c>
      <c r="L702" s="12" t="inlineStr">
        <is>
          <t>Multiple_cells</t>
        </is>
      </c>
      <c r="M702" s="12">
        <f>IF('Battery exemption sheet'!$P$17&gt;0,'Battery exemption sheet'!$P$17," ")</f>
        <v/>
      </c>
      <c r="N702" s="6" t="n"/>
      <c r="O702" s="7" t="inlineStr">
        <is>
          <t>Complete</t>
        </is>
      </c>
    </row>
    <row r="703">
      <c r="H703" s="14">
        <f>I703&amp;J703&amp;K703&amp;L703&amp;M703&amp;N703</f>
        <v/>
      </c>
      <c r="I703" s="12" t="inlineStr">
        <is>
          <t>Yes</t>
        </is>
      </c>
      <c r="J703" s="56" t="inlineStr">
        <is>
          <t>Lithium_Ion</t>
        </is>
      </c>
      <c r="K703" s="12" t="inlineStr">
        <is>
          <t>With equipment</t>
        </is>
      </c>
      <c r="L703" s="12" t="inlineStr">
        <is>
          <t>Multiple_cells</t>
        </is>
      </c>
      <c r="M703" s="12">
        <f>IF('Battery exemption sheet'!$P$17&gt;0,'Battery exemption sheet'!$P$17," ")</f>
        <v/>
      </c>
      <c r="N703" s="6" t="n"/>
      <c r="O703" s="7" t="inlineStr">
        <is>
          <t>Complete</t>
        </is>
      </c>
    </row>
    <row r="704">
      <c r="H704" s="14">
        <f>I704&amp;J704&amp;K704&amp;L704&amp;M704&amp;N704</f>
        <v/>
      </c>
      <c r="I704" s="12" t="inlineStr">
        <is>
          <t>Yes</t>
        </is>
      </c>
      <c r="J704" s="56" t="inlineStr">
        <is>
          <t>Lithium_Ion</t>
        </is>
      </c>
      <c r="K704" s="12" t="inlineStr">
        <is>
          <t>Standalone</t>
        </is>
      </c>
      <c r="L704" s="12" t="inlineStr">
        <is>
          <t>Multiple_cells</t>
        </is>
      </c>
      <c r="M704" s="12">
        <f>IF('Battery exemption sheet'!$P$17&gt;0,'Battery exemption sheet'!$P$17," ")</f>
        <v/>
      </c>
      <c r="N704" s="6" t="n"/>
      <c r="O704" s="7" t="inlineStr">
        <is>
          <t>Complete</t>
        </is>
      </c>
    </row>
    <row r="705">
      <c r="H705" s="14">
        <f>I705&amp;J705&amp;K705&amp;L705&amp;M705&amp;N705</f>
        <v/>
      </c>
      <c r="I705" s="12" t="inlineStr">
        <is>
          <t>Yes</t>
        </is>
      </c>
      <c r="J705" s="56" t="inlineStr">
        <is>
          <t>Lithium_Polymer</t>
        </is>
      </c>
      <c r="K705" s="12" t="inlineStr">
        <is>
          <t>In equipment</t>
        </is>
      </c>
      <c r="L705" s="12" t="inlineStr">
        <is>
          <t>Multiple_cells</t>
        </is>
      </c>
      <c r="M705" s="12">
        <f>IF('Battery exemption sheet'!$P$17&gt;0,'Battery exemption sheet'!$P$17," ")</f>
        <v/>
      </c>
      <c r="N705" s="6" t="n"/>
      <c r="O705" s="7" t="inlineStr">
        <is>
          <t>Complete</t>
        </is>
      </c>
    </row>
    <row r="706">
      <c r="H706" s="14">
        <f>I706&amp;J706&amp;K706&amp;L706&amp;M706&amp;N706</f>
        <v/>
      </c>
      <c r="I706" s="12" t="inlineStr">
        <is>
          <t>Yes</t>
        </is>
      </c>
      <c r="J706" s="56" t="inlineStr">
        <is>
          <t>Lithium_Polymer</t>
        </is>
      </c>
      <c r="K706" s="12" t="inlineStr">
        <is>
          <t>With equipment</t>
        </is>
      </c>
      <c r="L706" s="12" t="inlineStr">
        <is>
          <t>Multiple_cells</t>
        </is>
      </c>
      <c r="M706" s="12">
        <f>IF('Battery exemption sheet'!$P$17&gt;0,'Battery exemption sheet'!$P$17," ")</f>
        <v/>
      </c>
      <c r="N706" s="6" t="n"/>
      <c r="O706" s="7" t="inlineStr">
        <is>
          <t>Complete</t>
        </is>
      </c>
    </row>
    <row r="707">
      <c r="H707" s="14">
        <f>I707&amp;J707&amp;K707&amp;L707&amp;M707&amp;N707</f>
        <v/>
      </c>
      <c r="I707" s="12" t="inlineStr">
        <is>
          <t>Yes</t>
        </is>
      </c>
      <c r="J707" s="56" t="inlineStr">
        <is>
          <t>Lithium_Polymer</t>
        </is>
      </c>
      <c r="K707" s="12" t="inlineStr">
        <is>
          <t>Standalone</t>
        </is>
      </c>
      <c r="L707" s="12" t="inlineStr">
        <is>
          <t>Multiple_cells</t>
        </is>
      </c>
      <c r="M707" s="12">
        <f>IF('Battery exemption sheet'!$P$17&gt;0,'Battery exemption sheet'!$P$17," ")</f>
        <v/>
      </c>
      <c r="N707" s="6" t="n"/>
      <c r="O707" s="7" t="inlineStr">
        <is>
          <t>Complete</t>
        </is>
      </c>
    </row>
    <row r="708">
      <c r="H708" s="14">
        <f>I708&amp;J708&amp;K708&amp;L708&amp;M708&amp;N708</f>
        <v/>
      </c>
      <c r="I708" s="12" t="inlineStr">
        <is>
          <t>Yes</t>
        </is>
      </c>
      <c r="J708" s="56" t="inlineStr">
        <is>
          <t>Lithium_cobalt_oxide</t>
        </is>
      </c>
      <c r="K708" s="12" t="inlineStr">
        <is>
          <t>In equipment</t>
        </is>
      </c>
      <c r="L708" s="12" t="inlineStr">
        <is>
          <t>Multiple_cells</t>
        </is>
      </c>
      <c r="M708" s="12">
        <f>IF('Battery exemption sheet'!$P$17&gt;0,'Battery exemption sheet'!$P$17," ")</f>
        <v/>
      </c>
      <c r="N708" s="6" t="n"/>
      <c r="O708" s="7" t="inlineStr">
        <is>
          <t>Complete</t>
        </is>
      </c>
    </row>
    <row r="709">
      <c r="H709" s="14">
        <f>I709&amp;J709&amp;K709&amp;L709&amp;M709&amp;N709</f>
        <v/>
      </c>
      <c r="I709" s="12" t="inlineStr">
        <is>
          <t>Yes</t>
        </is>
      </c>
      <c r="J709" s="56" t="inlineStr">
        <is>
          <t>Lithium_cobalt_oxide</t>
        </is>
      </c>
      <c r="K709" s="12" t="inlineStr">
        <is>
          <t>With equipment</t>
        </is>
      </c>
      <c r="L709" s="12" t="inlineStr">
        <is>
          <t>Multiple_cells</t>
        </is>
      </c>
      <c r="M709" s="12">
        <f>IF('Battery exemption sheet'!$P$17&gt;0,'Battery exemption sheet'!$P$17," ")</f>
        <v/>
      </c>
      <c r="N709" s="6" t="n"/>
      <c r="O709" s="7" t="inlineStr">
        <is>
          <t>Complete</t>
        </is>
      </c>
    </row>
    <row r="710">
      <c r="H710" s="14">
        <f>I710&amp;J710&amp;K710&amp;L710&amp;M710&amp;N710</f>
        <v/>
      </c>
      <c r="I710" s="12" t="inlineStr">
        <is>
          <t>Yes</t>
        </is>
      </c>
      <c r="J710" s="56" t="inlineStr">
        <is>
          <t>Lithium_cobalt_oxide</t>
        </is>
      </c>
      <c r="K710" s="12" t="inlineStr">
        <is>
          <t>Standalone</t>
        </is>
      </c>
      <c r="L710" s="12" t="inlineStr">
        <is>
          <t>Multiple_cells</t>
        </is>
      </c>
      <c r="M710" s="12">
        <f>IF('Battery exemption sheet'!$P$17&gt;0,'Battery exemption sheet'!$P$17," ")</f>
        <v/>
      </c>
      <c r="N710" s="6" t="n"/>
      <c r="O710" s="7" t="inlineStr">
        <is>
          <t>Complete</t>
        </is>
      </c>
    </row>
    <row r="711" ht="29" customHeight="1" s="37">
      <c r="H711" s="14">
        <f>I711&amp;J711&amp;K711&amp;L711&amp;M711&amp;N711</f>
        <v/>
      </c>
      <c r="I711" s="12" t="inlineStr">
        <is>
          <t>Yes</t>
        </is>
      </c>
      <c r="J711" s="56" t="inlineStr">
        <is>
          <t>Lithium_nickel_manganese_cobalt_oxide</t>
        </is>
      </c>
      <c r="K711" s="12" t="inlineStr">
        <is>
          <t>In equipment</t>
        </is>
      </c>
      <c r="L711" s="12" t="inlineStr">
        <is>
          <t>Multiple_cells</t>
        </is>
      </c>
      <c r="M711" s="12">
        <f>IF('Battery exemption sheet'!$P$17&gt;0,'Battery exemption sheet'!$P$17," ")</f>
        <v/>
      </c>
      <c r="N711" s="6" t="n"/>
      <c r="O711" s="7" t="inlineStr">
        <is>
          <t>Complete</t>
        </is>
      </c>
    </row>
    <row r="712" ht="29" customHeight="1" s="37">
      <c r="H712" s="14">
        <f>I712&amp;J712&amp;K712&amp;L712&amp;M712&amp;N712</f>
        <v/>
      </c>
      <c r="I712" s="12" t="inlineStr">
        <is>
          <t>Yes</t>
        </is>
      </c>
      <c r="J712" s="56" t="inlineStr">
        <is>
          <t>Lithium_nickel_manganese_cobalt_oxide</t>
        </is>
      </c>
      <c r="K712" s="12" t="inlineStr">
        <is>
          <t>With equipment</t>
        </is>
      </c>
      <c r="L712" s="12" t="inlineStr">
        <is>
          <t>Multiple_cells</t>
        </is>
      </c>
      <c r="M712" s="12">
        <f>IF('Battery exemption sheet'!$P$17&gt;0,'Battery exemption sheet'!$P$17," ")</f>
        <v/>
      </c>
      <c r="N712" s="6" t="n"/>
      <c r="O712" s="7" t="inlineStr">
        <is>
          <t>Complete</t>
        </is>
      </c>
    </row>
    <row r="713" ht="29" customHeight="1" s="37">
      <c r="H713" s="14">
        <f>I713&amp;J713&amp;K713&amp;L713&amp;M713&amp;N713</f>
        <v/>
      </c>
      <c r="I713" s="12" t="inlineStr">
        <is>
          <t>Yes</t>
        </is>
      </c>
      <c r="J713" s="56" t="inlineStr">
        <is>
          <t>Lithium_nickel_manganese_cobalt_oxide</t>
        </is>
      </c>
      <c r="K713" s="12" t="inlineStr">
        <is>
          <t>Standalone</t>
        </is>
      </c>
      <c r="L713" s="12" t="inlineStr">
        <is>
          <t>Multiple_cells</t>
        </is>
      </c>
      <c r="M713" s="12">
        <f>IF('Battery exemption sheet'!$P$17&gt;0,'Battery exemption sheet'!$P$17," ")</f>
        <v/>
      </c>
      <c r="N713" s="6" t="n"/>
      <c r="O713" s="7" t="inlineStr">
        <is>
          <t>Complete</t>
        </is>
      </c>
    </row>
    <row r="714">
      <c r="H714" s="14">
        <f>I714&amp;J714&amp;K714&amp;L714&amp;M714&amp;N714</f>
        <v/>
      </c>
      <c r="I714" s="12" t="inlineStr">
        <is>
          <t>Yes</t>
        </is>
      </c>
      <c r="J714" s="56" t="inlineStr">
        <is>
          <t>Lithium_iron_phosphate</t>
        </is>
      </c>
      <c r="K714" s="12" t="inlineStr">
        <is>
          <t>In equipment</t>
        </is>
      </c>
      <c r="L714" s="12" t="inlineStr">
        <is>
          <t>Multiple_cells</t>
        </is>
      </c>
      <c r="M714" s="12">
        <f>IF('Battery exemption sheet'!$P$17&gt;0,'Battery exemption sheet'!$P$17," ")</f>
        <v/>
      </c>
      <c r="N714" s="6" t="n"/>
      <c r="O714" s="7" t="inlineStr">
        <is>
          <t>Complete</t>
        </is>
      </c>
    </row>
    <row r="715">
      <c r="H715" s="14">
        <f>I715&amp;J715&amp;K715&amp;L715&amp;M715&amp;N715</f>
        <v/>
      </c>
      <c r="I715" s="12" t="inlineStr">
        <is>
          <t>Yes</t>
        </is>
      </c>
      <c r="J715" s="56" t="inlineStr">
        <is>
          <t>Lithium_iron_phosphate</t>
        </is>
      </c>
      <c r="K715" s="12" t="inlineStr">
        <is>
          <t>With equipment</t>
        </is>
      </c>
      <c r="L715" s="12" t="inlineStr">
        <is>
          <t>Multiple_cells</t>
        </is>
      </c>
      <c r="M715" s="12">
        <f>IF('Battery exemption sheet'!$P$17&gt;0,'Battery exemption sheet'!$P$17," ")</f>
        <v/>
      </c>
      <c r="N715" s="6" t="n"/>
      <c r="O715" s="7" t="inlineStr">
        <is>
          <t>Complete</t>
        </is>
      </c>
    </row>
    <row r="716">
      <c r="H716" s="14">
        <f>I716&amp;J716&amp;K716&amp;L716&amp;M716&amp;N716</f>
        <v/>
      </c>
      <c r="I716" s="12" t="inlineStr">
        <is>
          <t>Yes</t>
        </is>
      </c>
      <c r="J716" s="56" t="inlineStr">
        <is>
          <t>Lithium_iron_phosphate</t>
        </is>
      </c>
      <c r="K716" s="12" t="inlineStr">
        <is>
          <t>Standalone</t>
        </is>
      </c>
      <c r="L716" s="12" t="inlineStr">
        <is>
          <t>Multiple_cells</t>
        </is>
      </c>
      <c r="M716" s="12">
        <f>IF('Battery exemption sheet'!$P$17&gt;0,'Battery exemption sheet'!$P$17," ")</f>
        <v/>
      </c>
      <c r="N716" s="6" t="n"/>
      <c r="O716" s="7" t="inlineStr">
        <is>
          <t>Complete</t>
        </is>
      </c>
    </row>
    <row r="717">
      <c r="H717" s="14">
        <f>I717&amp;J717&amp;K717&amp;L717&amp;M717&amp;N717</f>
        <v/>
      </c>
      <c r="I717" s="12" t="inlineStr">
        <is>
          <t>Yes</t>
        </is>
      </c>
      <c r="J717" s="56" t="inlineStr">
        <is>
          <t>Lithium_titanate</t>
        </is>
      </c>
      <c r="K717" s="12" t="inlineStr">
        <is>
          <t>In equipment</t>
        </is>
      </c>
      <c r="L717" s="12" t="inlineStr">
        <is>
          <t>Multiple_cells</t>
        </is>
      </c>
      <c r="M717" s="12">
        <f>IF('Battery exemption sheet'!$P$17&gt;0,'Battery exemption sheet'!$P$17," ")</f>
        <v/>
      </c>
      <c r="N717" s="6" t="n"/>
      <c r="O717" s="7" t="inlineStr">
        <is>
          <t>Complete</t>
        </is>
      </c>
    </row>
    <row r="718">
      <c r="H718" s="14">
        <f>I718&amp;J718&amp;K718&amp;L718&amp;M718&amp;N718</f>
        <v/>
      </c>
      <c r="I718" s="12" t="inlineStr">
        <is>
          <t>Yes</t>
        </is>
      </c>
      <c r="J718" s="56" t="inlineStr">
        <is>
          <t>Lithium_titanate</t>
        </is>
      </c>
      <c r="K718" s="12" t="inlineStr">
        <is>
          <t>With equipment</t>
        </is>
      </c>
      <c r="L718" s="12" t="inlineStr">
        <is>
          <t>Multiple_cells</t>
        </is>
      </c>
      <c r="M718" s="12">
        <f>IF('Battery exemption sheet'!$P$17&gt;0,'Battery exemption sheet'!$P$17," ")</f>
        <v/>
      </c>
      <c r="N718" s="6" t="n"/>
      <c r="O718" s="7" t="inlineStr">
        <is>
          <t>Complete</t>
        </is>
      </c>
    </row>
    <row r="719">
      <c r="H719" s="14">
        <f>I719&amp;J719&amp;K719&amp;L719&amp;M719&amp;N719</f>
        <v/>
      </c>
      <c r="I719" s="12" t="inlineStr">
        <is>
          <t>Yes</t>
        </is>
      </c>
      <c r="J719" s="56" t="inlineStr">
        <is>
          <t>Lithium_titanate</t>
        </is>
      </c>
      <c r="K719" s="12" t="inlineStr">
        <is>
          <t>Standalone</t>
        </is>
      </c>
      <c r="L719" s="12" t="inlineStr">
        <is>
          <t>Multiple_cells</t>
        </is>
      </c>
      <c r="M719" s="12">
        <f>IF('Battery exemption sheet'!$P$17&gt;0,'Battery exemption sheet'!$P$17," ")</f>
        <v/>
      </c>
      <c r="N719" s="6" t="n"/>
      <c r="O719" s="7" t="inlineStr">
        <is>
          <t>Complete</t>
        </is>
      </c>
    </row>
    <row r="720">
      <c r="H720" s="14">
        <f>I720&amp;J720&amp;K720&amp;L720&amp;M720&amp;N720</f>
        <v/>
      </c>
      <c r="I720" s="12" t="inlineStr">
        <is>
          <t>Yes</t>
        </is>
      </c>
      <c r="J720" s="12" t="inlineStr">
        <is>
          <t>_18650_</t>
        </is>
      </c>
      <c r="K720" s="12" t="inlineStr">
        <is>
          <t>In equipment</t>
        </is>
      </c>
      <c r="L720" s="12" t="inlineStr">
        <is>
          <t>Multiple_cells</t>
        </is>
      </c>
      <c r="M720" s="12">
        <f>IF('Battery exemption sheet'!$P$17&gt;0,'Battery exemption sheet'!$P$17," ")</f>
        <v/>
      </c>
      <c r="N720" s="6" t="n"/>
      <c r="O720" s="7" t="inlineStr">
        <is>
          <t>Complete</t>
        </is>
      </c>
    </row>
    <row r="721">
      <c r="H721" s="14">
        <f>I721&amp;J721&amp;K721&amp;L721&amp;M721&amp;N721</f>
        <v/>
      </c>
      <c r="I721" s="12" t="inlineStr">
        <is>
          <t>Yes</t>
        </is>
      </c>
      <c r="J721" s="12" t="inlineStr">
        <is>
          <t>_18650_</t>
        </is>
      </c>
      <c r="K721" s="12" t="inlineStr">
        <is>
          <t>With equipment</t>
        </is>
      </c>
      <c r="L721" s="12" t="inlineStr">
        <is>
          <t>Multiple_cells</t>
        </is>
      </c>
      <c r="M721" s="12">
        <f>IF('Battery exemption sheet'!$P$17&gt;0,'Battery exemption sheet'!$P$17," ")</f>
        <v/>
      </c>
      <c r="N721" s="6" t="n"/>
      <c r="O721" s="7" t="inlineStr">
        <is>
          <t>Complete</t>
        </is>
      </c>
    </row>
    <row r="722">
      <c r="H722" s="14">
        <f>I722&amp;J722&amp;K722&amp;L722&amp;M722&amp;N722</f>
        <v/>
      </c>
      <c r="I722" s="12" t="inlineStr">
        <is>
          <t>Yes</t>
        </is>
      </c>
      <c r="J722" s="12" t="inlineStr">
        <is>
          <t>_18650_</t>
        </is>
      </c>
      <c r="K722" s="12" t="inlineStr">
        <is>
          <t>Standalone</t>
        </is>
      </c>
      <c r="L722" s="12" t="inlineStr">
        <is>
          <t>Multiple_cells</t>
        </is>
      </c>
      <c r="M722" s="12">
        <f>IF('Battery exemption sheet'!$P$17&gt;0,'Battery exemption sheet'!$P$17," ")</f>
        <v/>
      </c>
      <c r="N722" s="6" t="n"/>
      <c r="O722" s="7" t="inlineStr">
        <is>
          <t>Complete</t>
        </is>
      </c>
    </row>
    <row r="723">
      <c r="H723" s="14">
        <f>I723&amp;J723&amp;K723&amp;L723&amp;M723&amp;N723</f>
        <v/>
      </c>
      <c r="I723" s="12" t="inlineStr">
        <is>
          <t>Yes</t>
        </is>
      </c>
      <c r="J723" s="56" t="inlineStr">
        <is>
          <t>Lithium_Ion</t>
        </is>
      </c>
      <c r="K723" s="12" t="inlineStr">
        <is>
          <t>In equipment</t>
        </is>
      </c>
      <c r="L723" s="12" t="inlineStr">
        <is>
          <t>Multiple_cells</t>
        </is>
      </c>
      <c r="M723" s="12">
        <f>IF('Battery exemption sheet'!$P$18&gt;0,'Battery exemption sheet'!$P$18," ")</f>
        <v/>
      </c>
      <c r="N723" s="6" t="n"/>
      <c r="O723" s="7" t="inlineStr">
        <is>
          <t>Complete</t>
        </is>
      </c>
    </row>
    <row r="724">
      <c r="H724" s="14">
        <f>I724&amp;J724&amp;K724&amp;L724&amp;M724&amp;N724</f>
        <v/>
      </c>
      <c r="I724" s="12" t="inlineStr">
        <is>
          <t>Yes</t>
        </is>
      </c>
      <c r="J724" s="56" t="inlineStr">
        <is>
          <t>Lithium_Ion</t>
        </is>
      </c>
      <c r="K724" s="12" t="inlineStr">
        <is>
          <t>With equipment</t>
        </is>
      </c>
      <c r="L724" s="12" t="inlineStr">
        <is>
          <t>Multiple_cells</t>
        </is>
      </c>
      <c r="M724" s="12">
        <f>IF('Battery exemption sheet'!$P$18&gt;0,'Battery exemption sheet'!$P$18," ")</f>
        <v/>
      </c>
      <c r="N724" s="6" t="n"/>
      <c r="O724" s="7" t="inlineStr">
        <is>
          <t>Complete</t>
        </is>
      </c>
    </row>
    <row r="725">
      <c r="H725" s="14">
        <f>I725&amp;J725&amp;K725&amp;L725&amp;M725&amp;N725</f>
        <v/>
      </c>
      <c r="I725" s="12" t="inlineStr">
        <is>
          <t>Yes</t>
        </is>
      </c>
      <c r="J725" s="56" t="inlineStr">
        <is>
          <t>Lithium_Ion</t>
        </is>
      </c>
      <c r="K725" s="12" t="inlineStr">
        <is>
          <t>Standalone</t>
        </is>
      </c>
      <c r="L725" s="12" t="inlineStr">
        <is>
          <t>Multiple_cells</t>
        </is>
      </c>
      <c r="M725" s="12">
        <f>IF('Battery exemption sheet'!$P$18&gt;0,'Battery exemption sheet'!$P$18," ")</f>
        <v/>
      </c>
      <c r="N725" s="6" t="n"/>
      <c r="O725" s="7" t="inlineStr">
        <is>
          <t>Complete</t>
        </is>
      </c>
    </row>
    <row r="726">
      <c r="H726" s="14">
        <f>I726&amp;J726&amp;K726&amp;L726&amp;M726&amp;N726</f>
        <v/>
      </c>
      <c r="I726" s="12" t="inlineStr">
        <is>
          <t>Yes</t>
        </is>
      </c>
      <c r="J726" s="56" t="inlineStr">
        <is>
          <t>Lithium_Polymer</t>
        </is>
      </c>
      <c r="K726" s="12" t="inlineStr">
        <is>
          <t>In equipment</t>
        </is>
      </c>
      <c r="L726" s="12" t="inlineStr">
        <is>
          <t>Multiple_cells</t>
        </is>
      </c>
      <c r="M726" s="12">
        <f>IF('Battery exemption sheet'!$P$18&gt;0,'Battery exemption sheet'!$P$18," ")</f>
        <v/>
      </c>
      <c r="N726" s="6" t="n"/>
      <c r="O726" s="7" t="inlineStr">
        <is>
          <t>Complete</t>
        </is>
      </c>
    </row>
    <row r="727">
      <c r="H727" s="14">
        <f>I727&amp;J727&amp;K727&amp;L727&amp;M727&amp;N727</f>
        <v/>
      </c>
      <c r="I727" s="12" t="inlineStr">
        <is>
          <t>Yes</t>
        </is>
      </c>
      <c r="J727" s="56" t="inlineStr">
        <is>
          <t>Lithium_Polymer</t>
        </is>
      </c>
      <c r="K727" s="12" t="inlineStr">
        <is>
          <t>With equipment</t>
        </is>
      </c>
      <c r="L727" s="12" t="inlineStr">
        <is>
          <t>Multiple_cells</t>
        </is>
      </c>
      <c r="M727" s="12">
        <f>IF('Battery exemption sheet'!$P$18&gt;0,'Battery exemption sheet'!$P$18," ")</f>
        <v/>
      </c>
      <c r="N727" s="6" t="n"/>
      <c r="O727" s="7" t="inlineStr">
        <is>
          <t>Complete</t>
        </is>
      </c>
    </row>
    <row r="728">
      <c r="H728" s="14">
        <f>I728&amp;J728&amp;K728&amp;L728&amp;M728&amp;N728</f>
        <v/>
      </c>
      <c r="I728" s="12" t="inlineStr">
        <is>
          <t>Yes</t>
        </is>
      </c>
      <c r="J728" s="56" t="inlineStr">
        <is>
          <t>Lithium_Polymer</t>
        </is>
      </c>
      <c r="K728" s="12" t="inlineStr">
        <is>
          <t>Standalone</t>
        </is>
      </c>
      <c r="L728" s="12" t="inlineStr">
        <is>
          <t>Multiple_cells</t>
        </is>
      </c>
      <c r="M728" s="12">
        <f>IF('Battery exemption sheet'!$P$18&gt;0,'Battery exemption sheet'!$P$18," ")</f>
        <v/>
      </c>
      <c r="N728" s="6" t="n"/>
      <c r="O728" s="7" t="inlineStr">
        <is>
          <t>Complete</t>
        </is>
      </c>
    </row>
    <row r="729">
      <c r="H729" s="14">
        <f>I729&amp;J729&amp;K729&amp;L729&amp;M729&amp;N729</f>
        <v/>
      </c>
      <c r="I729" s="12" t="inlineStr">
        <is>
          <t>Yes</t>
        </is>
      </c>
      <c r="J729" s="56" t="inlineStr">
        <is>
          <t>Lithium_cobalt_oxide</t>
        </is>
      </c>
      <c r="K729" s="12" t="inlineStr">
        <is>
          <t>In equipment</t>
        </is>
      </c>
      <c r="L729" s="12" t="inlineStr">
        <is>
          <t>Multiple_cells</t>
        </is>
      </c>
      <c r="M729" s="12">
        <f>IF('Battery exemption sheet'!$P$18&gt;0,'Battery exemption sheet'!$P$18," ")</f>
        <v/>
      </c>
      <c r="N729" s="6" t="n"/>
      <c r="O729" s="7" t="inlineStr">
        <is>
          <t>Complete</t>
        </is>
      </c>
    </row>
    <row r="730">
      <c r="H730" s="14">
        <f>I730&amp;J730&amp;K730&amp;L730&amp;M730&amp;N730</f>
        <v/>
      </c>
      <c r="I730" s="12" t="inlineStr">
        <is>
          <t>Yes</t>
        </is>
      </c>
      <c r="J730" s="56" t="inlineStr">
        <is>
          <t>Lithium_cobalt_oxide</t>
        </is>
      </c>
      <c r="K730" s="12" t="inlineStr">
        <is>
          <t>With equipment</t>
        </is>
      </c>
      <c r="L730" s="12" t="inlineStr">
        <is>
          <t>Multiple_cells</t>
        </is>
      </c>
      <c r="M730" s="12">
        <f>IF('Battery exemption sheet'!$P$18&gt;0,'Battery exemption sheet'!$P$18," ")</f>
        <v/>
      </c>
      <c r="N730" s="6" t="n"/>
      <c r="O730" s="7" t="inlineStr">
        <is>
          <t>Complete</t>
        </is>
      </c>
    </row>
    <row r="731">
      <c r="H731" s="14">
        <f>I731&amp;J731&amp;K731&amp;L731&amp;M731&amp;N731</f>
        <v/>
      </c>
      <c r="I731" s="12" t="inlineStr">
        <is>
          <t>Yes</t>
        </is>
      </c>
      <c r="J731" s="56" t="inlineStr">
        <is>
          <t>Lithium_cobalt_oxide</t>
        </is>
      </c>
      <c r="K731" s="12" t="inlineStr">
        <is>
          <t>Standalone</t>
        </is>
      </c>
      <c r="L731" s="12" t="inlineStr">
        <is>
          <t>Multiple_cells</t>
        </is>
      </c>
      <c r="M731" s="12">
        <f>IF('Battery exemption sheet'!$P$18&gt;0,'Battery exemption sheet'!$P$18," ")</f>
        <v/>
      </c>
      <c r="N731" s="6" t="n"/>
      <c r="O731" s="7" t="inlineStr">
        <is>
          <t>Complete</t>
        </is>
      </c>
    </row>
    <row r="732" ht="29" customHeight="1" s="37">
      <c r="H732" s="14">
        <f>I732&amp;J732&amp;K732&amp;L732&amp;M732&amp;N732</f>
        <v/>
      </c>
      <c r="I732" s="12" t="inlineStr">
        <is>
          <t>Yes</t>
        </is>
      </c>
      <c r="J732" s="56" t="inlineStr">
        <is>
          <t>Lithium_nickel_manganese_cobalt_oxide</t>
        </is>
      </c>
      <c r="K732" s="12" t="inlineStr">
        <is>
          <t>In equipment</t>
        </is>
      </c>
      <c r="L732" s="12" t="inlineStr">
        <is>
          <t>Multiple_cells</t>
        </is>
      </c>
      <c r="M732" s="12">
        <f>IF('Battery exemption sheet'!$P$18&gt;0,'Battery exemption sheet'!$P$18," ")</f>
        <v/>
      </c>
      <c r="N732" s="6" t="n"/>
      <c r="O732" s="7" t="inlineStr">
        <is>
          <t>Complete</t>
        </is>
      </c>
    </row>
    <row r="733" ht="29" customHeight="1" s="37">
      <c r="H733" s="14">
        <f>I733&amp;J733&amp;K733&amp;L733&amp;M733&amp;N733</f>
        <v/>
      </c>
      <c r="I733" s="12" t="inlineStr">
        <is>
          <t>Yes</t>
        </is>
      </c>
      <c r="J733" s="56" t="inlineStr">
        <is>
          <t>Lithium_nickel_manganese_cobalt_oxide</t>
        </is>
      </c>
      <c r="K733" s="12" t="inlineStr">
        <is>
          <t>With equipment</t>
        </is>
      </c>
      <c r="L733" s="12" t="inlineStr">
        <is>
          <t>Multiple_cells</t>
        </is>
      </c>
      <c r="M733" s="12">
        <f>IF('Battery exemption sheet'!$P$18&gt;0,'Battery exemption sheet'!$P$18," ")</f>
        <v/>
      </c>
      <c r="N733" s="6" t="n"/>
      <c r="O733" s="7" t="inlineStr">
        <is>
          <t>Complete</t>
        </is>
      </c>
    </row>
    <row r="734" ht="29" customHeight="1" s="37">
      <c r="H734" s="14">
        <f>I734&amp;J734&amp;K734&amp;L734&amp;M734&amp;N734</f>
        <v/>
      </c>
      <c r="I734" s="12" t="inlineStr">
        <is>
          <t>Yes</t>
        </is>
      </c>
      <c r="J734" s="56" t="inlineStr">
        <is>
          <t>Lithium_nickel_manganese_cobalt_oxide</t>
        </is>
      </c>
      <c r="K734" s="12" t="inlineStr">
        <is>
          <t>Standalone</t>
        </is>
      </c>
      <c r="L734" s="12" t="inlineStr">
        <is>
          <t>Multiple_cells</t>
        </is>
      </c>
      <c r="M734" s="12">
        <f>IF('Battery exemption sheet'!$P$18&gt;0,'Battery exemption sheet'!$P$18," ")</f>
        <v/>
      </c>
      <c r="N734" s="6" t="n"/>
      <c r="O734" s="7" t="inlineStr">
        <is>
          <t>Complete</t>
        </is>
      </c>
    </row>
    <row r="735">
      <c r="H735" s="14">
        <f>I735&amp;J735&amp;K735&amp;L735&amp;M735&amp;N735</f>
        <v/>
      </c>
      <c r="I735" s="12" t="inlineStr">
        <is>
          <t>Yes</t>
        </is>
      </c>
      <c r="J735" s="56" t="inlineStr">
        <is>
          <t>Lithium_iron_phosphate</t>
        </is>
      </c>
      <c r="K735" s="12" t="inlineStr">
        <is>
          <t>In equipment</t>
        </is>
      </c>
      <c r="L735" s="12" t="inlineStr">
        <is>
          <t>Multiple_cells</t>
        </is>
      </c>
      <c r="M735" s="12">
        <f>IF('Battery exemption sheet'!$P$18&gt;0,'Battery exemption sheet'!$P$18," ")</f>
        <v/>
      </c>
      <c r="N735" s="6" t="n"/>
      <c r="O735" s="7" t="inlineStr">
        <is>
          <t>Complete</t>
        </is>
      </c>
    </row>
    <row r="736">
      <c r="H736" s="14">
        <f>I736&amp;J736&amp;K736&amp;L736&amp;M736&amp;N736</f>
        <v/>
      </c>
      <c r="I736" s="12" t="inlineStr">
        <is>
          <t>Yes</t>
        </is>
      </c>
      <c r="J736" s="56" t="inlineStr">
        <is>
          <t>Lithium_iron_phosphate</t>
        </is>
      </c>
      <c r="K736" s="12" t="inlineStr">
        <is>
          <t>With equipment</t>
        </is>
      </c>
      <c r="L736" s="12" t="inlineStr">
        <is>
          <t>Multiple_cells</t>
        </is>
      </c>
      <c r="M736" s="12">
        <f>IF('Battery exemption sheet'!$P$18&gt;0,'Battery exemption sheet'!$P$18," ")</f>
        <v/>
      </c>
      <c r="N736" s="6" t="n"/>
      <c r="O736" s="7" t="inlineStr">
        <is>
          <t>Complete</t>
        </is>
      </c>
    </row>
    <row r="737">
      <c r="H737" s="14">
        <f>I737&amp;J737&amp;K737&amp;L737&amp;M737&amp;N737</f>
        <v/>
      </c>
      <c r="I737" s="12" t="inlineStr">
        <is>
          <t>Yes</t>
        </is>
      </c>
      <c r="J737" s="56" t="inlineStr">
        <is>
          <t>Lithium_iron_phosphate</t>
        </is>
      </c>
      <c r="K737" s="12" t="inlineStr">
        <is>
          <t>Standalone</t>
        </is>
      </c>
      <c r="L737" s="12" t="inlineStr">
        <is>
          <t>Multiple_cells</t>
        </is>
      </c>
      <c r="M737" s="12">
        <f>IF('Battery exemption sheet'!$P$18&gt;0,'Battery exemption sheet'!$P$18," ")</f>
        <v/>
      </c>
      <c r="N737" s="6" t="n"/>
      <c r="O737" s="7" t="inlineStr">
        <is>
          <t>Complete</t>
        </is>
      </c>
    </row>
    <row r="738">
      <c r="H738" s="14">
        <f>I738&amp;J738&amp;K738&amp;L738&amp;M738&amp;N738</f>
        <v/>
      </c>
      <c r="I738" s="12" t="inlineStr">
        <is>
          <t>Yes</t>
        </is>
      </c>
      <c r="J738" s="56" t="inlineStr">
        <is>
          <t>Lithium_titanate</t>
        </is>
      </c>
      <c r="K738" s="12" t="inlineStr">
        <is>
          <t>In equipment</t>
        </is>
      </c>
      <c r="L738" s="12" t="inlineStr">
        <is>
          <t>Multiple_cells</t>
        </is>
      </c>
      <c r="M738" s="12">
        <f>IF('Battery exemption sheet'!$P$18&gt;0,'Battery exemption sheet'!$P$18," ")</f>
        <v/>
      </c>
      <c r="N738" s="6" t="n"/>
      <c r="O738" s="7" t="inlineStr">
        <is>
          <t>Complete</t>
        </is>
      </c>
    </row>
    <row r="739">
      <c r="H739" s="14">
        <f>I739&amp;J739&amp;K739&amp;L739&amp;M739&amp;N739</f>
        <v/>
      </c>
      <c r="I739" s="12" t="inlineStr">
        <is>
          <t>Yes</t>
        </is>
      </c>
      <c r="J739" s="56" t="inlineStr">
        <is>
          <t>Lithium_titanate</t>
        </is>
      </c>
      <c r="K739" s="12" t="inlineStr">
        <is>
          <t>With equipment</t>
        </is>
      </c>
      <c r="L739" s="12" t="inlineStr">
        <is>
          <t>Multiple_cells</t>
        </is>
      </c>
      <c r="M739" s="12">
        <f>IF('Battery exemption sheet'!$P$18&gt;0,'Battery exemption sheet'!$P$18," ")</f>
        <v/>
      </c>
      <c r="N739" s="6" t="n"/>
      <c r="O739" s="7" t="inlineStr">
        <is>
          <t>Complete</t>
        </is>
      </c>
    </row>
    <row r="740">
      <c r="H740" s="14">
        <f>I740&amp;J740&amp;K740&amp;L740&amp;M740&amp;N740</f>
        <v/>
      </c>
      <c r="I740" s="12" t="inlineStr">
        <is>
          <t>Yes</t>
        </is>
      </c>
      <c r="J740" s="56" t="inlineStr">
        <is>
          <t>Lithium_titanate</t>
        </is>
      </c>
      <c r="K740" s="12" t="inlineStr">
        <is>
          <t>Standalone</t>
        </is>
      </c>
      <c r="L740" s="12" t="inlineStr">
        <is>
          <t>Multiple_cells</t>
        </is>
      </c>
      <c r="M740" s="12">
        <f>IF('Battery exemption sheet'!$P$18&gt;0,'Battery exemption sheet'!$P$18," ")</f>
        <v/>
      </c>
      <c r="N740" s="6" t="n"/>
      <c r="O740" s="7" t="inlineStr">
        <is>
          <t>Complete</t>
        </is>
      </c>
    </row>
    <row r="741">
      <c r="H741" s="14">
        <f>I741&amp;J741&amp;K741&amp;L741&amp;M741&amp;N741</f>
        <v/>
      </c>
      <c r="I741" s="12" t="inlineStr">
        <is>
          <t>Yes</t>
        </is>
      </c>
      <c r="J741" s="12" t="inlineStr">
        <is>
          <t>_18650_</t>
        </is>
      </c>
      <c r="K741" s="12" t="inlineStr">
        <is>
          <t>In equipment</t>
        </is>
      </c>
      <c r="L741" s="12" t="inlineStr">
        <is>
          <t>Multiple_cells</t>
        </is>
      </c>
      <c r="M741" s="12">
        <f>IF('Battery exemption sheet'!$P$18&gt;0,'Battery exemption sheet'!$P$18," ")</f>
        <v/>
      </c>
      <c r="N741" s="6" t="n"/>
      <c r="O741" s="7" t="inlineStr">
        <is>
          <t>Complete</t>
        </is>
      </c>
    </row>
    <row r="742">
      <c r="H742" s="14">
        <f>I742&amp;J742&amp;K742&amp;L742&amp;M742&amp;N742</f>
        <v/>
      </c>
      <c r="I742" s="12" t="inlineStr">
        <is>
          <t>Yes</t>
        </is>
      </c>
      <c r="J742" s="12" t="inlineStr">
        <is>
          <t>_18650_</t>
        </is>
      </c>
      <c r="K742" s="12" t="inlineStr">
        <is>
          <t>With equipment</t>
        </is>
      </c>
      <c r="L742" s="12" t="inlineStr">
        <is>
          <t>Multiple_cells</t>
        </is>
      </c>
      <c r="M742" s="12">
        <f>IF('Battery exemption sheet'!$P$18&gt;0,'Battery exemption sheet'!$P$18," ")</f>
        <v/>
      </c>
      <c r="N742" s="6" t="n"/>
      <c r="O742" s="7" t="inlineStr">
        <is>
          <t>Complete</t>
        </is>
      </c>
    </row>
    <row r="743">
      <c r="H743" s="14">
        <f>I743&amp;J743&amp;K743&amp;L743&amp;M743&amp;N743</f>
        <v/>
      </c>
      <c r="I743" s="12" t="inlineStr">
        <is>
          <t>Yes</t>
        </is>
      </c>
      <c r="J743" s="12" t="inlineStr">
        <is>
          <t>_18650_</t>
        </is>
      </c>
      <c r="K743" s="12" t="inlineStr">
        <is>
          <t>Standalone</t>
        </is>
      </c>
      <c r="L743" s="12" t="inlineStr">
        <is>
          <t>Multiple_cells</t>
        </is>
      </c>
      <c r="M743" s="12">
        <f>IF('Battery exemption sheet'!$P$18&gt;0,'Battery exemption sheet'!$P$18," ")</f>
        <v/>
      </c>
      <c r="N743" s="6" t="n"/>
      <c r="O743" s="7" t="inlineStr">
        <is>
          <t>Complete</t>
        </is>
      </c>
    </row>
    <row r="744">
      <c r="H744" s="14">
        <f>I744&amp;J744&amp;K744&amp;L744&amp;M744&amp;N744</f>
        <v/>
      </c>
      <c r="I744" s="12" t="inlineStr">
        <is>
          <t>Yes</t>
        </is>
      </c>
      <c r="J744" s="56" t="inlineStr">
        <is>
          <t>Lithium_Ion</t>
        </is>
      </c>
      <c r="K744" s="12" t="inlineStr">
        <is>
          <t>In equipment</t>
        </is>
      </c>
      <c r="L744" s="12" t="inlineStr">
        <is>
          <t>Multiple_cells</t>
        </is>
      </c>
      <c r="M744" s="12">
        <f>IF('Battery exemption sheet'!$P$19&gt;0,'Battery exemption sheet'!$P$19," ")</f>
        <v/>
      </c>
      <c r="N744" s="6" t="n"/>
      <c r="O744" s="7" t="inlineStr">
        <is>
          <t>Complete</t>
        </is>
      </c>
    </row>
    <row r="745">
      <c r="H745" s="14">
        <f>I745&amp;J745&amp;K745&amp;L745&amp;M745&amp;N745</f>
        <v/>
      </c>
      <c r="I745" s="12" t="inlineStr">
        <is>
          <t>Yes</t>
        </is>
      </c>
      <c r="J745" s="56" t="inlineStr">
        <is>
          <t>Lithium_Ion</t>
        </is>
      </c>
      <c r="K745" s="12" t="inlineStr">
        <is>
          <t>With equipment</t>
        </is>
      </c>
      <c r="L745" s="12" t="inlineStr">
        <is>
          <t>Multiple_cells</t>
        </is>
      </c>
      <c r="M745" s="12">
        <f>IF('Battery exemption sheet'!$P$19&gt;0,'Battery exemption sheet'!$P$19," ")</f>
        <v/>
      </c>
      <c r="N745" s="6" t="n"/>
      <c r="O745" s="7" t="inlineStr">
        <is>
          <t>Complete</t>
        </is>
      </c>
    </row>
    <row r="746">
      <c r="H746" s="14">
        <f>I746&amp;J746&amp;K746&amp;L746&amp;M746&amp;N746</f>
        <v/>
      </c>
      <c r="I746" s="12" t="inlineStr">
        <is>
          <t>Yes</t>
        </is>
      </c>
      <c r="J746" s="56" t="inlineStr">
        <is>
          <t>Lithium_Ion</t>
        </is>
      </c>
      <c r="K746" s="12" t="inlineStr">
        <is>
          <t>Standalone</t>
        </is>
      </c>
      <c r="L746" s="12" t="inlineStr">
        <is>
          <t>Multiple_cells</t>
        </is>
      </c>
      <c r="M746" s="12">
        <f>IF('Battery exemption sheet'!$P$19&gt;0,'Battery exemption sheet'!$P$19," ")</f>
        <v/>
      </c>
      <c r="N746" s="6" t="n"/>
      <c r="O746" s="7" t="inlineStr">
        <is>
          <t>Complete</t>
        </is>
      </c>
    </row>
    <row r="747">
      <c r="H747" s="14">
        <f>I747&amp;J747&amp;K747&amp;L747&amp;M747&amp;N747</f>
        <v/>
      </c>
      <c r="I747" s="12" t="inlineStr">
        <is>
          <t>Yes</t>
        </is>
      </c>
      <c r="J747" s="56" t="inlineStr">
        <is>
          <t>Lithium_Polymer</t>
        </is>
      </c>
      <c r="K747" s="12" t="inlineStr">
        <is>
          <t>In equipment</t>
        </is>
      </c>
      <c r="L747" s="12" t="inlineStr">
        <is>
          <t>Multiple_cells</t>
        </is>
      </c>
      <c r="M747" s="12">
        <f>IF('Battery exemption sheet'!$P$19&gt;0,'Battery exemption sheet'!$P$19," ")</f>
        <v/>
      </c>
      <c r="N747" s="6" t="n"/>
      <c r="O747" s="7" t="inlineStr">
        <is>
          <t>Complete</t>
        </is>
      </c>
    </row>
    <row r="748">
      <c r="H748" s="14">
        <f>I748&amp;J748&amp;K748&amp;L748&amp;M748&amp;N748</f>
        <v/>
      </c>
      <c r="I748" s="12" t="inlineStr">
        <is>
          <t>Yes</t>
        </is>
      </c>
      <c r="J748" s="56" t="inlineStr">
        <is>
          <t>Lithium_Polymer</t>
        </is>
      </c>
      <c r="K748" s="12" t="inlineStr">
        <is>
          <t>With equipment</t>
        </is>
      </c>
      <c r="L748" s="12" t="inlineStr">
        <is>
          <t>Multiple_cells</t>
        </is>
      </c>
      <c r="M748" s="12">
        <f>IF('Battery exemption sheet'!$P$19&gt;0,'Battery exemption sheet'!$P$19," ")</f>
        <v/>
      </c>
      <c r="N748" s="6" t="n"/>
      <c r="O748" s="7" t="inlineStr">
        <is>
          <t>Complete</t>
        </is>
      </c>
    </row>
    <row r="749">
      <c r="H749" s="14">
        <f>I749&amp;J749&amp;K749&amp;L749&amp;M749&amp;N749</f>
        <v/>
      </c>
      <c r="I749" s="12" t="inlineStr">
        <is>
          <t>Yes</t>
        </is>
      </c>
      <c r="J749" s="56" t="inlineStr">
        <is>
          <t>Lithium_Polymer</t>
        </is>
      </c>
      <c r="K749" s="12" t="inlineStr">
        <is>
          <t>Standalone</t>
        </is>
      </c>
      <c r="L749" s="12" t="inlineStr">
        <is>
          <t>Multiple_cells</t>
        </is>
      </c>
      <c r="M749" s="12">
        <f>IF('Battery exemption sheet'!$P$19&gt;0,'Battery exemption sheet'!$P$19," ")</f>
        <v/>
      </c>
      <c r="N749" s="6" t="n"/>
      <c r="O749" s="7" t="inlineStr">
        <is>
          <t>Complete</t>
        </is>
      </c>
    </row>
    <row r="750">
      <c r="H750" s="14">
        <f>I750&amp;J750&amp;K750&amp;L750&amp;M750&amp;N750</f>
        <v/>
      </c>
      <c r="I750" s="12" t="inlineStr">
        <is>
          <t>Yes</t>
        </is>
      </c>
      <c r="J750" s="56" t="inlineStr">
        <is>
          <t>Lithium_cobalt_oxide</t>
        </is>
      </c>
      <c r="K750" s="12" t="inlineStr">
        <is>
          <t>In equipment</t>
        </is>
      </c>
      <c r="L750" s="12" t="inlineStr">
        <is>
          <t>Multiple_cells</t>
        </is>
      </c>
      <c r="M750" s="12">
        <f>IF('Battery exemption sheet'!$P$19&gt;0,'Battery exemption sheet'!$P$19," ")</f>
        <v/>
      </c>
      <c r="N750" s="6" t="n"/>
      <c r="O750" s="7" t="inlineStr">
        <is>
          <t>Complete</t>
        </is>
      </c>
    </row>
    <row r="751">
      <c r="H751" s="14">
        <f>I751&amp;J751&amp;K751&amp;L751&amp;M751&amp;N751</f>
        <v/>
      </c>
      <c r="I751" s="12" t="inlineStr">
        <is>
          <t>Yes</t>
        </is>
      </c>
      <c r="J751" s="56" t="inlineStr">
        <is>
          <t>Lithium_cobalt_oxide</t>
        </is>
      </c>
      <c r="K751" s="12" t="inlineStr">
        <is>
          <t>With equipment</t>
        </is>
      </c>
      <c r="L751" s="12" t="inlineStr">
        <is>
          <t>Multiple_cells</t>
        </is>
      </c>
      <c r="M751" s="12">
        <f>IF('Battery exemption sheet'!$P$19&gt;0,'Battery exemption sheet'!$P$19," ")</f>
        <v/>
      </c>
      <c r="N751" s="6" t="n"/>
      <c r="O751" s="7" t="inlineStr">
        <is>
          <t>Complete</t>
        </is>
      </c>
    </row>
    <row r="752">
      <c r="H752" s="14">
        <f>I752&amp;J752&amp;K752&amp;L752&amp;M752&amp;N752</f>
        <v/>
      </c>
      <c r="I752" s="12" t="inlineStr">
        <is>
          <t>Yes</t>
        </is>
      </c>
      <c r="J752" s="56" t="inlineStr">
        <is>
          <t>Lithium_cobalt_oxide</t>
        </is>
      </c>
      <c r="K752" s="12" t="inlineStr">
        <is>
          <t>Standalone</t>
        </is>
      </c>
      <c r="L752" s="12" t="inlineStr">
        <is>
          <t>Multiple_cells</t>
        </is>
      </c>
      <c r="M752" s="12">
        <f>IF('Battery exemption sheet'!$P$19&gt;0,'Battery exemption sheet'!$P$19," ")</f>
        <v/>
      </c>
      <c r="N752" s="6" t="n"/>
      <c r="O752" s="7" t="inlineStr">
        <is>
          <t>Complete</t>
        </is>
      </c>
    </row>
    <row r="753" ht="29" customHeight="1" s="37">
      <c r="H753" s="14">
        <f>I753&amp;J753&amp;K753&amp;L753&amp;M753&amp;N753</f>
        <v/>
      </c>
      <c r="I753" s="12" t="inlineStr">
        <is>
          <t>Yes</t>
        </is>
      </c>
      <c r="J753" s="56" t="inlineStr">
        <is>
          <t>Lithium_nickel_manganese_cobalt_oxide</t>
        </is>
      </c>
      <c r="K753" s="12" t="inlineStr">
        <is>
          <t>In equipment</t>
        </is>
      </c>
      <c r="L753" s="12" t="inlineStr">
        <is>
          <t>Multiple_cells</t>
        </is>
      </c>
      <c r="M753" s="12">
        <f>IF('Battery exemption sheet'!$P$19&gt;0,'Battery exemption sheet'!$P$19," ")</f>
        <v/>
      </c>
      <c r="N753" s="6" t="n"/>
      <c r="O753" s="7" t="inlineStr">
        <is>
          <t>Complete</t>
        </is>
      </c>
    </row>
    <row r="754" ht="29" customHeight="1" s="37">
      <c r="H754" s="14">
        <f>I754&amp;J754&amp;K754&amp;L754&amp;M754&amp;N754</f>
        <v/>
      </c>
      <c r="I754" s="12" t="inlineStr">
        <is>
          <t>Yes</t>
        </is>
      </c>
      <c r="J754" s="56" t="inlineStr">
        <is>
          <t>Lithium_nickel_manganese_cobalt_oxide</t>
        </is>
      </c>
      <c r="K754" s="12" t="inlineStr">
        <is>
          <t>With equipment</t>
        </is>
      </c>
      <c r="L754" s="12" t="inlineStr">
        <is>
          <t>Multiple_cells</t>
        </is>
      </c>
      <c r="M754" s="12">
        <f>IF('Battery exemption sheet'!$P$19&gt;0,'Battery exemption sheet'!$P$19," ")</f>
        <v/>
      </c>
      <c r="N754" s="6" t="n"/>
      <c r="O754" s="7" t="inlineStr">
        <is>
          <t>Complete</t>
        </is>
      </c>
    </row>
    <row r="755" ht="29" customHeight="1" s="37">
      <c r="H755" s="14">
        <f>I755&amp;J755&amp;K755&amp;L755&amp;M755&amp;N755</f>
        <v/>
      </c>
      <c r="I755" s="12" t="inlineStr">
        <is>
          <t>Yes</t>
        </is>
      </c>
      <c r="J755" s="56" t="inlineStr">
        <is>
          <t>Lithium_nickel_manganese_cobalt_oxide</t>
        </is>
      </c>
      <c r="K755" s="12" t="inlineStr">
        <is>
          <t>Standalone</t>
        </is>
      </c>
      <c r="L755" s="12" t="inlineStr">
        <is>
          <t>Multiple_cells</t>
        </is>
      </c>
      <c r="M755" s="12">
        <f>IF('Battery exemption sheet'!$P$19&gt;0,'Battery exemption sheet'!$P$19," ")</f>
        <v/>
      </c>
      <c r="N755" s="6" t="n"/>
      <c r="O755" s="7" t="inlineStr">
        <is>
          <t>Complete</t>
        </is>
      </c>
    </row>
    <row r="756">
      <c r="H756" s="14">
        <f>I756&amp;J756&amp;K756&amp;L756&amp;M756&amp;N756</f>
        <v/>
      </c>
      <c r="I756" s="12" t="inlineStr">
        <is>
          <t>Yes</t>
        </is>
      </c>
      <c r="J756" s="56" t="inlineStr">
        <is>
          <t>Lithium_iron_phosphate</t>
        </is>
      </c>
      <c r="K756" s="12" t="inlineStr">
        <is>
          <t>In equipment</t>
        </is>
      </c>
      <c r="L756" s="12" t="inlineStr">
        <is>
          <t>Multiple_cells</t>
        </is>
      </c>
      <c r="M756" s="12">
        <f>IF('Battery exemption sheet'!$P$19&gt;0,'Battery exemption sheet'!$P$19," ")</f>
        <v/>
      </c>
      <c r="N756" s="6" t="n"/>
      <c r="O756" s="7" t="inlineStr">
        <is>
          <t>Complete</t>
        </is>
      </c>
    </row>
    <row r="757">
      <c r="H757" s="14">
        <f>I757&amp;J757&amp;K757&amp;L757&amp;M757&amp;N757</f>
        <v/>
      </c>
      <c r="I757" s="12" t="inlineStr">
        <is>
          <t>Yes</t>
        </is>
      </c>
      <c r="J757" s="56" t="inlineStr">
        <is>
          <t>Lithium_iron_phosphate</t>
        </is>
      </c>
      <c r="K757" s="12" t="inlineStr">
        <is>
          <t>With equipment</t>
        </is>
      </c>
      <c r="L757" s="12" t="inlineStr">
        <is>
          <t>Multiple_cells</t>
        </is>
      </c>
      <c r="M757" s="12">
        <f>IF('Battery exemption sheet'!$P$19&gt;0,'Battery exemption sheet'!$P$19," ")</f>
        <v/>
      </c>
      <c r="N757" s="6" t="n"/>
      <c r="O757" s="7" t="inlineStr">
        <is>
          <t>Complete</t>
        </is>
      </c>
    </row>
    <row r="758">
      <c r="H758" s="14">
        <f>I758&amp;J758&amp;K758&amp;L758&amp;M758&amp;N758</f>
        <v/>
      </c>
      <c r="I758" s="12" t="inlineStr">
        <is>
          <t>Yes</t>
        </is>
      </c>
      <c r="J758" s="56" t="inlineStr">
        <is>
          <t>Lithium_iron_phosphate</t>
        </is>
      </c>
      <c r="K758" s="12" t="inlineStr">
        <is>
          <t>Standalone</t>
        </is>
      </c>
      <c r="L758" s="12" t="inlineStr">
        <is>
          <t>Multiple_cells</t>
        </is>
      </c>
      <c r="M758" s="12">
        <f>IF('Battery exemption sheet'!$P$19&gt;0,'Battery exemption sheet'!$P$19," ")</f>
        <v/>
      </c>
      <c r="N758" s="6" t="n"/>
      <c r="O758" s="7" t="inlineStr">
        <is>
          <t>Complete</t>
        </is>
      </c>
    </row>
    <row r="759">
      <c r="H759" s="14">
        <f>I759&amp;J759&amp;K759&amp;L759&amp;M759&amp;N759</f>
        <v/>
      </c>
      <c r="I759" s="12" t="inlineStr">
        <is>
          <t>Yes</t>
        </is>
      </c>
      <c r="J759" s="56" t="inlineStr">
        <is>
          <t>Lithium_titanate</t>
        </is>
      </c>
      <c r="K759" s="12" t="inlineStr">
        <is>
          <t>In equipment</t>
        </is>
      </c>
      <c r="L759" s="12" t="inlineStr">
        <is>
          <t>Multiple_cells</t>
        </is>
      </c>
      <c r="M759" s="12">
        <f>IF('Battery exemption sheet'!$P$19&gt;0,'Battery exemption sheet'!$P$19," ")</f>
        <v/>
      </c>
      <c r="N759" s="6" t="n"/>
      <c r="O759" s="7" t="inlineStr">
        <is>
          <t>Complete</t>
        </is>
      </c>
    </row>
    <row r="760">
      <c r="H760" s="14">
        <f>I760&amp;J760&amp;K760&amp;L760&amp;M760&amp;N760</f>
        <v/>
      </c>
      <c r="I760" s="12" t="inlineStr">
        <is>
          <t>Yes</t>
        </is>
      </c>
      <c r="J760" s="56" t="inlineStr">
        <is>
          <t>Lithium_titanate</t>
        </is>
      </c>
      <c r="K760" s="12" t="inlineStr">
        <is>
          <t>With equipment</t>
        </is>
      </c>
      <c r="L760" s="12" t="inlineStr">
        <is>
          <t>Multiple_cells</t>
        </is>
      </c>
      <c r="M760" s="12">
        <f>IF('Battery exemption sheet'!$P$19&gt;0,'Battery exemption sheet'!$P$19," ")</f>
        <v/>
      </c>
      <c r="N760" s="6" t="n"/>
      <c r="O760" s="7" t="inlineStr">
        <is>
          <t>Complete</t>
        </is>
      </c>
    </row>
    <row r="761">
      <c r="H761" s="14">
        <f>I761&amp;J761&amp;K761&amp;L761&amp;M761&amp;N761</f>
        <v/>
      </c>
      <c r="I761" s="12" t="inlineStr">
        <is>
          <t>Yes</t>
        </is>
      </c>
      <c r="J761" s="56" t="inlineStr">
        <is>
          <t>Lithium_titanate</t>
        </is>
      </c>
      <c r="K761" s="12" t="inlineStr">
        <is>
          <t>Standalone</t>
        </is>
      </c>
      <c r="L761" s="12" t="inlineStr">
        <is>
          <t>Multiple_cells</t>
        </is>
      </c>
      <c r="M761" s="12">
        <f>IF('Battery exemption sheet'!$P$19&gt;0,'Battery exemption sheet'!$P$19," ")</f>
        <v/>
      </c>
      <c r="N761" s="6" t="n"/>
      <c r="O761" s="7" t="inlineStr">
        <is>
          <t>Complete</t>
        </is>
      </c>
    </row>
    <row r="762">
      <c r="H762" s="14">
        <f>I762&amp;J762&amp;K762&amp;L762&amp;M762&amp;N762</f>
        <v/>
      </c>
      <c r="I762" s="12" t="inlineStr">
        <is>
          <t>Yes</t>
        </is>
      </c>
      <c r="J762" s="12" t="inlineStr">
        <is>
          <t>_18650_</t>
        </is>
      </c>
      <c r="K762" s="12" t="inlineStr">
        <is>
          <t>In equipment</t>
        </is>
      </c>
      <c r="L762" s="12" t="inlineStr">
        <is>
          <t>Multiple_cells</t>
        </is>
      </c>
      <c r="M762" s="12">
        <f>IF('Battery exemption sheet'!$P$19&gt;0,'Battery exemption sheet'!$P$19," ")</f>
        <v/>
      </c>
      <c r="N762" s="6" t="n"/>
      <c r="O762" s="7" t="inlineStr">
        <is>
          <t>Complete</t>
        </is>
      </c>
    </row>
    <row r="763">
      <c r="H763" s="14">
        <f>I763&amp;J763&amp;K763&amp;L763&amp;M763&amp;N763</f>
        <v/>
      </c>
      <c r="I763" s="12" t="inlineStr">
        <is>
          <t>Yes</t>
        </is>
      </c>
      <c r="J763" s="12" t="inlineStr">
        <is>
          <t>_18650_</t>
        </is>
      </c>
      <c r="K763" s="12" t="inlineStr">
        <is>
          <t>With equipment</t>
        </is>
      </c>
      <c r="L763" s="12" t="inlineStr">
        <is>
          <t>Multiple_cells</t>
        </is>
      </c>
      <c r="M763" s="12">
        <f>IF('Battery exemption sheet'!$P$19&gt;0,'Battery exemption sheet'!$P$19," ")</f>
        <v/>
      </c>
      <c r="N763" s="6" t="n"/>
      <c r="O763" s="7" t="inlineStr">
        <is>
          <t>Complete</t>
        </is>
      </c>
    </row>
    <row r="764">
      <c r="H764" s="14">
        <f>I764&amp;J764&amp;K764&amp;L764&amp;M764&amp;N764</f>
        <v/>
      </c>
      <c r="I764" s="12" t="inlineStr">
        <is>
          <t>Yes</t>
        </is>
      </c>
      <c r="J764" s="12" t="inlineStr">
        <is>
          <t>_18650_</t>
        </is>
      </c>
      <c r="K764" s="12" t="inlineStr">
        <is>
          <t>Standalone</t>
        </is>
      </c>
      <c r="L764" s="12" t="inlineStr">
        <is>
          <t>Multiple_cells</t>
        </is>
      </c>
      <c r="M764" s="12">
        <f>IF('Battery exemption sheet'!$P$19&gt;0,'Battery exemption sheet'!$P$19," ")</f>
        <v/>
      </c>
      <c r="N764" s="6" t="n"/>
      <c r="O764" s="7" t="inlineStr">
        <is>
          <t>Complete</t>
        </is>
      </c>
    </row>
    <row r="765">
      <c r="H765" s="14">
        <f>I765&amp;J765&amp;K765&amp;L765&amp;M765&amp;N765</f>
        <v/>
      </c>
      <c r="I765" s="12" t="inlineStr">
        <is>
          <t>Yes</t>
        </is>
      </c>
      <c r="J765" s="56" t="inlineStr">
        <is>
          <t>Lithium_Ion</t>
        </is>
      </c>
      <c r="K765" s="12" t="inlineStr">
        <is>
          <t>In equipment</t>
        </is>
      </c>
      <c r="L765" s="12" t="inlineStr">
        <is>
          <t>Multiple_cells</t>
        </is>
      </c>
      <c r="M765" s="12">
        <f>IF('Battery exemption sheet'!$P$20&gt;0,'Battery exemption sheet'!$P$20," ")</f>
        <v/>
      </c>
      <c r="N765" s="6" t="n"/>
      <c r="O765" s="7" t="inlineStr">
        <is>
          <t>Complete</t>
        </is>
      </c>
    </row>
    <row r="766">
      <c r="H766" s="14">
        <f>I766&amp;J766&amp;K766&amp;L766&amp;M766&amp;N766</f>
        <v/>
      </c>
      <c r="I766" s="12" t="inlineStr">
        <is>
          <t>Yes</t>
        </is>
      </c>
      <c r="J766" s="56" t="inlineStr">
        <is>
          <t>Lithium_Ion</t>
        </is>
      </c>
      <c r="K766" s="12" t="inlineStr">
        <is>
          <t>With equipment</t>
        </is>
      </c>
      <c r="L766" s="12" t="inlineStr">
        <is>
          <t>Multiple_cells</t>
        </is>
      </c>
      <c r="M766" s="12">
        <f>IF('Battery exemption sheet'!$P$20&gt;0,'Battery exemption sheet'!$P$20," ")</f>
        <v/>
      </c>
      <c r="N766" s="6" t="n"/>
      <c r="O766" s="7" t="inlineStr">
        <is>
          <t>Complete</t>
        </is>
      </c>
    </row>
    <row r="767">
      <c r="H767" s="14">
        <f>I767&amp;J767&amp;K767&amp;L767&amp;M767&amp;N767</f>
        <v/>
      </c>
      <c r="I767" s="12" t="inlineStr">
        <is>
          <t>Yes</t>
        </is>
      </c>
      <c r="J767" s="56" t="inlineStr">
        <is>
          <t>Lithium_Ion</t>
        </is>
      </c>
      <c r="K767" s="12" t="inlineStr">
        <is>
          <t>Standalone</t>
        </is>
      </c>
      <c r="L767" s="12" t="inlineStr">
        <is>
          <t>Multiple_cells</t>
        </is>
      </c>
      <c r="M767" s="12">
        <f>IF('Battery exemption sheet'!$P$20&gt;0,'Battery exemption sheet'!$P$20," ")</f>
        <v/>
      </c>
      <c r="N767" s="6" t="n"/>
      <c r="O767" s="7" t="inlineStr">
        <is>
          <t>Complete</t>
        </is>
      </c>
    </row>
    <row r="768">
      <c r="H768" s="14">
        <f>I768&amp;J768&amp;K768&amp;L768&amp;M768&amp;N768</f>
        <v/>
      </c>
      <c r="I768" s="12" t="inlineStr">
        <is>
          <t>Yes</t>
        </is>
      </c>
      <c r="J768" s="56" t="inlineStr">
        <is>
          <t>Lithium_Polymer</t>
        </is>
      </c>
      <c r="K768" s="12" t="inlineStr">
        <is>
          <t>In equipment</t>
        </is>
      </c>
      <c r="L768" s="12" t="inlineStr">
        <is>
          <t>Multiple_cells</t>
        </is>
      </c>
      <c r="M768" s="12">
        <f>IF('Battery exemption sheet'!$P$20&gt;0,'Battery exemption sheet'!$P$20," ")</f>
        <v/>
      </c>
      <c r="N768" s="6" t="n"/>
      <c r="O768" s="7" t="inlineStr">
        <is>
          <t>Complete</t>
        </is>
      </c>
    </row>
    <row r="769">
      <c r="H769" s="14">
        <f>I769&amp;J769&amp;K769&amp;L769&amp;M769&amp;N769</f>
        <v/>
      </c>
      <c r="I769" s="12" t="inlineStr">
        <is>
          <t>Yes</t>
        </is>
      </c>
      <c r="J769" s="56" t="inlineStr">
        <is>
          <t>Lithium_Polymer</t>
        </is>
      </c>
      <c r="K769" s="12" t="inlineStr">
        <is>
          <t>With equipment</t>
        </is>
      </c>
      <c r="L769" s="12" t="inlineStr">
        <is>
          <t>Multiple_cells</t>
        </is>
      </c>
      <c r="M769" s="12">
        <f>IF('Battery exemption sheet'!$P$20&gt;0,'Battery exemption sheet'!$P$20," ")</f>
        <v/>
      </c>
      <c r="N769" s="6" t="n"/>
      <c r="O769" s="7" t="inlineStr">
        <is>
          <t>Complete</t>
        </is>
      </c>
    </row>
    <row r="770">
      <c r="H770" s="14">
        <f>I770&amp;J770&amp;K770&amp;L770&amp;M770&amp;N770</f>
        <v/>
      </c>
      <c r="I770" s="12" t="inlineStr">
        <is>
          <t>Yes</t>
        </is>
      </c>
      <c r="J770" s="56" t="inlineStr">
        <is>
          <t>Lithium_Polymer</t>
        </is>
      </c>
      <c r="K770" s="12" t="inlineStr">
        <is>
          <t>Standalone</t>
        </is>
      </c>
      <c r="L770" s="12" t="inlineStr">
        <is>
          <t>Multiple_cells</t>
        </is>
      </c>
      <c r="M770" s="12">
        <f>IF('Battery exemption sheet'!$P$20&gt;0,'Battery exemption sheet'!$P$20," ")</f>
        <v/>
      </c>
      <c r="N770" s="6" t="n"/>
      <c r="O770" s="7" t="inlineStr">
        <is>
          <t>Complete</t>
        </is>
      </c>
    </row>
    <row r="771">
      <c r="H771" s="14">
        <f>I771&amp;J771&amp;K771&amp;L771&amp;M771&amp;N771</f>
        <v/>
      </c>
      <c r="I771" s="12" t="inlineStr">
        <is>
          <t>Yes</t>
        </is>
      </c>
      <c r="J771" s="56" t="inlineStr">
        <is>
          <t>Lithium_cobalt_oxide</t>
        </is>
      </c>
      <c r="K771" s="12" t="inlineStr">
        <is>
          <t>In equipment</t>
        </is>
      </c>
      <c r="L771" s="12" t="inlineStr">
        <is>
          <t>Multiple_cells</t>
        </is>
      </c>
      <c r="M771" s="12">
        <f>IF('Battery exemption sheet'!$P$20&gt;0,'Battery exemption sheet'!$P$20," ")</f>
        <v/>
      </c>
      <c r="N771" s="6" t="n"/>
      <c r="O771" s="7" t="inlineStr">
        <is>
          <t>Complete</t>
        </is>
      </c>
    </row>
    <row r="772">
      <c r="H772" s="14">
        <f>I772&amp;J772&amp;K772&amp;L772&amp;M772&amp;N772</f>
        <v/>
      </c>
      <c r="I772" s="12" t="inlineStr">
        <is>
          <t>Yes</t>
        </is>
      </c>
      <c r="J772" s="56" t="inlineStr">
        <is>
          <t>Lithium_cobalt_oxide</t>
        </is>
      </c>
      <c r="K772" s="12" t="inlineStr">
        <is>
          <t>With equipment</t>
        </is>
      </c>
      <c r="L772" s="12" t="inlineStr">
        <is>
          <t>Multiple_cells</t>
        </is>
      </c>
      <c r="M772" s="12">
        <f>IF('Battery exemption sheet'!$P$20&gt;0,'Battery exemption sheet'!$P$20," ")</f>
        <v/>
      </c>
      <c r="N772" s="6" t="n"/>
      <c r="O772" s="7" t="inlineStr">
        <is>
          <t>Complete</t>
        </is>
      </c>
    </row>
    <row r="773">
      <c r="H773" s="14">
        <f>I773&amp;J773&amp;K773&amp;L773&amp;M773&amp;N773</f>
        <v/>
      </c>
      <c r="I773" s="12" t="inlineStr">
        <is>
          <t>Yes</t>
        </is>
      </c>
      <c r="J773" s="56" t="inlineStr">
        <is>
          <t>Lithium_cobalt_oxide</t>
        </is>
      </c>
      <c r="K773" s="12" t="inlineStr">
        <is>
          <t>Standalone</t>
        </is>
      </c>
      <c r="L773" s="12" t="inlineStr">
        <is>
          <t>Multiple_cells</t>
        </is>
      </c>
      <c r="M773" s="12">
        <f>IF('Battery exemption sheet'!$P$20&gt;0,'Battery exemption sheet'!$P$20," ")</f>
        <v/>
      </c>
      <c r="N773" s="6" t="n"/>
      <c r="O773" s="7" t="inlineStr">
        <is>
          <t>Complete</t>
        </is>
      </c>
    </row>
    <row r="774" ht="29" customHeight="1" s="37">
      <c r="H774" s="14">
        <f>I774&amp;J774&amp;K774&amp;L774&amp;M774&amp;N774</f>
        <v/>
      </c>
      <c r="I774" s="12" t="inlineStr">
        <is>
          <t>Yes</t>
        </is>
      </c>
      <c r="J774" s="56" t="inlineStr">
        <is>
          <t>Lithium_nickel_manganese_cobalt_oxide</t>
        </is>
      </c>
      <c r="K774" s="12" t="inlineStr">
        <is>
          <t>In equipment</t>
        </is>
      </c>
      <c r="L774" s="12" t="inlineStr">
        <is>
          <t>Multiple_cells</t>
        </is>
      </c>
      <c r="M774" s="12">
        <f>IF('Battery exemption sheet'!$P$20&gt;0,'Battery exemption sheet'!$P$20," ")</f>
        <v/>
      </c>
      <c r="N774" s="6" t="n"/>
      <c r="O774" s="7" t="inlineStr">
        <is>
          <t>Complete</t>
        </is>
      </c>
    </row>
    <row r="775" ht="29" customHeight="1" s="37">
      <c r="H775" s="14">
        <f>I775&amp;J775&amp;K775&amp;L775&amp;M775&amp;N775</f>
        <v/>
      </c>
      <c r="I775" s="12" t="inlineStr">
        <is>
          <t>Yes</t>
        </is>
      </c>
      <c r="J775" s="56" t="inlineStr">
        <is>
          <t>Lithium_nickel_manganese_cobalt_oxide</t>
        </is>
      </c>
      <c r="K775" s="12" t="inlineStr">
        <is>
          <t>With equipment</t>
        </is>
      </c>
      <c r="L775" s="12" t="inlineStr">
        <is>
          <t>Multiple_cells</t>
        </is>
      </c>
      <c r="M775" s="12">
        <f>IF('Battery exemption sheet'!$P$20&gt;0,'Battery exemption sheet'!$P$20," ")</f>
        <v/>
      </c>
      <c r="N775" s="6" t="n"/>
      <c r="O775" s="7" t="inlineStr">
        <is>
          <t>Complete</t>
        </is>
      </c>
    </row>
    <row r="776" ht="29" customHeight="1" s="37">
      <c r="H776" s="14">
        <f>I776&amp;J776&amp;K776&amp;L776&amp;M776&amp;N776</f>
        <v/>
      </c>
      <c r="I776" s="12" t="inlineStr">
        <is>
          <t>Yes</t>
        </is>
      </c>
      <c r="J776" s="56" t="inlineStr">
        <is>
          <t>Lithium_nickel_manganese_cobalt_oxide</t>
        </is>
      </c>
      <c r="K776" s="12" t="inlineStr">
        <is>
          <t>Standalone</t>
        </is>
      </c>
      <c r="L776" s="12" t="inlineStr">
        <is>
          <t>Multiple_cells</t>
        </is>
      </c>
      <c r="M776" s="12">
        <f>IF('Battery exemption sheet'!$P$20&gt;0,'Battery exemption sheet'!$P$20," ")</f>
        <v/>
      </c>
      <c r="N776" s="6" t="n"/>
      <c r="O776" s="7" t="inlineStr">
        <is>
          <t>Complete</t>
        </is>
      </c>
    </row>
    <row r="777">
      <c r="H777" s="14">
        <f>I777&amp;J777&amp;K777&amp;L777&amp;M777&amp;N777</f>
        <v/>
      </c>
      <c r="I777" s="12" t="inlineStr">
        <is>
          <t>Yes</t>
        </is>
      </c>
      <c r="J777" s="56" t="inlineStr">
        <is>
          <t>Lithium_iron_phosphate</t>
        </is>
      </c>
      <c r="K777" s="12" t="inlineStr">
        <is>
          <t>In equipment</t>
        </is>
      </c>
      <c r="L777" s="12" t="inlineStr">
        <is>
          <t>Multiple_cells</t>
        </is>
      </c>
      <c r="M777" s="12">
        <f>IF('Battery exemption sheet'!$P$20&gt;0,'Battery exemption sheet'!$P$20," ")</f>
        <v/>
      </c>
      <c r="N777" s="6" t="n"/>
      <c r="O777" s="7" t="inlineStr">
        <is>
          <t>Complete</t>
        </is>
      </c>
    </row>
    <row r="778">
      <c r="H778" s="14">
        <f>I778&amp;J778&amp;K778&amp;L778&amp;M778&amp;N778</f>
        <v/>
      </c>
      <c r="I778" s="12" t="inlineStr">
        <is>
          <t>Yes</t>
        </is>
      </c>
      <c r="J778" s="56" t="inlineStr">
        <is>
          <t>Lithium_iron_phosphate</t>
        </is>
      </c>
      <c r="K778" s="12" t="inlineStr">
        <is>
          <t>With equipment</t>
        </is>
      </c>
      <c r="L778" s="12" t="inlineStr">
        <is>
          <t>Multiple_cells</t>
        </is>
      </c>
      <c r="M778" s="12">
        <f>IF('Battery exemption sheet'!$P$20&gt;0,'Battery exemption sheet'!$P$20," ")</f>
        <v/>
      </c>
      <c r="N778" s="6" t="n"/>
      <c r="O778" s="7" t="inlineStr">
        <is>
          <t>Complete</t>
        </is>
      </c>
    </row>
    <row r="779">
      <c r="H779" s="14">
        <f>I779&amp;J779&amp;K779&amp;L779&amp;M779&amp;N779</f>
        <v/>
      </c>
      <c r="I779" s="12" t="inlineStr">
        <is>
          <t>Yes</t>
        </is>
      </c>
      <c r="J779" s="56" t="inlineStr">
        <is>
          <t>Lithium_iron_phosphate</t>
        </is>
      </c>
      <c r="K779" s="12" t="inlineStr">
        <is>
          <t>Standalone</t>
        </is>
      </c>
      <c r="L779" s="12" t="inlineStr">
        <is>
          <t>Multiple_cells</t>
        </is>
      </c>
      <c r="M779" s="12">
        <f>IF('Battery exemption sheet'!$P$20&gt;0,'Battery exemption sheet'!$P$20," ")</f>
        <v/>
      </c>
      <c r="N779" s="6" t="n"/>
      <c r="O779" s="7" t="inlineStr">
        <is>
          <t>Complete</t>
        </is>
      </c>
    </row>
    <row r="780">
      <c r="H780" s="14">
        <f>I780&amp;J780&amp;K780&amp;L780&amp;M780&amp;N780</f>
        <v/>
      </c>
      <c r="I780" s="12" t="inlineStr">
        <is>
          <t>Yes</t>
        </is>
      </c>
      <c r="J780" s="56" t="inlineStr">
        <is>
          <t>Lithium_titanate</t>
        </is>
      </c>
      <c r="K780" s="12" t="inlineStr">
        <is>
          <t>In equipment</t>
        </is>
      </c>
      <c r="L780" s="12" t="inlineStr">
        <is>
          <t>Multiple_cells</t>
        </is>
      </c>
      <c r="M780" s="12">
        <f>IF('Battery exemption sheet'!$P$20&gt;0,'Battery exemption sheet'!$P$20," ")</f>
        <v/>
      </c>
      <c r="N780" s="6" t="n"/>
      <c r="O780" s="7" t="inlineStr">
        <is>
          <t>Complete</t>
        </is>
      </c>
    </row>
    <row r="781">
      <c r="H781" s="14">
        <f>I781&amp;J781&amp;K781&amp;L781&amp;M781&amp;N781</f>
        <v/>
      </c>
      <c r="I781" s="12" t="inlineStr">
        <is>
          <t>Yes</t>
        </is>
      </c>
      <c r="J781" s="56" t="inlineStr">
        <is>
          <t>Lithium_titanate</t>
        </is>
      </c>
      <c r="K781" s="12" t="inlineStr">
        <is>
          <t>With equipment</t>
        </is>
      </c>
      <c r="L781" s="12" t="inlineStr">
        <is>
          <t>Multiple_cells</t>
        </is>
      </c>
      <c r="M781" s="12">
        <f>IF('Battery exemption sheet'!$P$20&gt;0,'Battery exemption sheet'!$P$20," ")</f>
        <v/>
      </c>
      <c r="N781" s="6" t="n"/>
      <c r="O781" s="7" t="inlineStr">
        <is>
          <t>Complete</t>
        </is>
      </c>
    </row>
    <row r="782">
      <c r="H782" s="14">
        <f>I782&amp;J782&amp;K782&amp;L782&amp;M782&amp;N782</f>
        <v/>
      </c>
      <c r="I782" s="12" t="inlineStr">
        <is>
          <t>Yes</t>
        </is>
      </c>
      <c r="J782" s="56" t="inlineStr">
        <is>
          <t>Lithium_titanate</t>
        </is>
      </c>
      <c r="K782" s="12" t="inlineStr">
        <is>
          <t>Standalone</t>
        </is>
      </c>
      <c r="L782" s="12" t="inlineStr">
        <is>
          <t>Multiple_cells</t>
        </is>
      </c>
      <c r="M782" s="12">
        <f>IF('Battery exemption sheet'!$P$20&gt;0,'Battery exemption sheet'!$P$20," ")</f>
        <v/>
      </c>
      <c r="N782" s="6" t="n"/>
      <c r="O782" s="7" t="inlineStr">
        <is>
          <t>Complete</t>
        </is>
      </c>
    </row>
    <row r="783">
      <c r="H783" s="14">
        <f>I783&amp;J783&amp;K783&amp;L783&amp;M783&amp;N783</f>
        <v/>
      </c>
      <c r="I783" s="12" t="inlineStr">
        <is>
          <t>Yes</t>
        </is>
      </c>
      <c r="J783" s="12" t="inlineStr">
        <is>
          <t>_18650_</t>
        </is>
      </c>
      <c r="K783" s="12" t="inlineStr">
        <is>
          <t>In equipment</t>
        </is>
      </c>
      <c r="L783" s="12" t="inlineStr">
        <is>
          <t>Multiple_cells</t>
        </is>
      </c>
      <c r="M783" s="12">
        <f>IF('Battery exemption sheet'!$P$20&gt;0,'Battery exemption sheet'!$P$20," ")</f>
        <v/>
      </c>
      <c r="N783" s="6" t="n"/>
      <c r="O783" s="7" t="inlineStr">
        <is>
          <t>Complete</t>
        </is>
      </c>
    </row>
    <row r="784">
      <c r="H784" s="14">
        <f>I784&amp;J784&amp;K784&amp;L784&amp;M784&amp;N784</f>
        <v/>
      </c>
      <c r="I784" s="12" t="inlineStr">
        <is>
          <t>Yes</t>
        </is>
      </c>
      <c r="J784" s="12" t="inlineStr">
        <is>
          <t>_18650_</t>
        </is>
      </c>
      <c r="K784" s="12" t="inlineStr">
        <is>
          <t>With equipment</t>
        </is>
      </c>
      <c r="L784" s="12" t="inlineStr">
        <is>
          <t>Multiple_cells</t>
        </is>
      </c>
      <c r="M784" s="12">
        <f>IF('Battery exemption sheet'!$P$20&gt;0,'Battery exemption sheet'!$P$20," ")</f>
        <v/>
      </c>
      <c r="N784" s="6" t="n"/>
      <c r="O784" s="7" t="inlineStr">
        <is>
          <t>Complete</t>
        </is>
      </c>
    </row>
    <row r="785">
      <c r="H785" s="14">
        <f>I785&amp;J785&amp;K785&amp;L785&amp;M785&amp;N785</f>
        <v/>
      </c>
      <c r="I785" s="12" t="inlineStr">
        <is>
          <t>Yes</t>
        </is>
      </c>
      <c r="J785" s="12" t="inlineStr">
        <is>
          <t>_18650_</t>
        </is>
      </c>
      <c r="K785" s="12" t="inlineStr">
        <is>
          <t>Standalone</t>
        </is>
      </c>
      <c r="L785" s="12" t="inlineStr">
        <is>
          <t>Multiple_cells</t>
        </is>
      </c>
      <c r="M785" s="12">
        <f>IF('Battery exemption sheet'!$P$20&gt;0,'Battery exemption sheet'!$P$20," ")</f>
        <v/>
      </c>
      <c r="N785" s="6" t="n"/>
      <c r="O785" s="7" t="inlineStr">
        <is>
          <t>Complete</t>
        </is>
      </c>
    </row>
    <row r="786">
      <c r="H786" s="14">
        <f>I786&amp;J786&amp;K786&amp;L786&amp;M786&amp;N786</f>
        <v/>
      </c>
      <c r="I786" s="12" t="inlineStr">
        <is>
          <t>Yes</t>
        </is>
      </c>
      <c r="J786" s="56" t="inlineStr">
        <is>
          <t>Lithium_Ion</t>
        </is>
      </c>
      <c r="K786" s="12" t="inlineStr">
        <is>
          <t>In equipment</t>
        </is>
      </c>
      <c r="L786" s="12" t="inlineStr">
        <is>
          <t>Multiple_cells</t>
        </is>
      </c>
      <c r="M786" s="12">
        <f>IF('Battery exemption sheet'!$P$21&gt;0,'Battery exemption sheet'!$P$21," ")</f>
        <v/>
      </c>
      <c r="N786" s="6" t="n"/>
      <c r="O786" s="7" t="inlineStr">
        <is>
          <t>Complete</t>
        </is>
      </c>
    </row>
    <row r="787">
      <c r="H787" s="14">
        <f>I787&amp;J787&amp;K787&amp;L787&amp;M787&amp;N787</f>
        <v/>
      </c>
      <c r="I787" s="12" t="inlineStr">
        <is>
          <t>Yes</t>
        </is>
      </c>
      <c r="J787" s="56" t="inlineStr">
        <is>
          <t>Lithium_Ion</t>
        </is>
      </c>
      <c r="K787" s="12" t="inlineStr">
        <is>
          <t>With equipment</t>
        </is>
      </c>
      <c r="L787" s="12" t="inlineStr">
        <is>
          <t>Multiple_cells</t>
        </is>
      </c>
      <c r="M787" s="12">
        <f>IF('Battery exemption sheet'!$P$21&gt;0,'Battery exemption sheet'!$P$21," ")</f>
        <v/>
      </c>
      <c r="N787" s="6" t="n"/>
      <c r="O787" s="7" t="inlineStr">
        <is>
          <t>Complete</t>
        </is>
      </c>
    </row>
    <row r="788">
      <c r="H788" s="14">
        <f>I788&amp;J788&amp;K788&amp;L788&amp;M788&amp;N788</f>
        <v/>
      </c>
      <c r="I788" s="12" t="inlineStr">
        <is>
          <t>Yes</t>
        </is>
      </c>
      <c r="J788" s="56" t="inlineStr">
        <is>
          <t>Lithium_Ion</t>
        </is>
      </c>
      <c r="K788" s="12" t="inlineStr">
        <is>
          <t>Standalone</t>
        </is>
      </c>
      <c r="L788" s="12" t="inlineStr">
        <is>
          <t>Multiple_cells</t>
        </is>
      </c>
      <c r="M788" s="12">
        <f>IF('Battery exemption sheet'!$P$21&gt;0,'Battery exemption sheet'!$P$21," ")</f>
        <v/>
      </c>
      <c r="N788" s="6" t="n"/>
      <c r="O788" s="7" t="inlineStr">
        <is>
          <t>Complete</t>
        </is>
      </c>
    </row>
    <row r="789">
      <c r="H789" s="14">
        <f>I789&amp;J789&amp;K789&amp;L789&amp;M789&amp;N789</f>
        <v/>
      </c>
      <c r="I789" s="12" t="inlineStr">
        <is>
          <t>Yes</t>
        </is>
      </c>
      <c r="J789" s="56" t="inlineStr">
        <is>
          <t>Lithium_Polymer</t>
        </is>
      </c>
      <c r="K789" s="12" t="inlineStr">
        <is>
          <t>In equipment</t>
        </is>
      </c>
      <c r="L789" s="12" t="inlineStr">
        <is>
          <t>Multiple_cells</t>
        </is>
      </c>
      <c r="M789" s="12">
        <f>IF('Battery exemption sheet'!$P$21&gt;0,'Battery exemption sheet'!$P$21," ")</f>
        <v/>
      </c>
      <c r="N789" s="6" t="n"/>
      <c r="O789" s="7" t="inlineStr">
        <is>
          <t>Complete</t>
        </is>
      </c>
    </row>
    <row r="790">
      <c r="H790" s="14">
        <f>I790&amp;J790&amp;K790&amp;L790&amp;M790&amp;N790</f>
        <v/>
      </c>
      <c r="I790" s="12" t="inlineStr">
        <is>
          <t>Yes</t>
        </is>
      </c>
      <c r="J790" s="56" t="inlineStr">
        <is>
          <t>Lithium_Polymer</t>
        </is>
      </c>
      <c r="K790" s="12" t="inlineStr">
        <is>
          <t>With equipment</t>
        </is>
      </c>
      <c r="L790" s="12" t="inlineStr">
        <is>
          <t>Multiple_cells</t>
        </is>
      </c>
      <c r="M790" s="12">
        <f>IF('Battery exemption sheet'!$P$21&gt;0,'Battery exemption sheet'!$P$21," ")</f>
        <v/>
      </c>
      <c r="N790" s="6" t="n"/>
      <c r="O790" s="7" t="inlineStr">
        <is>
          <t>Complete</t>
        </is>
      </c>
    </row>
    <row r="791">
      <c r="H791" s="14">
        <f>I791&amp;J791&amp;K791&amp;L791&amp;M791&amp;N791</f>
        <v/>
      </c>
      <c r="I791" s="12" t="inlineStr">
        <is>
          <t>Yes</t>
        </is>
      </c>
      <c r="J791" s="56" t="inlineStr">
        <is>
          <t>Lithium_Polymer</t>
        </is>
      </c>
      <c r="K791" s="12" t="inlineStr">
        <is>
          <t>Standalone</t>
        </is>
      </c>
      <c r="L791" s="12" t="inlineStr">
        <is>
          <t>Multiple_cells</t>
        </is>
      </c>
      <c r="M791" s="12">
        <f>IF('Battery exemption sheet'!$P$21&gt;0,'Battery exemption sheet'!$P$21," ")</f>
        <v/>
      </c>
      <c r="N791" s="6" t="n"/>
      <c r="O791" s="7" t="inlineStr">
        <is>
          <t>Complete</t>
        </is>
      </c>
    </row>
    <row r="792">
      <c r="H792" s="14">
        <f>I792&amp;J792&amp;K792&amp;L792&amp;M792&amp;N792</f>
        <v/>
      </c>
      <c r="I792" s="12" t="inlineStr">
        <is>
          <t>Yes</t>
        </is>
      </c>
      <c r="J792" s="56" t="inlineStr">
        <is>
          <t>Lithium_cobalt_oxide</t>
        </is>
      </c>
      <c r="K792" s="12" t="inlineStr">
        <is>
          <t>In equipment</t>
        </is>
      </c>
      <c r="L792" s="12" t="inlineStr">
        <is>
          <t>Multiple_cells</t>
        </is>
      </c>
      <c r="M792" s="12">
        <f>IF('Battery exemption sheet'!$P$21&gt;0,'Battery exemption sheet'!$P$21," ")</f>
        <v/>
      </c>
      <c r="N792" s="6" t="n"/>
      <c r="O792" s="7" t="inlineStr">
        <is>
          <t>Complete</t>
        </is>
      </c>
    </row>
    <row r="793">
      <c r="H793" s="14">
        <f>I793&amp;J793&amp;K793&amp;L793&amp;M793&amp;N793</f>
        <v/>
      </c>
      <c r="I793" s="12" t="inlineStr">
        <is>
          <t>Yes</t>
        </is>
      </c>
      <c r="J793" s="56" t="inlineStr">
        <is>
          <t>Lithium_cobalt_oxide</t>
        </is>
      </c>
      <c r="K793" s="12" t="inlineStr">
        <is>
          <t>With equipment</t>
        </is>
      </c>
      <c r="L793" s="12" t="inlineStr">
        <is>
          <t>Multiple_cells</t>
        </is>
      </c>
      <c r="M793" s="12">
        <f>IF('Battery exemption sheet'!$P$21&gt;0,'Battery exemption sheet'!$P$21," ")</f>
        <v/>
      </c>
      <c r="N793" s="6" t="n"/>
      <c r="O793" s="7" t="inlineStr">
        <is>
          <t>Complete</t>
        </is>
      </c>
    </row>
    <row r="794">
      <c r="H794" s="14">
        <f>I794&amp;J794&amp;K794&amp;L794&amp;M794&amp;N794</f>
        <v/>
      </c>
      <c r="I794" s="12" t="inlineStr">
        <is>
          <t>Yes</t>
        </is>
      </c>
      <c r="J794" s="56" t="inlineStr">
        <is>
          <t>Lithium_cobalt_oxide</t>
        </is>
      </c>
      <c r="K794" s="12" t="inlineStr">
        <is>
          <t>Standalone</t>
        </is>
      </c>
      <c r="L794" s="12" t="inlineStr">
        <is>
          <t>Multiple_cells</t>
        </is>
      </c>
      <c r="M794" s="12">
        <f>IF('Battery exemption sheet'!$P$21&gt;0,'Battery exemption sheet'!$P$21," ")</f>
        <v/>
      </c>
      <c r="N794" s="6" t="n"/>
      <c r="O794" s="7" t="inlineStr">
        <is>
          <t>Complete</t>
        </is>
      </c>
    </row>
    <row r="795" ht="29" customHeight="1" s="37">
      <c r="H795" s="14">
        <f>I795&amp;J795&amp;K795&amp;L795&amp;M795&amp;N795</f>
        <v/>
      </c>
      <c r="I795" s="12" t="inlineStr">
        <is>
          <t>Yes</t>
        </is>
      </c>
      <c r="J795" s="56" t="inlineStr">
        <is>
          <t>Lithium_nickel_manganese_cobalt_oxide</t>
        </is>
      </c>
      <c r="K795" s="12" t="inlineStr">
        <is>
          <t>In equipment</t>
        </is>
      </c>
      <c r="L795" s="12" t="inlineStr">
        <is>
          <t>Multiple_cells</t>
        </is>
      </c>
      <c r="M795" s="12">
        <f>IF('Battery exemption sheet'!$P$21&gt;0,'Battery exemption sheet'!$P$21," ")</f>
        <v/>
      </c>
      <c r="N795" s="6" t="n"/>
      <c r="O795" s="7" t="inlineStr">
        <is>
          <t>Complete</t>
        </is>
      </c>
    </row>
    <row r="796" ht="29" customHeight="1" s="37">
      <c r="H796" s="14">
        <f>I796&amp;J796&amp;K796&amp;L796&amp;M796&amp;N796</f>
        <v/>
      </c>
      <c r="I796" s="12" t="inlineStr">
        <is>
          <t>Yes</t>
        </is>
      </c>
      <c r="J796" s="56" t="inlineStr">
        <is>
          <t>Lithium_nickel_manganese_cobalt_oxide</t>
        </is>
      </c>
      <c r="K796" s="12" t="inlineStr">
        <is>
          <t>With equipment</t>
        </is>
      </c>
      <c r="L796" s="12" t="inlineStr">
        <is>
          <t>Multiple_cells</t>
        </is>
      </c>
      <c r="M796" s="12">
        <f>IF('Battery exemption sheet'!$P$21&gt;0,'Battery exemption sheet'!$P$21," ")</f>
        <v/>
      </c>
      <c r="N796" s="6" t="n"/>
      <c r="O796" s="7" t="inlineStr">
        <is>
          <t>Complete</t>
        </is>
      </c>
    </row>
    <row r="797" ht="29" customHeight="1" s="37">
      <c r="H797" s="14">
        <f>I797&amp;J797&amp;K797&amp;L797&amp;M797&amp;N797</f>
        <v/>
      </c>
      <c r="I797" s="12" t="inlineStr">
        <is>
          <t>Yes</t>
        </is>
      </c>
      <c r="J797" s="56" t="inlineStr">
        <is>
          <t>Lithium_nickel_manganese_cobalt_oxide</t>
        </is>
      </c>
      <c r="K797" s="12" t="inlineStr">
        <is>
          <t>Standalone</t>
        </is>
      </c>
      <c r="L797" s="12" t="inlineStr">
        <is>
          <t>Multiple_cells</t>
        </is>
      </c>
      <c r="M797" s="12">
        <f>IF('Battery exemption sheet'!$P$21&gt;0,'Battery exemption sheet'!$P$21," ")</f>
        <v/>
      </c>
      <c r="N797" s="6" t="n"/>
      <c r="O797" s="7" t="inlineStr">
        <is>
          <t>Complete</t>
        </is>
      </c>
    </row>
    <row r="798">
      <c r="H798" s="14">
        <f>I798&amp;J798&amp;K798&amp;L798&amp;M798&amp;N798</f>
        <v/>
      </c>
      <c r="I798" s="12" t="inlineStr">
        <is>
          <t>Yes</t>
        </is>
      </c>
      <c r="J798" s="56" t="inlineStr">
        <is>
          <t>Lithium_iron_phosphate</t>
        </is>
      </c>
      <c r="K798" s="12" t="inlineStr">
        <is>
          <t>In equipment</t>
        </is>
      </c>
      <c r="L798" s="12" t="inlineStr">
        <is>
          <t>Multiple_cells</t>
        </is>
      </c>
      <c r="M798" s="12">
        <f>IF('Battery exemption sheet'!$P$21&gt;0,'Battery exemption sheet'!$P$21," ")</f>
        <v/>
      </c>
      <c r="N798" s="6" t="n"/>
      <c r="O798" s="7" t="inlineStr">
        <is>
          <t>Complete</t>
        </is>
      </c>
    </row>
    <row r="799">
      <c r="H799" s="14">
        <f>I799&amp;J799&amp;K799&amp;L799&amp;M799&amp;N799</f>
        <v/>
      </c>
      <c r="I799" s="12" t="inlineStr">
        <is>
          <t>Yes</t>
        </is>
      </c>
      <c r="J799" s="56" t="inlineStr">
        <is>
          <t>Lithium_iron_phosphate</t>
        </is>
      </c>
      <c r="K799" s="12" t="inlineStr">
        <is>
          <t>With equipment</t>
        </is>
      </c>
      <c r="L799" s="12" t="inlineStr">
        <is>
          <t>Multiple_cells</t>
        </is>
      </c>
      <c r="M799" s="12">
        <f>IF('Battery exemption sheet'!$P$21&gt;0,'Battery exemption sheet'!$P$21," ")</f>
        <v/>
      </c>
      <c r="N799" s="6" t="n"/>
      <c r="O799" s="7" t="inlineStr">
        <is>
          <t>Complete</t>
        </is>
      </c>
    </row>
    <row r="800">
      <c r="H800" s="14">
        <f>I800&amp;J800&amp;K800&amp;L800&amp;M800&amp;N800</f>
        <v/>
      </c>
      <c r="I800" s="12" t="inlineStr">
        <is>
          <t>Yes</t>
        </is>
      </c>
      <c r="J800" s="56" t="inlineStr">
        <is>
          <t>Lithium_iron_phosphate</t>
        </is>
      </c>
      <c r="K800" s="12" t="inlineStr">
        <is>
          <t>Standalone</t>
        </is>
      </c>
      <c r="L800" s="12" t="inlineStr">
        <is>
          <t>Multiple_cells</t>
        </is>
      </c>
      <c r="M800" s="12">
        <f>IF('Battery exemption sheet'!$P$21&gt;0,'Battery exemption sheet'!$P$21," ")</f>
        <v/>
      </c>
      <c r="N800" s="6" t="n"/>
      <c r="O800" s="7" t="inlineStr">
        <is>
          <t>Complete</t>
        </is>
      </c>
    </row>
    <row r="801">
      <c r="H801" s="14">
        <f>I801&amp;J801&amp;K801&amp;L801&amp;M801&amp;N801</f>
        <v/>
      </c>
      <c r="I801" s="12" t="inlineStr">
        <is>
          <t>Yes</t>
        </is>
      </c>
      <c r="J801" s="56" t="inlineStr">
        <is>
          <t>Lithium_titanate</t>
        </is>
      </c>
      <c r="K801" s="12" t="inlineStr">
        <is>
          <t>In equipment</t>
        </is>
      </c>
      <c r="L801" s="12" t="inlineStr">
        <is>
          <t>Multiple_cells</t>
        </is>
      </c>
      <c r="M801" s="12">
        <f>IF('Battery exemption sheet'!$P$21&gt;0,'Battery exemption sheet'!$P$21," ")</f>
        <v/>
      </c>
      <c r="N801" s="6" t="n"/>
      <c r="O801" s="7" t="inlineStr">
        <is>
          <t>Complete</t>
        </is>
      </c>
    </row>
    <row r="802">
      <c r="H802" s="14">
        <f>I802&amp;J802&amp;K802&amp;L802&amp;M802&amp;N802</f>
        <v/>
      </c>
      <c r="I802" s="12" t="inlineStr">
        <is>
          <t>Yes</t>
        </is>
      </c>
      <c r="J802" s="56" t="inlineStr">
        <is>
          <t>Lithium_titanate</t>
        </is>
      </c>
      <c r="K802" s="12" t="inlineStr">
        <is>
          <t>With equipment</t>
        </is>
      </c>
      <c r="L802" s="12" t="inlineStr">
        <is>
          <t>Multiple_cells</t>
        </is>
      </c>
      <c r="M802" s="12">
        <f>IF('Battery exemption sheet'!$P$21&gt;0,'Battery exemption sheet'!$P$21," ")</f>
        <v/>
      </c>
      <c r="N802" s="6" t="n"/>
      <c r="O802" s="7" t="inlineStr">
        <is>
          <t>Complete</t>
        </is>
      </c>
    </row>
    <row r="803">
      <c r="H803" s="14">
        <f>I803&amp;J803&amp;K803&amp;L803&amp;M803&amp;N803</f>
        <v/>
      </c>
      <c r="I803" s="12" t="inlineStr">
        <is>
          <t>Yes</t>
        </is>
      </c>
      <c r="J803" s="56" t="inlineStr">
        <is>
          <t>Lithium_titanate</t>
        </is>
      </c>
      <c r="K803" s="12" t="inlineStr">
        <is>
          <t>Standalone</t>
        </is>
      </c>
      <c r="L803" s="12" t="inlineStr">
        <is>
          <t>Multiple_cells</t>
        </is>
      </c>
      <c r="M803" s="12">
        <f>IF('Battery exemption sheet'!$P$21&gt;0,'Battery exemption sheet'!$P$21," ")</f>
        <v/>
      </c>
      <c r="N803" s="6" t="n"/>
      <c r="O803" s="7" t="inlineStr">
        <is>
          <t>Complete</t>
        </is>
      </c>
    </row>
    <row r="804">
      <c r="H804" s="14">
        <f>I804&amp;J804&amp;K804&amp;L804&amp;M804&amp;N804</f>
        <v/>
      </c>
      <c r="I804" s="12" t="inlineStr">
        <is>
          <t>Yes</t>
        </is>
      </c>
      <c r="J804" s="12" t="inlineStr">
        <is>
          <t>_18650_</t>
        </is>
      </c>
      <c r="K804" s="12" t="inlineStr">
        <is>
          <t>In equipment</t>
        </is>
      </c>
      <c r="L804" s="12" t="inlineStr">
        <is>
          <t>Multiple_cells</t>
        </is>
      </c>
      <c r="M804" s="12">
        <f>IF('Battery exemption sheet'!$P$21&gt;0,'Battery exemption sheet'!$P$21," ")</f>
        <v/>
      </c>
      <c r="N804" s="6" t="n"/>
      <c r="O804" s="7" t="inlineStr">
        <is>
          <t>Complete</t>
        </is>
      </c>
    </row>
    <row r="805">
      <c r="H805" s="14">
        <f>I805&amp;J805&amp;K805&amp;L805&amp;M805&amp;N805</f>
        <v/>
      </c>
      <c r="I805" s="12" t="inlineStr">
        <is>
          <t>Yes</t>
        </is>
      </c>
      <c r="J805" s="12" t="inlineStr">
        <is>
          <t>_18650_</t>
        </is>
      </c>
      <c r="K805" s="12" t="inlineStr">
        <is>
          <t>With equipment</t>
        </is>
      </c>
      <c r="L805" s="12" t="inlineStr">
        <is>
          <t>Multiple_cells</t>
        </is>
      </c>
      <c r="M805" s="12">
        <f>IF('Battery exemption sheet'!$P$21&gt;0,'Battery exemption sheet'!$P$21," ")</f>
        <v/>
      </c>
      <c r="N805" s="6" t="n"/>
      <c r="O805" s="7" t="inlineStr">
        <is>
          <t>Complete</t>
        </is>
      </c>
    </row>
    <row r="806">
      <c r="H806" s="14">
        <f>I806&amp;J806&amp;K806&amp;L806&amp;M806&amp;N806</f>
        <v/>
      </c>
      <c r="I806" s="12" t="inlineStr">
        <is>
          <t>Yes</t>
        </is>
      </c>
      <c r="J806" s="12" t="inlineStr">
        <is>
          <t>_18650_</t>
        </is>
      </c>
      <c r="K806" s="12" t="inlineStr">
        <is>
          <t>Standalone</t>
        </is>
      </c>
      <c r="L806" s="12" t="inlineStr">
        <is>
          <t>Multiple_cells</t>
        </is>
      </c>
      <c r="M806" s="12">
        <f>IF('Battery exemption sheet'!$P$21&gt;0,'Battery exemption sheet'!$P$21," ")</f>
        <v/>
      </c>
      <c r="N806" s="6" t="n"/>
      <c r="O806" s="7" t="inlineStr">
        <is>
          <t>Complete</t>
        </is>
      </c>
    </row>
    <row r="807">
      <c r="H807" s="14">
        <f>I807&amp;J807&amp;K807&amp;L807&amp;M807&amp;N807</f>
        <v/>
      </c>
      <c r="I807" s="12" t="inlineStr">
        <is>
          <t>Yes</t>
        </is>
      </c>
      <c r="J807" s="56" t="inlineStr">
        <is>
          <t>Lithium_Ion</t>
        </is>
      </c>
      <c r="K807" s="12" t="inlineStr">
        <is>
          <t>In equipment</t>
        </is>
      </c>
      <c r="L807" s="12" t="inlineStr">
        <is>
          <t>Multiple_cells</t>
        </is>
      </c>
      <c r="M807" s="12">
        <f>IF('Battery exemption sheet'!$P$22&gt;0,'Battery exemption sheet'!$P$22," ")</f>
        <v/>
      </c>
      <c r="N807" s="6" t="n"/>
      <c r="O807" s="7" t="inlineStr">
        <is>
          <t>Complete</t>
        </is>
      </c>
    </row>
    <row r="808">
      <c r="H808" s="14">
        <f>I808&amp;J808&amp;K808&amp;L808&amp;M808&amp;N808</f>
        <v/>
      </c>
      <c r="I808" s="12" t="inlineStr">
        <is>
          <t>Yes</t>
        </is>
      </c>
      <c r="J808" s="56" t="inlineStr">
        <is>
          <t>Lithium_Ion</t>
        </is>
      </c>
      <c r="K808" s="12" t="inlineStr">
        <is>
          <t>With equipment</t>
        </is>
      </c>
      <c r="L808" s="12" t="inlineStr">
        <is>
          <t>Multiple_cells</t>
        </is>
      </c>
      <c r="M808" s="12">
        <f>IF('Battery exemption sheet'!$P$22&gt;0,'Battery exemption sheet'!$P$22," ")</f>
        <v/>
      </c>
      <c r="N808" s="6" t="n"/>
      <c r="O808" s="7" t="inlineStr">
        <is>
          <t>Complete</t>
        </is>
      </c>
    </row>
    <row r="809">
      <c r="H809" s="14">
        <f>I809&amp;J809&amp;K809&amp;L809&amp;M809&amp;N809</f>
        <v/>
      </c>
      <c r="I809" s="12" t="inlineStr">
        <is>
          <t>Yes</t>
        </is>
      </c>
      <c r="J809" s="56" t="inlineStr">
        <is>
          <t>Lithium_Ion</t>
        </is>
      </c>
      <c r="K809" s="12" t="inlineStr">
        <is>
          <t>Standalone</t>
        </is>
      </c>
      <c r="L809" s="12" t="inlineStr">
        <is>
          <t>Multiple_cells</t>
        </is>
      </c>
      <c r="M809" s="12">
        <f>IF('Battery exemption sheet'!$P$22&gt;0,'Battery exemption sheet'!$P$22," ")</f>
        <v/>
      </c>
      <c r="N809" s="6" t="n"/>
      <c r="O809" s="7" t="inlineStr">
        <is>
          <t>Complete</t>
        </is>
      </c>
    </row>
    <row r="810">
      <c r="H810" s="14">
        <f>I810&amp;J810&amp;K810&amp;L810&amp;M810&amp;N810</f>
        <v/>
      </c>
      <c r="I810" s="12" t="inlineStr">
        <is>
          <t>Yes</t>
        </is>
      </c>
      <c r="J810" s="56" t="inlineStr">
        <is>
          <t>Lithium_Polymer</t>
        </is>
      </c>
      <c r="K810" s="12" t="inlineStr">
        <is>
          <t>In equipment</t>
        </is>
      </c>
      <c r="L810" s="12" t="inlineStr">
        <is>
          <t>Multiple_cells</t>
        </is>
      </c>
      <c r="M810" s="12">
        <f>IF('Battery exemption sheet'!$P$22&gt;0,'Battery exemption sheet'!$P$22," ")</f>
        <v/>
      </c>
      <c r="N810" s="6" t="n"/>
      <c r="O810" s="7" t="inlineStr">
        <is>
          <t>Complete</t>
        </is>
      </c>
    </row>
    <row r="811">
      <c r="H811" s="14">
        <f>I811&amp;J811&amp;K811&amp;L811&amp;M811&amp;N811</f>
        <v/>
      </c>
      <c r="I811" s="12" t="inlineStr">
        <is>
          <t>Yes</t>
        </is>
      </c>
      <c r="J811" s="56" t="inlineStr">
        <is>
          <t>Lithium_Polymer</t>
        </is>
      </c>
      <c r="K811" s="12" t="inlineStr">
        <is>
          <t>With equipment</t>
        </is>
      </c>
      <c r="L811" s="12" t="inlineStr">
        <is>
          <t>Multiple_cells</t>
        </is>
      </c>
      <c r="M811" s="12">
        <f>IF('Battery exemption sheet'!$P$22&gt;0,'Battery exemption sheet'!$P$22," ")</f>
        <v/>
      </c>
      <c r="N811" s="6" t="n"/>
      <c r="O811" s="7" t="inlineStr">
        <is>
          <t>Complete</t>
        </is>
      </c>
    </row>
    <row r="812">
      <c r="H812" s="14">
        <f>I812&amp;J812&amp;K812&amp;L812&amp;M812&amp;N812</f>
        <v/>
      </c>
      <c r="I812" s="12" t="inlineStr">
        <is>
          <t>Yes</t>
        </is>
      </c>
      <c r="J812" s="56" t="inlineStr">
        <is>
          <t>Lithium_Polymer</t>
        </is>
      </c>
      <c r="K812" s="12" t="inlineStr">
        <is>
          <t>Standalone</t>
        </is>
      </c>
      <c r="L812" s="12" t="inlineStr">
        <is>
          <t>Multiple_cells</t>
        </is>
      </c>
      <c r="M812" s="12">
        <f>IF('Battery exemption sheet'!$P$22&gt;0,'Battery exemption sheet'!$P$22," ")</f>
        <v/>
      </c>
      <c r="N812" s="6" t="n"/>
      <c r="O812" s="7" t="inlineStr">
        <is>
          <t>Complete</t>
        </is>
      </c>
    </row>
    <row r="813">
      <c r="H813" s="14">
        <f>I813&amp;J813&amp;K813&amp;L813&amp;M813&amp;N813</f>
        <v/>
      </c>
      <c r="I813" s="12" t="inlineStr">
        <is>
          <t>Yes</t>
        </is>
      </c>
      <c r="J813" s="56" t="inlineStr">
        <is>
          <t>Lithium_cobalt_oxide</t>
        </is>
      </c>
      <c r="K813" s="12" t="inlineStr">
        <is>
          <t>In equipment</t>
        </is>
      </c>
      <c r="L813" s="12" t="inlineStr">
        <is>
          <t>Multiple_cells</t>
        </is>
      </c>
      <c r="M813" s="12">
        <f>IF('Battery exemption sheet'!$P$22&gt;0,'Battery exemption sheet'!$P$22," ")</f>
        <v/>
      </c>
      <c r="N813" s="6" t="n"/>
      <c r="O813" s="7" t="inlineStr">
        <is>
          <t>Complete</t>
        </is>
      </c>
    </row>
    <row r="814">
      <c r="H814" s="14">
        <f>I814&amp;J814&amp;K814&amp;L814&amp;M814&amp;N814</f>
        <v/>
      </c>
      <c r="I814" s="12" t="inlineStr">
        <is>
          <t>Yes</t>
        </is>
      </c>
      <c r="J814" s="56" t="inlineStr">
        <is>
          <t>Lithium_cobalt_oxide</t>
        </is>
      </c>
      <c r="K814" s="12" t="inlineStr">
        <is>
          <t>With equipment</t>
        </is>
      </c>
      <c r="L814" s="12" t="inlineStr">
        <is>
          <t>Multiple_cells</t>
        </is>
      </c>
      <c r="M814" s="12">
        <f>IF('Battery exemption sheet'!$P$22&gt;0,'Battery exemption sheet'!$P$22," ")</f>
        <v/>
      </c>
      <c r="N814" s="6" t="n"/>
      <c r="O814" s="7" t="inlineStr">
        <is>
          <t>Complete</t>
        </is>
      </c>
    </row>
    <row r="815">
      <c r="H815" s="14">
        <f>I815&amp;J815&amp;K815&amp;L815&amp;M815&amp;N815</f>
        <v/>
      </c>
      <c r="I815" s="12" t="inlineStr">
        <is>
          <t>Yes</t>
        </is>
      </c>
      <c r="J815" s="56" t="inlineStr">
        <is>
          <t>Lithium_cobalt_oxide</t>
        </is>
      </c>
      <c r="K815" s="12" t="inlineStr">
        <is>
          <t>Standalone</t>
        </is>
      </c>
      <c r="L815" s="12" t="inlineStr">
        <is>
          <t>Multiple_cells</t>
        </is>
      </c>
      <c r="M815" s="12">
        <f>IF('Battery exemption sheet'!$P$22&gt;0,'Battery exemption sheet'!$P$22," ")</f>
        <v/>
      </c>
      <c r="N815" s="6" t="n"/>
      <c r="O815" s="7" t="inlineStr">
        <is>
          <t>Complete</t>
        </is>
      </c>
    </row>
    <row r="816" ht="29" customHeight="1" s="37">
      <c r="H816" s="14">
        <f>I816&amp;J816&amp;K816&amp;L816&amp;M816&amp;N816</f>
        <v/>
      </c>
      <c r="I816" s="12" t="inlineStr">
        <is>
          <t>Yes</t>
        </is>
      </c>
      <c r="J816" s="56" t="inlineStr">
        <is>
          <t>Lithium_nickel_manganese_cobalt_oxide</t>
        </is>
      </c>
      <c r="K816" s="12" t="inlineStr">
        <is>
          <t>In equipment</t>
        </is>
      </c>
      <c r="L816" s="12" t="inlineStr">
        <is>
          <t>Multiple_cells</t>
        </is>
      </c>
      <c r="M816" s="12">
        <f>IF('Battery exemption sheet'!$P$22&gt;0,'Battery exemption sheet'!$P$22," ")</f>
        <v/>
      </c>
      <c r="N816" s="6" t="n"/>
      <c r="O816" s="7" t="inlineStr">
        <is>
          <t>Complete</t>
        </is>
      </c>
    </row>
    <row r="817" ht="29" customHeight="1" s="37">
      <c r="H817" s="14">
        <f>I817&amp;J817&amp;K817&amp;L817&amp;M817&amp;N817</f>
        <v/>
      </c>
      <c r="I817" s="12" t="inlineStr">
        <is>
          <t>Yes</t>
        </is>
      </c>
      <c r="J817" s="56" t="inlineStr">
        <is>
          <t>Lithium_nickel_manganese_cobalt_oxide</t>
        </is>
      </c>
      <c r="K817" s="12" t="inlineStr">
        <is>
          <t>With equipment</t>
        </is>
      </c>
      <c r="L817" s="12" t="inlineStr">
        <is>
          <t>Multiple_cells</t>
        </is>
      </c>
      <c r="M817" s="12">
        <f>IF('Battery exemption sheet'!$P$22&gt;0,'Battery exemption sheet'!$P$22," ")</f>
        <v/>
      </c>
      <c r="N817" s="6" t="n"/>
      <c r="O817" s="7" t="inlineStr">
        <is>
          <t>Complete</t>
        </is>
      </c>
    </row>
    <row r="818" ht="29" customHeight="1" s="37">
      <c r="H818" s="14">
        <f>I818&amp;J818&amp;K818&amp;L818&amp;M818&amp;N818</f>
        <v/>
      </c>
      <c r="I818" s="12" t="inlineStr">
        <is>
          <t>Yes</t>
        </is>
      </c>
      <c r="J818" s="56" t="inlineStr">
        <is>
          <t>Lithium_nickel_manganese_cobalt_oxide</t>
        </is>
      </c>
      <c r="K818" s="12" t="inlineStr">
        <is>
          <t>Standalone</t>
        </is>
      </c>
      <c r="L818" s="12" t="inlineStr">
        <is>
          <t>Multiple_cells</t>
        </is>
      </c>
      <c r="M818" s="12">
        <f>IF('Battery exemption sheet'!$P$22&gt;0,'Battery exemption sheet'!$P$22," ")</f>
        <v/>
      </c>
      <c r="N818" s="6" t="n"/>
      <c r="O818" s="7" t="inlineStr">
        <is>
          <t>Complete</t>
        </is>
      </c>
    </row>
    <row r="819">
      <c r="H819" s="14">
        <f>I819&amp;J819&amp;K819&amp;L819&amp;M819&amp;N819</f>
        <v/>
      </c>
      <c r="I819" s="12" t="inlineStr">
        <is>
          <t>Yes</t>
        </is>
      </c>
      <c r="J819" s="56" t="inlineStr">
        <is>
          <t>Lithium_iron_phosphate</t>
        </is>
      </c>
      <c r="K819" s="12" t="inlineStr">
        <is>
          <t>In equipment</t>
        </is>
      </c>
      <c r="L819" s="12" t="inlineStr">
        <is>
          <t>Multiple_cells</t>
        </is>
      </c>
      <c r="M819" s="12">
        <f>IF('Battery exemption sheet'!$P$22&gt;0,'Battery exemption sheet'!$P$22," ")</f>
        <v/>
      </c>
      <c r="N819" s="6" t="n"/>
      <c r="O819" s="7" t="inlineStr">
        <is>
          <t>Complete</t>
        </is>
      </c>
    </row>
    <row r="820">
      <c r="H820" s="14">
        <f>I820&amp;J820&amp;K820&amp;L820&amp;M820&amp;N820</f>
        <v/>
      </c>
      <c r="I820" s="12" t="inlineStr">
        <is>
          <t>Yes</t>
        </is>
      </c>
      <c r="J820" s="56" t="inlineStr">
        <is>
          <t>Lithium_iron_phosphate</t>
        </is>
      </c>
      <c r="K820" s="12" t="inlineStr">
        <is>
          <t>With equipment</t>
        </is>
      </c>
      <c r="L820" s="12" t="inlineStr">
        <is>
          <t>Multiple_cells</t>
        </is>
      </c>
      <c r="M820" s="12">
        <f>IF('Battery exemption sheet'!$P$22&gt;0,'Battery exemption sheet'!$P$22," ")</f>
        <v/>
      </c>
      <c r="N820" s="6" t="n"/>
      <c r="O820" s="7" t="inlineStr">
        <is>
          <t>Complete</t>
        </is>
      </c>
    </row>
    <row r="821">
      <c r="H821" s="14">
        <f>I821&amp;J821&amp;K821&amp;L821&amp;M821&amp;N821</f>
        <v/>
      </c>
      <c r="I821" s="12" t="inlineStr">
        <is>
          <t>Yes</t>
        </is>
      </c>
      <c r="J821" s="56" t="inlineStr">
        <is>
          <t>Lithium_iron_phosphate</t>
        </is>
      </c>
      <c r="K821" s="12" t="inlineStr">
        <is>
          <t>Standalone</t>
        </is>
      </c>
      <c r="L821" s="12" t="inlineStr">
        <is>
          <t>Multiple_cells</t>
        </is>
      </c>
      <c r="M821" s="12">
        <f>IF('Battery exemption sheet'!$P$22&gt;0,'Battery exemption sheet'!$P$22," ")</f>
        <v/>
      </c>
      <c r="N821" s="6" t="n"/>
      <c r="O821" s="7" t="inlineStr">
        <is>
          <t>Complete</t>
        </is>
      </c>
    </row>
    <row r="822">
      <c r="H822" s="14">
        <f>I822&amp;J822&amp;K822&amp;L822&amp;M822&amp;N822</f>
        <v/>
      </c>
      <c r="I822" s="12" t="inlineStr">
        <is>
          <t>Yes</t>
        </is>
      </c>
      <c r="J822" s="56" t="inlineStr">
        <is>
          <t>Lithium_titanate</t>
        </is>
      </c>
      <c r="K822" s="12" t="inlineStr">
        <is>
          <t>In equipment</t>
        </is>
      </c>
      <c r="L822" s="12" t="inlineStr">
        <is>
          <t>Multiple_cells</t>
        </is>
      </c>
      <c r="M822" s="12">
        <f>IF('Battery exemption sheet'!$P$22&gt;0,'Battery exemption sheet'!$P$22," ")</f>
        <v/>
      </c>
      <c r="N822" s="6" t="n"/>
      <c r="O822" s="7" t="inlineStr">
        <is>
          <t>Complete</t>
        </is>
      </c>
    </row>
    <row r="823">
      <c r="H823" s="14">
        <f>I823&amp;J823&amp;K823&amp;L823&amp;M823&amp;N823</f>
        <v/>
      </c>
      <c r="I823" s="12" t="inlineStr">
        <is>
          <t>Yes</t>
        </is>
      </c>
      <c r="J823" s="56" t="inlineStr">
        <is>
          <t>Lithium_titanate</t>
        </is>
      </c>
      <c r="K823" s="12" t="inlineStr">
        <is>
          <t>With equipment</t>
        </is>
      </c>
      <c r="L823" s="12" t="inlineStr">
        <is>
          <t>Multiple_cells</t>
        </is>
      </c>
      <c r="M823" s="12">
        <f>IF('Battery exemption sheet'!$P$22&gt;0,'Battery exemption sheet'!$P$22," ")</f>
        <v/>
      </c>
      <c r="N823" s="6" t="n"/>
      <c r="O823" s="7" t="inlineStr">
        <is>
          <t>Complete</t>
        </is>
      </c>
    </row>
    <row r="824">
      <c r="H824" s="14">
        <f>I824&amp;J824&amp;K824&amp;L824&amp;M824&amp;N824</f>
        <v/>
      </c>
      <c r="I824" s="12" t="inlineStr">
        <is>
          <t>Yes</t>
        </is>
      </c>
      <c r="J824" s="56" t="inlineStr">
        <is>
          <t>Lithium_titanate</t>
        </is>
      </c>
      <c r="K824" s="12" t="inlineStr">
        <is>
          <t>Standalone</t>
        </is>
      </c>
      <c r="L824" s="12" t="inlineStr">
        <is>
          <t>Multiple_cells</t>
        </is>
      </c>
      <c r="M824" s="12">
        <f>IF('Battery exemption sheet'!$P$22&gt;0,'Battery exemption sheet'!$P$22," ")</f>
        <v/>
      </c>
      <c r="N824" s="6" t="n"/>
      <c r="O824" s="7" t="inlineStr">
        <is>
          <t>Complete</t>
        </is>
      </c>
    </row>
    <row r="825">
      <c r="H825" s="14">
        <f>I825&amp;J825&amp;K825&amp;L825&amp;M825&amp;N825</f>
        <v/>
      </c>
      <c r="I825" s="12" t="inlineStr">
        <is>
          <t>Yes</t>
        </is>
      </c>
      <c r="J825" s="12" t="inlineStr">
        <is>
          <t>_18650_</t>
        </is>
      </c>
      <c r="K825" s="12" t="inlineStr">
        <is>
          <t>In equipment</t>
        </is>
      </c>
      <c r="L825" s="12" t="inlineStr">
        <is>
          <t>Multiple_cells</t>
        </is>
      </c>
      <c r="M825" s="12">
        <f>IF('Battery exemption sheet'!$P$22&gt;0,'Battery exemption sheet'!$P$22," ")</f>
        <v/>
      </c>
      <c r="N825" s="6" t="n"/>
      <c r="O825" s="7" t="inlineStr">
        <is>
          <t>Complete</t>
        </is>
      </c>
    </row>
    <row r="826">
      <c r="H826" s="14">
        <f>I826&amp;J826&amp;K826&amp;L826&amp;M826&amp;N826</f>
        <v/>
      </c>
      <c r="I826" s="12" t="inlineStr">
        <is>
          <t>Yes</t>
        </is>
      </c>
      <c r="J826" s="12" t="inlineStr">
        <is>
          <t>_18650_</t>
        </is>
      </c>
      <c r="K826" s="12" t="inlineStr">
        <is>
          <t>With equipment</t>
        </is>
      </c>
      <c r="L826" s="12" t="inlineStr">
        <is>
          <t>Multiple_cells</t>
        </is>
      </c>
      <c r="M826" s="12">
        <f>IF('Battery exemption sheet'!$P$22&gt;0,'Battery exemption sheet'!$P$22," ")</f>
        <v/>
      </c>
      <c r="N826" s="6" t="n"/>
      <c r="O826" s="7" t="inlineStr">
        <is>
          <t>Complete</t>
        </is>
      </c>
    </row>
    <row r="827">
      <c r="H827" s="14">
        <f>I827&amp;J827&amp;K827&amp;L827&amp;M827&amp;N827</f>
        <v/>
      </c>
      <c r="I827" s="12" t="inlineStr">
        <is>
          <t>Yes</t>
        </is>
      </c>
      <c r="J827" s="12" t="inlineStr">
        <is>
          <t>_18650_</t>
        </is>
      </c>
      <c r="K827" s="12" t="inlineStr">
        <is>
          <t>Standalone</t>
        </is>
      </c>
      <c r="L827" s="12" t="inlineStr">
        <is>
          <t>Multiple_cells</t>
        </is>
      </c>
      <c r="M827" s="12">
        <f>IF('Battery exemption sheet'!$P$22&gt;0,'Battery exemption sheet'!$P$22," ")</f>
        <v/>
      </c>
      <c r="N827" s="6" t="n"/>
      <c r="O827" s="7" t="inlineStr">
        <is>
          <t>Complete</t>
        </is>
      </c>
    </row>
    <row r="828">
      <c r="H828" s="14">
        <f>I828&amp;J828&amp;K828&amp;L828&amp;M828&amp;N828</f>
        <v/>
      </c>
      <c r="I828" s="12" t="inlineStr">
        <is>
          <t>Yes</t>
        </is>
      </c>
      <c r="J828" s="56" t="inlineStr">
        <is>
          <t>Lithium_Ion</t>
        </is>
      </c>
      <c r="K828" s="12" t="inlineStr">
        <is>
          <t>In equipment</t>
        </is>
      </c>
      <c r="L828" s="12" t="inlineStr">
        <is>
          <t>Multiple_cells</t>
        </is>
      </c>
      <c r="M828" s="12">
        <f>IF('Battery exemption sheet'!$P$23&gt;0,'Battery exemption sheet'!$P$23," ")</f>
        <v/>
      </c>
      <c r="N828" s="6" t="n"/>
      <c r="O828" s="7" t="inlineStr">
        <is>
          <t>Complete</t>
        </is>
      </c>
    </row>
    <row r="829">
      <c r="H829" s="14">
        <f>I829&amp;J829&amp;K829&amp;L829&amp;M829&amp;N829</f>
        <v/>
      </c>
      <c r="I829" s="12" t="inlineStr">
        <is>
          <t>Yes</t>
        </is>
      </c>
      <c r="J829" s="56" t="inlineStr">
        <is>
          <t>Lithium_Ion</t>
        </is>
      </c>
      <c r="K829" s="12" t="inlineStr">
        <is>
          <t>With equipment</t>
        </is>
      </c>
      <c r="L829" s="12" t="inlineStr">
        <is>
          <t>Multiple_cells</t>
        </is>
      </c>
      <c r="M829" s="12">
        <f>IF('Battery exemption sheet'!$P$23&gt;0,'Battery exemption sheet'!$P$23," ")</f>
        <v/>
      </c>
      <c r="N829" s="6" t="n"/>
      <c r="O829" s="7" t="inlineStr">
        <is>
          <t>Complete</t>
        </is>
      </c>
    </row>
    <row r="830">
      <c r="H830" s="14">
        <f>I830&amp;J830&amp;K830&amp;L830&amp;M830&amp;N830</f>
        <v/>
      </c>
      <c r="I830" s="12" t="inlineStr">
        <is>
          <t>Yes</t>
        </is>
      </c>
      <c r="J830" s="56" t="inlineStr">
        <is>
          <t>Lithium_Ion</t>
        </is>
      </c>
      <c r="K830" s="12" t="inlineStr">
        <is>
          <t>Standalone</t>
        </is>
      </c>
      <c r="L830" s="12" t="inlineStr">
        <is>
          <t>Multiple_cells</t>
        </is>
      </c>
      <c r="M830" s="12">
        <f>IF('Battery exemption sheet'!$P$23&gt;0,'Battery exemption sheet'!$P$23," ")</f>
        <v/>
      </c>
      <c r="N830" s="6" t="n"/>
      <c r="O830" s="7" t="inlineStr">
        <is>
          <t>Complete</t>
        </is>
      </c>
    </row>
    <row r="831">
      <c r="H831" s="14">
        <f>I831&amp;J831&amp;K831&amp;L831&amp;M831&amp;N831</f>
        <v/>
      </c>
      <c r="I831" s="12" t="inlineStr">
        <is>
          <t>Yes</t>
        </is>
      </c>
      <c r="J831" s="56" t="inlineStr">
        <is>
          <t>Lithium_Polymer</t>
        </is>
      </c>
      <c r="K831" s="12" t="inlineStr">
        <is>
          <t>In equipment</t>
        </is>
      </c>
      <c r="L831" s="12" t="inlineStr">
        <is>
          <t>Multiple_cells</t>
        </is>
      </c>
      <c r="M831" s="12">
        <f>IF('Battery exemption sheet'!$P$23&gt;0,'Battery exemption sheet'!$P$23," ")</f>
        <v/>
      </c>
      <c r="N831" s="6" t="n"/>
      <c r="O831" s="7" t="inlineStr">
        <is>
          <t>Complete</t>
        </is>
      </c>
    </row>
    <row r="832">
      <c r="H832" s="14">
        <f>I832&amp;J832&amp;K832&amp;L832&amp;M832&amp;N832</f>
        <v/>
      </c>
      <c r="I832" s="12" t="inlineStr">
        <is>
          <t>Yes</t>
        </is>
      </c>
      <c r="J832" s="56" t="inlineStr">
        <is>
          <t>Lithium_Polymer</t>
        </is>
      </c>
      <c r="K832" s="12" t="inlineStr">
        <is>
          <t>With equipment</t>
        </is>
      </c>
      <c r="L832" s="12" t="inlineStr">
        <is>
          <t>Multiple_cells</t>
        </is>
      </c>
      <c r="M832" s="12">
        <f>IF('Battery exemption sheet'!$P$23&gt;0,'Battery exemption sheet'!$P$23," ")</f>
        <v/>
      </c>
      <c r="N832" s="6" t="n"/>
      <c r="O832" s="7" t="inlineStr">
        <is>
          <t>Complete</t>
        </is>
      </c>
    </row>
    <row r="833">
      <c r="H833" s="14">
        <f>I833&amp;J833&amp;K833&amp;L833&amp;M833&amp;N833</f>
        <v/>
      </c>
      <c r="I833" s="12" t="inlineStr">
        <is>
          <t>Yes</t>
        </is>
      </c>
      <c r="J833" s="56" t="inlineStr">
        <is>
          <t>Lithium_Polymer</t>
        </is>
      </c>
      <c r="K833" s="12" t="inlineStr">
        <is>
          <t>Standalone</t>
        </is>
      </c>
      <c r="L833" s="12" t="inlineStr">
        <is>
          <t>Multiple_cells</t>
        </is>
      </c>
      <c r="M833" s="12">
        <f>IF('Battery exemption sheet'!$P$23&gt;0,'Battery exemption sheet'!$P$23," ")</f>
        <v/>
      </c>
      <c r="N833" s="6" t="n"/>
      <c r="O833" s="7" t="inlineStr">
        <is>
          <t>Complete</t>
        </is>
      </c>
    </row>
    <row r="834">
      <c r="H834" s="14">
        <f>I834&amp;J834&amp;K834&amp;L834&amp;M834&amp;N834</f>
        <v/>
      </c>
      <c r="I834" s="12" t="inlineStr">
        <is>
          <t>Yes</t>
        </is>
      </c>
      <c r="J834" s="56" t="inlineStr">
        <is>
          <t>Lithium_cobalt_oxide</t>
        </is>
      </c>
      <c r="K834" s="12" t="inlineStr">
        <is>
          <t>In equipment</t>
        </is>
      </c>
      <c r="L834" s="12" t="inlineStr">
        <is>
          <t>Multiple_cells</t>
        </is>
      </c>
      <c r="M834" s="12">
        <f>IF('Battery exemption sheet'!$P$23&gt;0,'Battery exemption sheet'!$P$23," ")</f>
        <v/>
      </c>
      <c r="N834" s="6" t="n"/>
      <c r="O834" s="7" t="inlineStr">
        <is>
          <t>Complete</t>
        </is>
      </c>
    </row>
    <row r="835">
      <c r="H835" s="14">
        <f>I835&amp;J835&amp;K835&amp;L835&amp;M835&amp;N835</f>
        <v/>
      </c>
      <c r="I835" s="12" t="inlineStr">
        <is>
          <t>Yes</t>
        </is>
      </c>
      <c r="J835" s="56" t="inlineStr">
        <is>
          <t>Lithium_cobalt_oxide</t>
        </is>
      </c>
      <c r="K835" s="12" t="inlineStr">
        <is>
          <t>With equipment</t>
        </is>
      </c>
      <c r="L835" s="12" t="inlineStr">
        <is>
          <t>Multiple_cells</t>
        </is>
      </c>
      <c r="M835" s="12">
        <f>IF('Battery exemption sheet'!$P$23&gt;0,'Battery exemption sheet'!$P$23," ")</f>
        <v/>
      </c>
      <c r="N835" s="6" t="n"/>
      <c r="O835" s="7" t="inlineStr">
        <is>
          <t>Complete</t>
        </is>
      </c>
    </row>
    <row r="836">
      <c r="H836" s="14">
        <f>I836&amp;J836&amp;K836&amp;L836&amp;M836&amp;N836</f>
        <v/>
      </c>
      <c r="I836" s="12" t="inlineStr">
        <is>
          <t>Yes</t>
        </is>
      </c>
      <c r="J836" s="56" t="inlineStr">
        <is>
          <t>Lithium_cobalt_oxide</t>
        </is>
      </c>
      <c r="K836" s="12" t="inlineStr">
        <is>
          <t>Standalone</t>
        </is>
      </c>
      <c r="L836" s="12" t="inlineStr">
        <is>
          <t>Multiple_cells</t>
        </is>
      </c>
      <c r="M836" s="12">
        <f>IF('Battery exemption sheet'!$P$23&gt;0,'Battery exemption sheet'!$P$23," ")</f>
        <v/>
      </c>
      <c r="N836" s="6" t="n"/>
      <c r="O836" s="7" t="inlineStr">
        <is>
          <t>Complete</t>
        </is>
      </c>
    </row>
    <row r="837" ht="29" customHeight="1" s="37">
      <c r="H837" s="14">
        <f>I837&amp;J837&amp;K837&amp;L837&amp;M837&amp;N837</f>
        <v/>
      </c>
      <c r="I837" s="12" t="inlineStr">
        <is>
          <t>Yes</t>
        </is>
      </c>
      <c r="J837" s="56" t="inlineStr">
        <is>
          <t>Lithium_nickel_manganese_cobalt_oxide</t>
        </is>
      </c>
      <c r="K837" s="12" t="inlineStr">
        <is>
          <t>In equipment</t>
        </is>
      </c>
      <c r="L837" s="12" t="inlineStr">
        <is>
          <t>Multiple_cells</t>
        </is>
      </c>
      <c r="M837" s="12">
        <f>IF('Battery exemption sheet'!$P$23&gt;0,'Battery exemption sheet'!$P$23," ")</f>
        <v/>
      </c>
      <c r="N837" s="6" t="n"/>
      <c r="O837" s="7" t="inlineStr">
        <is>
          <t>Complete</t>
        </is>
      </c>
    </row>
    <row r="838" ht="29" customHeight="1" s="37">
      <c r="H838" s="14">
        <f>I838&amp;J838&amp;K838&amp;L838&amp;M838&amp;N838</f>
        <v/>
      </c>
      <c r="I838" s="12" t="inlineStr">
        <is>
          <t>Yes</t>
        </is>
      </c>
      <c r="J838" s="56" t="inlineStr">
        <is>
          <t>Lithium_nickel_manganese_cobalt_oxide</t>
        </is>
      </c>
      <c r="K838" s="12" t="inlineStr">
        <is>
          <t>With equipment</t>
        </is>
      </c>
      <c r="L838" s="12" t="inlineStr">
        <is>
          <t>Multiple_cells</t>
        </is>
      </c>
      <c r="M838" s="12">
        <f>IF('Battery exemption sheet'!$P$23&gt;0,'Battery exemption sheet'!$P$23," ")</f>
        <v/>
      </c>
      <c r="N838" s="6" t="n"/>
      <c r="O838" s="7" t="inlineStr">
        <is>
          <t>Complete</t>
        </is>
      </c>
    </row>
    <row r="839" ht="29" customHeight="1" s="37">
      <c r="H839" s="14">
        <f>I839&amp;J839&amp;K839&amp;L839&amp;M839&amp;N839</f>
        <v/>
      </c>
      <c r="I839" s="12" t="inlineStr">
        <is>
          <t>Yes</t>
        </is>
      </c>
      <c r="J839" s="56" t="inlineStr">
        <is>
          <t>Lithium_nickel_manganese_cobalt_oxide</t>
        </is>
      </c>
      <c r="K839" s="12" t="inlineStr">
        <is>
          <t>Standalone</t>
        </is>
      </c>
      <c r="L839" s="12" t="inlineStr">
        <is>
          <t>Multiple_cells</t>
        </is>
      </c>
      <c r="M839" s="12">
        <f>IF('Battery exemption sheet'!$P$23&gt;0,'Battery exemption sheet'!$P$23," ")</f>
        <v/>
      </c>
      <c r="N839" s="6" t="n"/>
      <c r="O839" s="7" t="inlineStr">
        <is>
          <t>Complete</t>
        </is>
      </c>
    </row>
    <row r="840">
      <c r="H840" s="14">
        <f>I840&amp;J840&amp;K840&amp;L840&amp;M840&amp;N840</f>
        <v/>
      </c>
      <c r="I840" s="12" t="inlineStr">
        <is>
          <t>Yes</t>
        </is>
      </c>
      <c r="J840" s="56" t="inlineStr">
        <is>
          <t>Lithium_iron_phosphate</t>
        </is>
      </c>
      <c r="K840" s="12" t="inlineStr">
        <is>
          <t>In equipment</t>
        </is>
      </c>
      <c r="L840" s="12" t="inlineStr">
        <is>
          <t>Multiple_cells</t>
        </is>
      </c>
      <c r="M840" s="12">
        <f>IF('Battery exemption sheet'!$P$23&gt;0,'Battery exemption sheet'!$P$23," ")</f>
        <v/>
      </c>
      <c r="N840" s="6" t="n"/>
      <c r="O840" s="7" t="inlineStr">
        <is>
          <t>Complete</t>
        </is>
      </c>
    </row>
    <row r="841">
      <c r="H841" s="14">
        <f>I841&amp;J841&amp;K841&amp;L841&amp;M841&amp;N841</f>
        <v/>
      </c>
      <c r="I841" s="12" t="inlineStr">
        <is>
          <t>Yes</t>
        </is>
      </c>
      <c r="J841" s="56" t="inlineStr">
        <is>
          <t>Lithium_iron_phosphate</t>
        </is>
      </c>
      <c r="K841" s="12" t="inlineStr">
        <is>
          <t>With equipment</t>
        </is>
      </c>
      <c r="L841" s="12" t="inlineStr">
        <is>
          <t>Multiple_cells</t>
        </is>
      </c>
      <c r="M841" s="12">
        <f>IF('Battery exemption sheet'!$P$23&gt;0,'Battery exemption sheet'!$P$23," ")</f>
        <v/>
      </c>
      <c r="N841" s="6" t="n"/>
      <c r="O841" s="7" t="inlineStr">
        <is>
          <t>Complete</t>
        </is>
      </c>
    </row>
    <row r="842">
      <c r="H842" s="14">
        <f>I842&amp;J842&amp;K842&amp;L842&amp;M842&amp;N842</f>
        <v/>
      </c>
      <c r="I842" s="12" t="inlineStr">
        <is>
          <t>Yes</t>
        </is>
      </c>
      <c r="J842" s="56" t="inlineStr">
        <is>
          <t>Lithium_iron_phosphate</t>
        </is>
      </c>
      <c r="K842" s="12" t="inlineStr">
        <is>
          <t>Standalone</t>
        </is>
      </c>
      <c r="L842" s="12" t="inlineStr">
        <is>
          <t>Multiple_cells</t>
        </is>
      </c>
      <c r="M842" s="12">
        <f>IF('Battery exemption sheet'!$P$23&gt;0,'Battery exemption sheet'!$P$23," ")</f>
        <v/>
      </c>
      <c r="N842" s="6" t="n"/>
      <c r="O842" s="7" t="inlineStr">
        <is>
          <t>Complete</t>
        </is>
      </c>
    </row>
    <row r="843">
      <c r="H843" s="14">
        <f>I843&amp;J843&amp;K843&amp;L843&amp;M843&amp;N843</f>
        <v/>
      </c>
      <c r="I843" s="12" t="inlineStr">
        <is>
          <t>Yes</t>
        </is>
      </c>
      <c r="J843" s="56" t="inlineStr">
        <is>
          <t>Lithium_titanate</t>
        </is>
      </c>
      <c r="K843" s="12" t="inlineStr">
        <is>
          <t>In equipment</t>
        </is>
      </c>
      <c r="L843" s="12" t="inlineStr">
        <is>
          <t>Multiple_cells</t>
        </is>
      </c>
      <c r="M843" s="12">
        <f>IF('Battery exemption sheet'!$P$23&gt;0,'Battery exemption sheet'!$P$23," ")</f>
        <v/>
      </c>
      <c r="N843" s="6" t="n"/>
      <c r="O843" s="7" t="inlineStr">
        <is>
          <t>Complete</t>
        </is>
      </c>
    </row>
    <row r="844">
      <c r="H844" s="14">
        <f>I844&amp;J844&amp;K844&amp;L844&amp;M844&amp;N844</f>
        <v/>
      </c>
      <c r="I844" s="12" t="inlineStr">
        <is>
          <t>Yes</t>
        </is>
      </c>
      <c r="J844" s="56" t="inlineStr">
        <is>
          <t>Lithium_titanate</t>
        </is>
      </c>
      <c r="K844" s="12" t="inlineStr">
        <is>
          <t>With equipment</t>
        </is>
      </c>
      <c r="L844" s="12" t="inlineStr">
        <is>
          <t>Multiple_cells</t>
        </is>
      </c>
      <c r="M844" s="12">
        <f>IF('Battery exemption sheet'!$P$23&gt;0,'Battery exemption sheet'!$P$23," ")</f>
        <v/>
      </c>
      <c r="N844" s="6" t="n"/>
      <c r="O844" s="7" t="inlineStr">
        <is>
          <t>Complete</t>
        </is>
      </c>
    </row>
    <row r="845">
      <c r="H845" s="14">
        <f>I845&amp;J845&amp;K845&amp;L845&amp;M845&amp;N845</f>
        <v/>
      </c>
      <c r="I845" s="12" t="inlineStr">
        <is>
          <t>Yes</t>
        </is>
      </c>
      <c r="J845" s="56" t="inlineStr">
        <is>
          <t>Lithium_titanate</t>
        </is>
      </c>
      <c r="K845" s="12" t="inlineStr">
        <is>
          <t>Standalone</t>
        </is>
      </c>
      <c r="L845" s="12" t="inlineStr">
        <is>
          <t>Multiple_cells</t>
        </is>
      </c>
      <c r="M845" s="12">
        <f>IF('Battery exemption sheet'!$P$23&gt;0,'Battery exemption sheet'!$P$23," ")</f>
        <v/>
      </c>
      <c r="N845" s="6" t="n"/>
      <c r="O845" s="7" t="inlineStr">
        <is>
          <t>Complete</t>
        </is>
      </c>
    </row>
    <row r="846">
      <c r="H846" s="14">
        <f>I846&amp;J846&amp;K846&amp;L846&amp;M846&amp;N846</f>
        <v/>
      </c>
      <c r="I846" s="12" t="inlineStr">
        <is>
          <t>Yes</t>
        </is>
      </c>
      <c r="J846" s="12" t="inlineStr">
        <is>
          <t>_18650_</t>
        </is>
      </c>
      <c r="K846" s="12" t="inlineStr">
        <is>
          <t>In equipment</t>
        </is>
      </c>
      <c r="L846" s="12" t="inlineStr">
        <is>
          <t>Multiple_cells</t>
        </is>
      </c>
      <c r="M846" s="12">
        <f>IF('Battery exemption sheet'!$P$23&gt;0,'Battery exemption sheet'!$P$23," ")</f>
        <v/>
      </c>
      <c r="N846" s="6" t="n"/>
      <c r="O846" s="7" t="inlineStr">
        <is>
          <t>Complete</t>
        </is>
      </c>
    </row>
    <row r="847">
      <c r="H847" s="14">
        <f>I847&amp;J847&amp;K847&amp;L847&amp;M847&amp;N847</f>
        <v/>
      </c>
      <c r="I847" s="12" t="inlineStr">
        <is>
          <t>Yes</t>
        </is>
      </c>
      <c r="J847" s="12" t="inlineStr">
        <is>
          <t>_18650_</t>
        </is>
      </c>
      <c r="K847" s="12" t="inlineStr">
        <is>
          <t>With equipment</t>
        </is>
      </c>
      <c r="L847" s="12" t="inlineStr">
        <is>
          <t>Multiple_cells</t>
        </is>
      </c>
      <c r="M847" s="12">
        <f>IF('Battery exemption sheet'!$P$23&gt;0,'Battery exemption sheet'!$P$23," ")</f>
        <v/>
      </c>
      <c r="N847" s="6" t="n"/>
      <c r="O847" s="7" t="inlineStr">
        <is>
          <t>Complete</t>
        </is>
      </c>
    </row>
    <row r="848">
      <c r="H848" s="14">
        <f>I848&amp;J848&amp;K848&amp;L848&amp;M848&amp;N848</f>
        <v/>
      </c>
      <c r="I848" s="12" t="inlineStr">
        <is>
          <t>Yes</t>
        </is>
      </c>
      <c r="J848" s="12" t="inlineStr">
        <is>
          <t>_18650_</t>
        </is>
      </c>
      <c r="K848" s="12" t="inlineStr">
        <is>
          <t>Standalone</t>
        </is>
      </c>
      <c r="L848" s="12" t="inlineStr">
        <is>
          <t>Multiple_cells</t>
        </is>
      </c>
      <c r="M848" s="12">
        <f>IF('Battery exemption sheet'!$P$23&gt;0,'Battery exemption sheet'!$P$23," ")</f>
        <v/>
      </c>
      <c r="N848" s="6" t="n"/>
      <c r="O848" s="7" t="inlineStr">
        <is>
          <t>Complete</t>
        </is>
      </c>
    </row>
    <row r="849">
      <c r="H849" s="14">
        <f>I849&amp;J849&amp;K849&amp;L849&amp;M849&amp;N849</f>
        <v/>
      </c>
      <c r="I849" s="12" t="inlineStr">
        <is>
          <t>Yes</t>
        </is>
      </c>
      <c r="J849" s="56" t="inlineStr">
        <is>
          <t>Lithium_Ion</t>
        </is>
      </c>
      <c r="K849" s="12" t="inlineStr">
        <is>
          <t>In equipment</t>
        </is>
      </c>
      <c r="L849" s="12" t="inlineStr">
        <is>
          <t>Multiple_cells</t>
        </is>
      </c>
      <c r="M849" s="12">
        <f>IF('Battery exemption sheet'!$P$24&gt;0,'Battery exemption sheet'!$P$24," ")</f>
        <v/>
      </c>
      <c r="N849" s="6" t="n"/>
      <c r="O849" s="7" t="inlineStr">
        <is>
          <t>Complete</t>
        </is>
      </c>
    </row>
    <row r="850">
      <c r="H850" s="14">
        <f>I850&amp;J850&amp;K850&amp;L850&amp;M850&amp;N850</f>
        <v/>
      </c>
      <c r="I850" s="12" t="inlineStr">
        <is>
          <t>Yes</t>
        </is>
      </c>
      <c r="J850" s="56" t="inlineStr">
        <is>
          <t>Lithium_Ion</t>
        </is>
      </c>
      <c r="K850" s="12" t="inlineStr">
        <is>
          <t>With equipment</t>
        </is>
      </c>
      <c r="L850" s="12" t="inlineStr">
        <is>
          <t>Multiple_cells</t>
        </is>
      </c>
      <c r="M850" s="12">
        <f>IF('Battery exemption sheet'!$P$24&gt;0,'Battery exemption sheet'!$P$24," ")</f>
        <v/>
      </c>
      <c r="N850" s="6" t="n"/>
      <c r="O850" s="7" t="inlineStr">
        <is>
          <t>Complete</t>
        </is>
      </c>
    </row>
    <row r="851">
      <c r="H851" s="14">
        <f>I851&amp;J851&amp;K851&amp;L851&amp;M851&amp;N851</f>
        <v/>
      </c>
      <c r="I851" s="12" t="inlineStr">
        <is>
          <t>Yes</t>
        </is>
      </c>
      <c r="J851" s="56" t="inlineStr">
        <is>
          <t>Lithium_Ion</t>
        </is>
      </c>
      <c r="K851" s="12" t="inlineStr">
        <is>
          <t>Standalone</t>
        </is>
      </c>
      <c r="L851" s="12" t="inlineStr">
        <is>
          <t>Multiple_cells</t>
        </is>
      </c>
      <c r="M851" s="12">
        <f>IF('Battery exemption sheet'!$P$24&gt;0,'Battery exemption sheet'!$P$24," ")</f>
        <v/>
      </c>
      <c r="N851" s="6" t="n"/>
      <c r="O851" s="7" t="inlineStr">
        <is>
          <t>Complete</t>
        </is>
      </c>
    </row>
    <row r="852">
      <c r="H852" s="14">
        <f>I852&amp;J852&amp;K852&amp;L852&amp;M852&amp;N852</f>
        <v/>
      </c>
      <c r="I852" s="12" t="inlineStr">
        <is>
          <t>Yes</t>
        </is>
      </c>
      <c r="J852" s="56" t="inlineStr">
        <is>
          <t>Lithium_Polymer</t>
        </is>
      </c>
      <c r="K852" s="12" t="inlineStr">
        <is>
          <t>In equipment</t>
        </is>
      </c>
      <c r="L852" s="12" t="inlineStr">
        <is>
          <t>Multiple_cells</t>
        </is>
      </c>
      <c r="M852" s="12">
        <f>IF('Battery exemption sheet'!$P$24&gt;0,'Battery exemption sheet'!$P$24," ")</f>
        <v/>
      </c>
      <c r="N852" s="6" t="n"/>
      <c r="O852" s="7" t="inlineStr">
        <is>
          <t>Complete</t>
        </is>
      </c>
    </row>
    <row r="853">
      <c r="H853" s="14">
        <f>I853&amp;J853&amp;K853&amp;L853&amp;M853&amp;N853</f>
        <v/>
      </c>
      <c r="I853" s="12" t="inlineStr">
        <is>
          <t>Yes</t>
        </is>
      </c>
      <c r="J853" s="56" t="inlineStr">
        <is>
          <t>Lithium_Polymer</t>
        </is>
      </c>
      <c r="K853" s="12" t="inlineStr">
        <is>
          <t>With equipment</t>
        </is>
      </c>
      <c r="L853" s="12" t="inlineStr">
        <is>
          <t>Multiple_cells</t>
        </is>
      </c>
      <c r="M853" s="12">
        <f>IF('Battery exemption sheet'!$P$24&gt;0,'Battery exemption sheet'!$P$24," ")</f>
        <v/>
      </c>
      <c r="N853" s="6" t="n"/>
      <c r="O853" s="7" t="inlineStr">
        <is>
          <t>Complete</t>
        </is>
      </c>
    </row>
    <row r="854">
      <c r="H854" s="14">
        <f>I854&amp;J854&amp;K854&amp;L854&amp;M854&amp;N854</f>
        <v/>
      </c>
      <c r="I854" s="12" t="inlineStr">
        <is>
          <t>Yes</t>
        </is>
      </c>
      <c r="J854" s="56" t="inlineStr">
        <is>
          <t>Lithium_Polymer</t>
        </is>
      </c>
      <c r="K854" s="12" t="inlineStr">
        <is>
          <t>Standalone</t>
        </is>
      </c>
      <c r="L854" s="12" t="inlineStr">
        <is>
          <t>Multiple_cells</t>
        </is>
      </c>
      <c r="M854" s="12">
        <f>IF('Battery exemption sheet'!$P$24&gt;0,'Battery exemption sheet'!$P$24," ")</f>
        <v/>
      </c>
      <c r="N854" s="6" t="n"/>
      <c r="O854" s="7" t="inlineStr">
        <is>
          <t>Complete</t>
        </is>
      </c>
    </row>
    <row r="855">
      <c r="H855" s="14">
        <f>I855&amp;J855&amp;K855&amp;L855&amp;M855&amp;N855</f>
        <v/>
      </c>
      <c r="I855" s="12" t="inlineStr">
        <is>
          <t>Yes</t>
        </is>
      </c>
      <c r="J855" s="56" t="inlineStr">
        <is>
          <t>Lithium_cobalt_oxide</t>
        </is>
      </c>
      <c r="K855" s="12" t="inlineStr">
        <is>
          <t>In equipment</t>
        </is>
      </c>
      <c r="L855" s="12" t="inlineStr">
        <is>
          <t>Multiple_cells</t>
        </is>
      </c>
      <c r="M855" s="12">
        <f>IF('Battery exemption sheet'!$P$24&gt;0,'Battery exemption sheet'!$P$24," ")</f>
        <v/>
      </c>
      <c r="N855" s="6" t="n"/>
      <c r="O855" s="7" t="inlineStr">
        <is>
          <t>Complete</t>
        </is>
      </c>
    </row>
    <row r="856">
      <c r="H856" s="14">
        <f>I856&amp;J856&amp;K856&amp;L856&amp;M856&amp;N856</f>
        <v/>
      </c>
      <c r="I856" s="12" t="inlineStr">
        <is>
          <t>Yes</t>
        </is>
      </c>
      <c r="J856" s="56" t="inlineStr">
        <is>
          <t>Lithium_cobalt_oxide</t>
        </is>
      </c>
      <c r="K856" s="12" t="inlineStr">
        <is>
          <t>With equipment</t>
        </is>
      </c>
      <c r="L856" s="12" t="inlineStr">
        <is>
          <t>Multiple_cells</t>
        </is>
      </c>
      <c r="M856" s="12">
        <f>IF('Battery exemption sheet'!$P$24&gt;0,'Battery exemption sheet'!$P$24," ")</f>
        <v/>
      </c>
      <c r="N856" s="6" t="n"/>
      <c r="O856" s="7" t="inlineStr">
        <is>
          <t>Complete</t>
        </is>
      </c>
    </row>
    <row r="857">
      <c r="H857" s="14">
        <f>I857&amp;J857&amp;K857&amp;L857&amp;M857&amp;N857</f>
        <v/>
      </c>
      <c r="I857" s="12" t="inlineStr">
        <is>
          <t>Yes</t>
        </is>
      </c>
      <c r="J857" s="56" t="inlineStr">
        <is>
          <t>Lithium_cobalt_oxide</t>
        </is>
      </c>
      <c r="K857" s="12" t="inlineStr">
        <is>
          <t>Standalone</t>
        </is>
      </c>
      <c r="L857" s="12" t="inlineStr">
        <is>
          <t>Multiple_cells</t>
        </is>
      </c>
      <c r="M857" s="12">
        <f>IF('Battery exemption sheet'!$P$24&gt;0,'Battery exemption sheet'!$P$24," ")</f>
        <v/>
      </c>
      <c r="N857" s="6" t="n"/>
      <c r="O857" s="7" t="inlineStr">
        <is>
          <t>Complete</t>
        </is>
      </c>
    </row>
    <row r="858" ht="29" customHeight="1" s="37">
      <c r="H858" s="14">
        <f>I858&amp;J858&amp;K858&amp;L858&amp;M858&amp;N858</f>
        <v/>
      </c>
      <c r="I858" s="12" t="inlineStr">
        <is>
          <t>Yes</t>
        </is>
      </c>
      <c r="J858" s="56" t="inlineStr">
        <is>
          <t>Lithium_nickel_manganese_cobalt_oxide</t>
        </is>
      </c>
      <c r="K858" s="12" t="inlineStr">
        <is>
          <t>In equipment</t>
        </is>
      </c>
      <c r="L858" s="12" t="inlineStr">
        <is>
          <t>Multiple_cells</t>
        </is>
      </c>
      <c r="M858" s="12">
        <f>IF('Battery exemption sheet'!$P$24&gt;0,'Battery exemption sheet'!$P$24," ")</f>
        <v/>
      </c>
      <c r="N858" s="6" t="n"/>
      <c r="O858" s="7" t="inlineStr">
        <is>
          <t>Complete</t>
        </is>
      </c>
    </row>
    <row r="859" ht="29" customHeight="1" s="37">
      <c r="H859" s="14">
        <f>I859&amp;J859&amp;K859&amp;L859&amp;M859&amp;N859</f>
        <v/>
      </c>
      <c r="I859" s="12" t="inlineStr">
        <is>
          <t>Yes</t>
        </is>
      </c>
      <c r="J859" s="56" t="inlineStr">
        <is>
          <t>Lithium_nickel_manganese_cobalt_oxide</t>
        </is>
      </c>
      <c r="K859" s="12" t="inlineStr">
        <is>
          <t>With equipment</t>
        </is>
      </c>
      <c r="L859" s="12" t="inlineStr">
        <is>
          <t>Multiple_cells</t>
        </is>
      </c>
      <c r="M859" s="12">
        <f>IF('Battery exemption sheet'!$P$24&gt;0,'Battery exemption sheet'!$P$24," ")</f>
        <v/>
      </c>
      <c r="N859" s="6" t="n"/>
      <c r="O859" s="7" t="inlineStr">
        <is>
          <t>Complete</t>
        </is>
      </c>
    </row>
    <row r="860" ht="29" customHeight="1" s="37">
      <c r="H860" s="14">
        <f>I860&amp;J860&amp;K860&amp;L860&amp;M860&amp;N860</f>
        <v/>
      </c>
      <c r="I860" s="12" t="inlineStr">
        <is>
          <t>Yes</t>
        </is>
      </c>
      <c r="J860" s="56" t="inlineStr">
        <is>
          <t>Lithium_nickel_manganese_cobalt_oxide</t>
        </is>
      </c>
      <c r="K860" s="12" t="inlineStr">
        <is>
          <t>Standalone</t>
        </is>
      </c>
      <c r="L860" s="12" t="inlineStr">
        <is>
          <t>Multiple_cells</t>
        </is>
      </c>
      <c r="M860" s="12">
        <f>IF('Battery exemption sheet'!$P$24&gt;0,'Battery exemption sheet'!$P$24," ")</f>
        <v/>
      </c>
      <c r="N860" s="6" t="n"/>
      <c r="O860" s="7" t="inlineStr">
        <is>
          <t>Complete</t>
        </is>
      </c>
    </row>
    <row r="861">
      <c r="H861" s="14">
        <f>I861&amp;J861&amp;K861&amp;L861&amp;M861&amp;N861</f>
        <v/>
      </c>
      <c r="I861" s="12" t="inlineStr">
        <is>
          <t>Yes</t>
        </is>
      </c>
      <c r="J861" s="56" t="inlineStr">
        <is>
          <t>Lithium_iron_phosphate</t>
        </is>
      </c>
      <c r="K861" s="12" t="inlineStr">
        <is>
          <t>In equipment</t>
        </is>
      </c>
      <c r="L861" s="12" t="inlineStr">
        <is>
          <t>Multiple_cells</t>
        </is>
      </c>
      <c r="M861" s="12">
        <f>IF('Battery exemption sheet'!$P$24&gt;0,'Battery exemption sheet'!$P$24," ")</f>
        <v/>
      </c>
      <c r="N861" s="6" t="n"/>
      <c r="O861" s="7" t="inlineStr">
        <is>
          <t>Complete</t>
        </is>
      </c>
    </row>
    <row r="862">
      <c r="H862" s="14">
        <f>I862&amp;J862&amp;K862&amp;L862&amp;M862&amp;N862</f>
        <v/>
      </c>
      <c r="I862" s="12" t="inlineStr">
        <is>
          <t>Yes</t>
        </is>
      </c>
      <c r="J862" s="56" t="inlineStr">
        <is>
          <t>Lithium_iron_phosphate</t>
        </is>
      </c>
      <c r="K862" s="12" t="inlineStr">
        <is>
          <t>With equipment</t>
        </is>
      </c>
      <c r="L862" s="12" t="inlineStr">
        <is>
          <t>Multiple_cells</t>
        </is>
      </c>
      <c r="M862" s="12">
        <f>IF('Battery exemption sheet'!$P$24&gt;0,'Battery exemption sheet'!$P$24," ")</f>
        <v/>
      </c>
      <c r="N862" s="6" t="n"/>
      <c r="O862" s="7" t="inlineStr">
        <is>
          <t>Complete</t>
        </is>
      </c>
    </row>
    <row r="863">
      <c r="H863" s="14">
        <f>I863&amp;J863&amp;K863&amp;L863&amp;M863&amp;N863</f>
        <v/>
      </c>
      <c r="I863" s="12" t="inlineStr">
        <is>
          <t>Yes</t>
        </is>
      </c>
      <c r="J863" s="56" t="inlineStr">
        <is>
          <t>Lithium_iron_phosphate</t>
        </is>
      </c>
      <c r="K863" s="12" t="inlineStr">
        <is>
          <t>Standalone</t>
        </is>
      </c>
      <c r="L863" s="12" t="inlineStr">
        <is>
          <t>Multiple_cells</t>
        </is>
      </c>
      <c r="M863" s="12">
        <f>IF('Battery exemption sheet'!$P$24&gt;0,'Battery exemption sheet'!$P$24," ")</f>
        <v/>
      </c>
      <c r="N863" s="6" t="n"/>
      <c r="O863" s="7" t="inlineStr">
        <is>
          <t>Complete</t>
        </is>
      </c>
    </row>
    <row r="864">
      <c r="H864" s="14">
        <f>I864&amp;J864&amp;K864&amp;L864&amp;M864&amp;N864</f>
        <v/>
      </c>
      <c r="I864" s="12" t="inlineStr">
        <is>
          <t>Yes</t>
        </is>
      </c>
      <c r="J864" s="56" t="inlineStr">
        <is>
          <t>Lithium_titanate</t>
        </is>
      </c>
      <c r="K864" s="12" t="inlineStr">
        <is>
          <t>In equipment</t>
        </is>
      </c>
      <c r="L864" s="12" t="inlineStr">
        <is>
          <t>Multiple_cells</t>
        </is>
      </c>
      <c r="M864" s="12">
        <f>IF('Battery exemption sheet'!$P$24&gt;0,'Battery exemption sheet'!$P$24," ")</f>
        <v/>
      </c>
      <c r="N864" s="6" t="n"/>
      <c r="O864" s="7" t="inlineStr">
        <is>
          <t>Complete</t>
        </is>
      </c>
    </row>
    <row r="865">
      <c r="H865" s="14">
        <f>I865&amp;J865&amp;K865&amp;L865&amp;M865&amp;N865</f>
        <v/>
      </c>
      <c r="I865" s="12" t="inlineStr">
        <is>
          <t>Yes</t>
        </is>
      </c>
      <c r="J865" s="56" t="inlineStr">
        <is>
          <t>Lithium_titanate</t>
        </is>
      </c>
      <c r="K865" s="12" t="inlineStr">
        <is>
          <t>With equipment</t>
        </is>
      </c>
      <c r="L865" s="12" t="inlineStr">
        <is>
          <t>Multiple_cells</t>
        </is>
      </c>
      <c r="M865" s="12">
        <f>IF('Battery exemption sheet'!$P$24&gt;0,'Battery exemption sheet'!$P$24," ")</f>
        <v/>
      </c>
      <c r="N865" s="6" t="n"/>
      <c r="O865" s="7" t="inlineStr">
        <is>
          <t>Complete</t>
        </is>
      </c>
    </row>
    <row r="866">
      <c r="H866" s="14">
        <f>I866&amp;J866&amp;K866&amp;L866&amp;M866&amp;N866</f>
        <v/>
      </c>
      <c r="I866" s="12" t="inlineStr">
        <is>
          <t>Yes</t>
        </is>
      </c>
      <c r="J866" s="56" t="inlineStr">
        <is>
          <t>Lithium_titanate</t>
        </is>
      </c>
      <c r="K866" s="12" t="inlineStr">
        <is>
          <t>Standalone</t>
        </is>
      </c>
      <c r="L866" s="12" t="inlineStr">
        <is>
          <t>Multiple_cells</t>
        </is>
      </c>
      <c r="M866" s="12">
        <f>IF('Battery exemption sheet'!$P$24&gt;0,'Battery exemption sheet'!$P$24," ")</f>
        <v/>
      </c>
      <c r="N866" s="6" t="n"/>
      <c r="O866" s="7" t="inlineStr">
        <is>
          <t>Complete</t>
        </is>
      </c>
    </row>
    <row r="867">
      <c r="H867" s="14">
        <f>I867&amp;J867&amp;K867&amp;L867&amp;M867&amp;N867</f>
        <v/>
      </c>
      <c r="I867" s="12" t="inlineStr">
        <is>
          <t>Yes</t>
        </is>
      </c>
      <c r="J867" s="12" t="inlineStr">
        <is>
          <t>_18650_</t>
        </is>
      </c>
      <c r="K867" s="12" t="inlineStr">
        <is>
          <t>In equipment</t>
        </is>
      </c>
      <c r="L867" s="12" t="inlineStr">
        <is>
          <t>Multiple_cells</t>
        </is>
      </c>
      <c r="M867" s="12">
        <f>IF('Battery exemption sheet'!$P$24&gt;0,'Battery exemption sheet'!$P$24," ")</f>
        <v/>
      </c>
      <c r="N867" s="6" t="n"/>
      <c r="O867" s="7" t="inlineStr">
        <is>
          <t>Complete</t>
        </is>
      </c>
    </row>
    <row r="868">
      <c r="H868" s="14">
        <f>I868&amp;J868&amp;K868&amp;L868&amp;M868&amp;N868</f>
        <v/>
      </c>
      <c r="I868" s="12" t="inlineStr">
        <is>
          <t>Yes</t>
        </is>
      </c>
      <c r="J868" s="12" t="inlineStr">
        <is>
          <t>_18650_</t>
        </is>
      </c>
      <c r="K868" s="12" t="inlineStr">
        <is>
          <t>With equipment</t>
        </is>
      </c>
      <c r="L868" s="12" t="inlineStr">
        <is>
          <t>Multiple_cells</t>
        </is>
      </c>
      <c r="M868" s="12">
        <f>IF('Battery exemption sheet'!$P$24&gt;0,'Battery exemption sheet'!$P$24," ")</f>
        <v/>
      </c>
      <c r="N868" s="6" t="n"/>
      <c r="O868" s="7" t="inlineStr">
        <is>
          <t>Complete</t>
        </is>
      </c>
    </row>
    <row r="869">
      <c r="H869" s="14">
        <f>I869&amp;J869&amp;K869&amp;L869&amp;M869&amp;N869</f>
        <v/>
      </c>
      <c r="I869" s="12" t="inlineStr">
        <is>
          <t>Yes</t>
        </is>
      </c>
      <c r="J869" s="12" t="inlineStr">
        <is>
          <t>_18650_</t>
        </is>
      </c>
      <c r="K869" s="12" t="inlineStr">
        <is>
          <t>Standalone</t>
        </is>
      </c>
      <c r="L869" s="12" t="inlineStr">
        <is>
          <t>Multiple_cells</t>
        </is>
      </c>
      <c r="M869" s="12">
        <f>IF('Battery exemption sheet'!$P$24&gt;0,'Battery exemption sheet'!$P$24," ")</f>
        <v/>
      </c>
      <c r="N869" s="6" t="n"/>
      <c r="O869" s="7" t="inlineStr">
        <is>
          <t>Complete</t>
        </is>
      </c>
    </row>
    <row r="870">
      <c r="H870" s="14">
        <f>I870&amp;J870&amp;K870&amp;L870&amp;M870&amp;N870</f>
        <v/>
      </c>
      <c r="I870" s="12" t="inlineStr">
        <is>
          <t>Yes</t>
        </is>
      </c>
      <c r="J870" s="56" t="inlineStr">
        <is>
          <t>Lithium_Ion</t>
        </is>
      </c>
      <c r="K870" s="12" t="inlineStr">
        <is>
          <t>In equipment</t>
        </is>
      </c>
      <c r="L870" s="12" t="inlineStr">
        <is>
          <t>Multiple_cells</t>
        </is>
      </c>
      <c r="M870" s="12">
        <f>IF('Battery exemption sheet'!$P$25&gt;0,'Battery exemption sheet'!$P$25," ")</f>
        <v/>
      </c>
      <c r="N870" s="6" t="n"/>
      <c r="O870" s="7" t="inlineStr">
        <is>
          <t>Complete</t>
        </is>
      </c>
    </row>
    <row r="871">
      <c r="H871" s="14">
        <f>I871&amp;J871&amp;K871&amp;L871&amp;M871&amp;N871</f>
        <v/>
      </c>
      <c r="I871" s="12" t="inlineStr">
        <is>
          <t>Yes</t>
        </is>
      </c>
      <c r="J871" s="56" t="inlineStr">
        <is>
          <t>Lithium_Ion</t>
        </is>
      </c>
      <c r="K871" s="12" t="inlineStr">
        <is>
          <t>With equipment</t>
        </is>
      </c>
      <c r="L871" s="12" t="inlineStr">
        <is>
          <t>Multiple_cells</t>
        </is>
      </c>
      <c r="M871" s="12">
        <f>IF('Battery exemption sheet'!$P$25&gt;0,'Battery exemption sheet'!$P$25," ")</f>
        <v/>
      </c>
      <c r="N871" s="6" t="n"/>
      <c r="O871" s="7" t="inlineStr">
        <is>
          <t>Complete</t>
        </is>
      </c>
    </row>
    <row r="872">
      <c r="H872" s="14">
        <f>I872&amp;J872&amp;K872&amp;L872&amp;M872&amp;N872</f>
        <v/>
      </c>
      <c r="I872" s="12" t="inlineStr">
        <is>
          <t>Yes</t>
        </is>
      </c>
      <c r="J872" s="56" t="inlineStr">
        <is>
          <t>Lithium_Ion</t>
        </is>
      </c>
      <c r="K872" s="12" t="inlineStr">
        <is>
          <t>Standalone</t>
        </is>
      </c>
      <c r="L872" s="12" t="inlineStr">
        <is>
          <t>Multiple_cells</t>
        </is>
      </c>
      <c r="M872" s="12">
        <f>IF('Battery exemption sheet'!$P$25&gt;0,'Battery exemption sheet'!$P$25," ")</f>
        <v/>
      </c>
      <c r="N872" s="6" t="n"/>
      <c r="O872" s="7" t="inlineStr">
        <is>
          <t>Complete</t>
        </is>
      </c>
    </row>
    <row r="873">
      <c r="H873" s="14">
        <f>I873&amp;J873&amp;K873&amp;L873&amp;M873&amp;N873</f>
        <v/>
      </c>
      <c r="I873" s="12" t="inlineStr">
        <is>
          <t>Yes</t>
        </is>
      </c>
      <c r="J873" s="56" t="inlineStr">
        <is>
          <t>Lithium_Polymer</t>
        </is>
      </c>
      <c r="K873" s="12" t="inlineStr">
        <is>
          <t>In equipment</t>
        </is>
      </c>
      <c r="L873" s="12" t="inlineStr">
        <is>
          <t>Multiple_cells</t>
        </is>
      </c>
      <c r="M873" s="12">
        <f>IF('Battery exemption sheet'!$P$25&gt;0,'Battery exemption sheet'!$P$25," ")</f>
        <v/>
      </c>
      <c r="N873" s="6" t="n"/>
      <c r="O873" s="7" t="inlineStr">
        <is>
          <t>Complete</t>
        </is>
      </c>
    </row>
    <row r="874">
      <c r="H874" s="14">
        <f>I874&amp;J874&amp;K874&amp;L874&amp;M874&amp;N874</f>
        <v/>
      </c>
      <c r="I874" s="12" t="inlineStr">
        <is>
          <t>Yes</t>
        </is>
      </c>
      <c r="J874" s="56" t="inlineStr">
        <is>
          <t>Lithium_Polymer</t>
        </is>
      </c>
      <c r="K874" s="12" t="inlineStr">
        <is>
          <t>With equipment</t>
        </is>
      </c>
      <c r="L874" s="12" t="inlineStr">
        <is>
          <t>Multiple_cells</t>
        </is>
      </c>
      <c r="M874" s="12">
        <f>IF('Battery exemption sheet'!$P$25&gt;0,'Battery exemption sheet'!$P$25," ")</f>
        <v/>
      </c>
      <c r="N874" s="6" t="n"/>
      <c r="O874" s="7" t="inlineStr">
        <is>
          <t>Complete</t>
        </is>
      </c>
    </row>
    <row r="875">
      <c r="H875" s="14">
        <f>I875&amp;J875&amp;K875&amp;L875&amp;M875&amp;N875</f>
        <v/>
      </c>
      <c r="I875" s="12" t="inlineStr">
        <is>
          <t>Yes</t>
        </is>
      </c>
      <c r="J875" s="56" t="inlineStr">
        <is>
          <t>Lithium_Polymer</t>
        </is>
      </c>
      <c r="K875" s="12" t="inlineStr">
        <is>
          <t>Standalone</t>
        </is>
      </c>
      <c r="L875" s="12" t="inlineStr">
        <is>
          <t>Multiple_cells</t>
        </is>
      </c>
      <c r="M875" s="12">
        <f>IF('Battery exemption sheet'!$P$25&gt;0,'Battery exemption sheet'!$P$25," ")</f>
        <v/>
      </c>
      <c r="N875" s="6" t="n"/>
      <c r="O875" s="7" t="inlineStr">
        <is>
          <t>Complete</t>
        </is>
      </c>
    </row>
    <row r="876">
      <c r="H876" s="14">
        <f>I876&amp;J876&amp;K876&amp;L876&amp;M876&amp;N876</f>
        <v/>
      </c>
      <c r="I876" s="12" t="inlineStr">
        <is>
          <t>Yes</t>
        </is>
      </c>
      <c r="J876" s="56" t="inlineStr">
        <is>
          <t>Lithium_cobalt_oxide</t>
        </is>
      </c>
      <c r="K876" s="12" t="inlineStr">
        <is>
          <t>In equipment</t>
        </is>
      </c>
      <c r="L876" s="12" t="inlineStr">
        <is>
          <t>Multiple_cells</t>
        </is>
      </c>
      <c r="M876" s="12">
        <f>IF('Battery exemption sheet'!$P$25&gt;0,'Battery exemption sheet'!$P$25," ")</f>
        <v/>
      </c>
      <c r="N876" s="6" t="n"/>
      <c r="O876" s="7" t="inlineStr">
        <is>
          <t>Complete</t>
        </is>
      </c>
    </row>
    <row r="877">
      <c r="H877" s="14">
        <f>I877&amp;J877&amp;K877&amp;L877&amp;M877&amp;N877</f>
        <v/>
      </c>
      <c r="I877" s="12" t="inlineStr">
        <is>
          <t>Yes</t>
        </is>
      </c>
      <c r="J877" s="56" t="inlineStr">
        <is>
          <t>Lithium_cobalt_oxide</t>
        </is>
      </c>
      <c r="K877" s="12" t="inlineStr">
        <is>
          <t>With equipment</t>
        </is>
      </c>
      <c r="L877" s="12" t="inlineStr">
        <is>
          <t>Multiple_cells</t>
        </is>
      </c>
      <c r="M877" s="12">
        <f>IF('Battery exemption sheet'!$P$25&gt;0,'Battery exemption sheet'!$P$25," ")</f>
        <v/>
      </c>
      <c r="N877" s="6" t="n"/>
      <c r="O877" s="7" t="inlineStr">
        <is>
          <t>Complete</t>
        </is>
      </c>
    </row>
    <row r="878">
      <c r="H878" s="14">
        <f>I878&amp;J878&amp;K878&amp;L878&amp;M878&amp;N878</f>
        <v/>
      </c>
      <c r="I878" s="12" t="inlineStr">
        <is>
          <t>Yes</t>
        </is>
      </c>
      <c r="J878" s="56" t="inlineStr">
        <is>
          <t>Lithium_cobalt_oxide</t>
        </is>
      </c>
      <c r="K878" s="12" t="inlineStr">
        <is>
          <t>Standalone</t>
        </is>
      </c>
      <c r="L878" s="12" t="inlineStr">
        <is>
          <t>Multiple_cells</t>
        </is>
      </c>
      <c r="M878" s="12">
        <f>IF('Battery exemption sheet'!$P$25&gt;0,'Battery exemption sheet'!$P$25," ")</f>
        <v/>
      </c>
      <c r="N878" s="6" t="n"/>
      <c r="O878" s="7" t="inlineStr">
        <is>
          <t>Complete</t>
        </is>
      </c>
    </row>
    <row r="879" ht="29" customHeight="1" s="37">
      <c r="H879" s="14">
        <f>I879&amp;J879&amp;K879&amp;L879&amp;M879&amp;N879</f>
        <v/>
      </c>
      <c r="I879" s="12" t="inlineStr">
        <is>
          <t>Yes</t>
        </is>
      </c>
      <c r="J879" s="56" t="inlineStr">
        <is>
          <t>Lithium_nickel_manganese_cobalt_oxide</t>
        </is>
      </c>
      <c r="K879" s="12" t="inlineStr">
        <is>
          <t>In equipment</t>
        </is>
      </c>
      <c r="L879" s="12" t="inlineStr">
        <is>
          <t>Multiple_cells</t>
        </is>
      </c>
      <c r="M879" s="12">
        <f>IF('Battery exemption sheet'!$P$25&gt;0,'Battery exemption sheet'!$P$25," ")</f>
        <v/>
      </c>
      <c r="N879" s="6" t="n"/>
      <c r="O879" s="7" t="inlineStr">
        <is>
          <t>Complete</t>
        </is>
      </c>
    </row>
    <row r="880" ht="29" customHeight="1" s="37">
      <c r="H880" s="14">
        <f>I880&amp;J880&amp;K880&amp;L880&amp;M880&amp;N880</f>
        <v/>
      </c>
      <c r="I880" s="12" t="inlineStr">
        <is>
          <t>Yes</t>
        </is>
      </c>
      <c r="J880" s="56" t="inlineStr">
        <is>
          <t>Lithium_nickel_manganese_cobalt_oxide</t>
        </is>
      </c>
      <c r="K880" s="12" t="inlineStr">
        <is>
          <t>With equipment</t>
        </is>
      </c>
      <c r="L880" s="12" t="inlineStr">
        <is>
          <t>Multiple_cells</t>
        </is>
      </c>
      <c r="M880" s="12">
        <f>IF('Battery exemption sheet'!$P$25&gt;0,'Battery exemption sheet'!$P$25," ")</f>
        <v/>
      </c>
      <c r="N880" s="6" t="n"/>
      <c r="O880" s="7" t="inlineStr">
        <is>
          <t>Complete</t>
        </is>
      </c>
    </row>
    <row r="881" ht="29" customHeight="1" s="37">
      <c r="H881" s="14">
        <f>I881&amp;J881&amp;K881&amp;L881&amp;M881&amp;N881</f>
        <v/>
      </c>
      <c r="I881" s="12" t="inlineStr">
        <is>
          <t>Yes</t>
        </is>
      </c>
      <c r="J881" s="56" t="inlineStr">
        <is>
          <t>Lithium_nickel_manganese_cobalt_oxide</t>
        </is>
      </c>
      <c r="K881" s="12" t="inlineStr">
        <is>
          <t>Standalone</t>
        </is>
      </c>
      <c r="L881" s="12" t="inlineStr">
        <is>
          <t>Multiple_cells</t>
        </is>
      </c>
      <c r="M881" s="12">
        <f>IF('Battery exemption sheet'!$P$25&gt;0,'Battery exemption sheet'!$P$25," ")</f>
        <v/>
      </c>
      <c r="N881" s="6" t="n"/>
      <c r="O881" s="7" t="inlineStr">
        <is>
          <t>Complete</t>
        </is>
      </c>
    </row>
    <row r="882">
      <c r="H882" s="14">
        <f>I882&amp;J882&amp;K882&amp;L882&amp;M882&amp;N882</f>
        <v/>
      </c>
      <c r="I882" s="12" t="inlineStr">
        <is>
          <t>Yes</t>
        </is>
      </c>
      <c r="J882" s="56" t="inlineStr">
        <is>
          <t>Lithium_iron_phosphate</t>
        </is>
      </c>
      <c r="K882" s="12" t="inlineStr">
        <is>
          <t>In equipment</t>
        </is>
      </c>
      <c r="L882" s="12" t="inlineStr">
        <is>
          <t>Multiple_cells</t>
        </is>
      </c>
      <c r="M882" s="12">
        <f>IF('Battery exemption sheet'!$P$25&gt;0,'Battery exemption sheet'!$P$25," ")</f>
        <v/>
      </c>
      <c r="N882" s="6" t="n"/>
      <c r="O882" s="7" t="inlineStr">
        <is>
          <t>Complete</t>
        </is>
      </c>
    </row>
    <row r="883">
      <c r="H883" s="14">
        <f>I883&amp;J883&amp;K883&amp;L883&amp;M883&amp;N883</f>
        <v/>
      </c>
      <c r="I883" s="12" t="inlineStr">
        <is>
          <t>Yes</t>
        </is>
      </c>
      <c r="J883" s="56" t="inlineStr">
        <is>
          <t>Lithium_iron_phosphate</t>
        </is>
      </c>
      <c r="K883" s="12" t="inlineStr">
        <is>
          <t>With equipment</t>
        </is>
      </c>
      <c r="L883" s="12" t="inlineStr">
        <is>
          <t>Multiple_cells</t>
        </is>
      </c>
      <c r="M883" s="12">
        <f>IF('Battery exemption sheet'!$P$25&gt;0,'Battery exemption sheet'!$P$25," ")</f>
        <v/>
      </c>
      <c r="N883" s="6" t="n"/>
      <c r="O883" s="7" t="inlineStr">
        <is>
          <t>Complete</t>
        </is>
      </c>
    </row>
    <row r="884">
      <c r="H884" s="14">
        <f>I884&amp;J884&amp;K884&amp;L884&amp;M884&amp;N884</f>
        <v/>
      </c>
      <c r="I884" s="12" t="inlineStr">
        <is>
          <t>Yes</t>
        </is>
      </c>
      <c r="J884" s="56" t="inlineStr">
        <is>
          <t>Lithium_iron_phosphate</t>
        </is>
      </c>
      <c r="K884" s="12" t="inlineStr">
        <is>
          <t>Standalone</t>
        </is>
      </c>
      <c r="L884" s="12" t="inlineStr">
        <is>
          <t>Multiple_cells</t>
        </is>
      </c>
      <c r="M884" s="12">
        <f>IF('Battery exemption sheet'!$P$25&gt;0,'Battery exemption sheet'!$P$25," ")</f>
        <v/>
      </c>
      <c r="N884" s="6" t="n"/>
      <c r="O884" s="7" t="inlineStr">
        <is>
          <t>Complete</t>
        </is>
      </c>
    </row>
    <row r="885">
      <c r="H885" s="14">
        <f>I885&amp;J885&amp;K885&amp;L885&amp;M885&amp;N885</f>
        <v/>
      </c>
      <c r="I885" s="12" t="inlineStr">
        <is>
          <t>Yes</t>
        </is>
      </c>
      <c r="J885" s="56" t="inlineStr">
        <is>
          <t>Lithium_titanate</t>
        </is>
      </c>
      <c r="K885" s="12" t="inlineStr">
        <is>
          <t>In equipment</t>
        </is>
      </c>
      <c r="L885" s="12" t="inlineStr">
        <is>
          <t>Multiple_cells</t>
        </is>
      </c>
      <c r="M885" s="12">
        <f>IF('Battery exemption sheet'!$P$25&gt;0,'Battery exemption sheet'!$P$25," ")</f>
        <v/>
      </c>
      <c r="N885" s="6" t="n"/>
      <c r="O885" s="7" t="inlineStr">
        <is>
          <t>Complete</t>
        </is>
      </c>
    </row>
    <row r="886">
      <c r="H886" s="14">
        <f>I886&amp;J886&amp;K886&amp;L886&amp;M886&amp;N886</f>
        <v/>
      </c>
      <c r="I886" s="12" t="inlineStr">
        <is>
          <t>Yes</t>
        </is>
      </c>
      <c r="J886" s="56" t="inlineStr">
        <is>
          <t>Lithium_titanate</t>
        </is>
      </c>
      <c r="K886" s="12" t="inlineStr">
        <is>
          <t>With equipment</t>
        </is>
      </c>
      <c r="L886" s="12" t="inlineStr">
        <is>
          <t>Multiple_cells</t>
        </is>
      </c>
      <c r="M886" s="12">
        <f>IF('Battery exemption sheet'!$P$25&gt;0,'Battery exemption sheet'!$P$25," ")</f>
        <v/>
      </c>
      <c r="N886" s="6" t="n"/>
      <c r="O886" s="7" t="inlineStr">
        <is>
          <t>Complete</t>
        </is>
      </c>
    </row>
    <row r="887">
      <c r="H887" s="14">
        <f>I887&amp;J887&amp;K887&amp;L887&amp;M887&amp;N887</f>
        <v/>
      </c>
      <c r="I887" s="12" t="inlineStr">
        <is>
          <t>Yes</t>
        </is>
      </c>
      <c r="J887" s="56" t="inlineStr">
        <is>
          <t>Lithium_titanate</t>
        </is>
      </c>
      <c r="K887" s="12" t="inlineStr">
        <is>
          <t>Standalone</t>
        </is>
      </c>
      <c r="L887" s="12" t="inlineStr">
        <is>
          <t>Multiple_cells</t>
        </is>
      </c>
      <c r="M887" s="12">
        <f>IF('Battery exemption sheet'!$P$25&gt;0,'Battery exemption sheet'!$P$25," ")</f>
        <v/>
      </c>
      <c r="N887" s="6" t="n"/>
      <c r="O887" s="7" t="inlineStr">
        <is>
          <t>Complete</t>
        </is>
      </c>
    </row>
    <row r="888">
      <c r="H888" s="14">
        <f>I888&amp;J888&amp;K888&amp;L888&amp;M888&amp;N888</f>
        <v/>
      </c>
      <c r="I888" s="12" t="inlineStr">
        <is>
          <t>Yes</t>
        </is>
      </c>
      <c r="J888" s="12" t="inlineStr">
        <is>
          <t>_18650_</t>
        </is>
      </c>
      <c r="K888" s="12" t="inlineStr">
        <is>
          <t>In equipment</t>
        </is>
      </c>
      <c r="L888" s="12" t="inlineStr">
        <is>
          <t>Multiple_cells</t>
        </is>
      </c>
      <c r="M888" s="12">
        <f>IF('Battery exemption sheet'!$P$25&gt;0,'Battery exemption sheet'!$P$25," ")</f>
        <v/>
      </c>
      <c r="N888" s="6" t="n"/>
      <c r="O888" s="7" t="inlineStr">
        <is>
          <t>Complete</t>
        </is>
      </c>
    </row>
    <row r="889">
      <c r="H889" s="14">
        <f>I889&amp;J889&amp;K889&amp;L889&amp;M889&amp;N889</f>
        <v/>
      </c>
      <c r="I889" s="12" t="inlineStr">
        <is>
          <t>Yes</t>
        </is>
      </c>
      <c r="J889" s="12" t="inlineStr">
        <is>
          <t>_18650_</t>
        </is>
      </c>
      <c r="K889" s="12" t="inlineStr">
        <is>
          <t>With equipment</t>
        </is>
      </c>
      <c r="L889" s="12" t="inlineStr">
        <is>
          <t>Multiple_cells</t>
        </is>
      </c>
      <c r="M889" s="12">
        <f>IF('Battery exemption sheet'!$P$25&gt;0,'Battery exemption sheet'!$P$25," ")</f>
        <v/>
      </c>
      <c r="N889" s="6" t="n"/>
      <c r="O889" s="7" t="inlineStr">
        <is>
          <t>Complete</t>
        </is>
      </c>
    </row>
    <row r="890">
      <c r="H890" s="14">
        <f>I890&amp;J890&amp;K890&amp;L890&amp;M890&amp;N890</f>
        <v/>
      </c>
      <c r="I890" s="12" t="inlineStr">
        <is>
          <t>Yes</t>
        </is>
      </c>
      <c r="J890" s="12" t="inlineStr">
        <is>
          <t>_18650_</t>
        </is>
      </c>
      <c r="K890" s="12" t="inlineStr">
        <is>
          <t>Standalone</t>
        </is>
      </c>
      <c r="L890" s="12" t="inlineStr">
        <is>
          <t>Multiple_cells</t>
        </is>
      </c>
      <c r="M890" s="12">
        <f>IF('Battery exemption sheet'!$P$25&gt;0,'Battery exemption sheet'!$P$25," ")</f>
        <v/>
      </c>
      <c r="N890" s="6" t="n"/>
      <c r="O890" s="7" t="inlineStr">
        <is>
          <t>Complete</t>
        </is>
      </c>
    </row>
    <row r="891">
      <c r="H891" s="14">
        <f>I891&amp;J891&amp;K891&amp;L891&amp;M891&amp;N891</f>
        <v/>
      </c>
      <c r="I891" s="12" t="inlineStr">
        <is>
          <t>Yes</t>
        </is>
      </c>
      <c r="J891" s="56" t="inlineStr">
        <is>
          <t>Lithium_Ion</t>
        </is>
      </c>
      <c r="K891" s="12" t="inlineStr">
        <is>
          <t>In equipment</t>
        </is>
      </c>
      <c r="L891" s="12" t="inlineStr">
        <is>
          <t>Multiple_cells</t>
        </is>
      </c>
      <c r="M891" s="12">
        <f>IF('Battery exemption sheet'!$P$26&gt;0,'Battery exemption sheet'!$P$26," ")</f>
        <v/>
      </c>
      <c r="N891" s="6" t="n"/>
      <c r="O891" s="7" t="inlineStr">
        <is>
          <t>Complete</t>
        </is>
      </c>
    </row>
    <row r="892">
      <c r="H892" s="14">
        <f>I892&amp;J892&amp;K892&amp;L892&amp;M892&amp;N892</f>
        <v/>
      </c>
      <c r="I892" s="12" t="inlineStr">
        <is>
          <t>Yes</t>
        </is>
      </c>
      <c r="J892" s="56" t="inlineStr">
        <is>
          <t>Lithium_Ion</t>
        </is>
      </c>
      <c r="K892" s="12" t="inlineStr">
        <is>
          <t>With equipment</t>
        </is>
      </c>
      <c r="L892" s="12" t="inlineStr">
        <is>
          <t>Multiple_cells</t>
        </is>
      </c>
      <c r="M892" s="12">
        <f>IF('Battery exemption sheet'!$P$26&gt;0,'Battery exemption sheet'!$P$26," ")</f>
        <v/>
      </c>
      <c r="N892" s="6" t="n"/>
      <c r="O892" s="7" t="inlineStr">
        <is>
          <t>Complete</t>
        </is>
      </c>
    </row>
    <row r="893">
      <c r="H893" s="14">
        <f>I893&amp;J893&amp;K893&amp;L893&amp;M893&amp;N893</f>
        <v/>
      </c>
      <c r="I893" s="12" t="inlineStr">
        <is>
          <t>Yes</t>
        </is>
      </c>
      <c r="J893" s="56" t="inlineStr">
        <is>
          <t>Lithium_Ion</t>
        </is>
      </c>
      <c r="K893" s="12" t="inlineStr">
        <is>
          <t>Standalone</t>
        </is>
      </c>
      <c r="L893" s="12" t="inlineStr">
        <is>
          <t>Multiple_cells</t>
        </is>
      </c>
      <c r="M893" s="12">
        <f>IF('Battery exemption sheet'!$P$26&gt;0,'Battery exemption sheet'!$P$26," ")</f>
        <v/>
      </c>
      <c r="N893" s="6" t="n"/>
      <c r="O893" s="7" t="inlineStr">
        <is>
          <t>Complete</t>
        </is>
      </c>
    </row>
    <row r="894">
      <c r="H894" s="14">
        <f>I894&amp;J894&amp;K894&amp;L894&amp;M894&amp;N894</f>
        <v/>
      </c>
      <c r="I894" s="12" t="inlineStr">
        <is>
          <t>Yes</t>
        </is>
      </c>
      <c r="J894" s="56" t="inlineStr">
        <is>
          <t>Lithium_Polymer</t>
        </is>
      </c>
      <c r="K894" s="12" t="inlineStr">
        <is>
          <t>In equipment</t>
        </is>
      </c>
      <c r="L894" s="12" t="inlineStr">
        <is>
          <t>Multiple_cells</t>
        </is>
      </c>
      <c r="M894" s="12">
        <f>IF('Battery exemption sheet'!$P$26&gt;0,'Battery exemption sheet'!$P$26," ")</f>
        <v/>
      </c>
      <c r="N894" s="6" t="n"/>
      <c r="O894" s="7" t="inlineStr">
        <is>
          <t>Complete</t>
        </is>
      </c>
    </row>
    <row r="895">
      <c r="H895" s="14">
        <f>I895&amp;J895&amp;K895&amp;L895&amp;M895&amp;N895</f>
        <v/>
      </c>
      <c r="I895" s="12" t="inlineStr">
        <is>
          <t>Yes</t>
        </is>
      </c>
      <c r="J895" s="56" t="inlineStr">
        <is>
          <t>Lithium_Polymer</t>
        </is>
      </c>
      <c r="K895" s="12" t="inlineStr">
        <is>
          <t>With equipment</t>
        </is>
      </c>
      <c r="L895" s="12" t="inlineStr">
        <is>
          <t>Multiple_cells</t>
        </is>
      </c>
      <c r="M895" s="12">
        <f>IF('Battery exemption sheet'!$P$26&gt;0,'Battery exemption sheet'!$P$26," ")</f>
        <v/>
      </c>
      <c r="N895" s="6" t="n"/>
      <c r="O895" s="7" t="inlineStr">
        <is>
          <t>Complete</t>
        </is>
      </c>
    </row>
    <row r="896">
      <c r="H896" s="14">
        <f>I896&amp;J896&amp;K896&amp;L896&amp;M896&amp;N896</f>
        <v/>
      </c>
      <c r="I896" s="12" t="inlineStr">
        <is>
          <t>Yes</t>
        </is>
      </c>
      <c r="J896" s="56" t="inlineStr">
        <is>
          <t>Lithium_Polymer</t>
        </is>
      </c>
      <c r="K896" s="12" t="inlineStr">
        <is>
          <t>Standalone</t>
        </is>
      </c>
      <c r="L896" s="12" t="inlineStr">
        <is>
          <t>Multiple_cells</t>
        </is>
      </c>
      <c r="M896" s="12">
        <f>IF('Battery exemption sheet'!$P$26&gt;0,'Battery exemption sheet'!$P$26," ")</f>
        <v/>
      </c>
      <c r="N896" s="6" t="n"/>
      <c r="O896" s="7" t="inlineStr">
        <is>
          <t>Complete</t>
        </is>
      </c>
    </row>
    <row r="897">
      <c r="H897" s="14">
        <f>I897&amp;J897&amp;K897&amp;L897&amp;M897&amp;N897</f>
        <v/>
      </c>
      <c r="I897" s="12" t="inlineStr">
        <is>
          <t>Yes</t>
        </is>
      </c>
      <c r="J897" s="56" t="inlineStr">
        <is>
          <t>Lithium_cobalt_oxide</t>
        </is>
      </c>
      <c r="K897" s="12" t="inlineStr">
        <is>
          <t>In equipment</t>
        </is>
      </c>
      <c r="L897" s="12" t="inlineStr">
        <is>
          <t>Multiple_cells</t>
        </is>
      </c>
      <c r="M897" s="12">
        <f>IF('Battery exemption sheet'!$P$26&gt;0,'Battery exemption sheet'!$P$26," ")</f>
        <v/>
      </c>
      <c r="N897" s="6" t="n"/>
      <c r="O897" s="7" t="inlineStr">
        <is>
          <t>Complete</t>
        </is>
      </c>
    </row>
    <row r="898">
      <c r="H898" s="14">
        <f>I898&amp;J898&amp;K898&amp;L898&amp;M898&amp;N898</f>
        <v/>
      </c>
      <c r="I898" s="12" t="inlineStr">
        <is>
          <t>Yes</t>
        </is>
      </c>
      <c r="J898" s="56" t="inlineStr">
        <is>
          <t>Lithium_cobalt_oxide</t>
        </is>
      </c>
      <c r="K898" s="12" t="inlineStr">
        <is>
          <t>With equipment</t>
        </is>
      </c>
      <c r="L898" s="12" t="inlineStr">
        <is>
          <t>Multiple_cells</t>
        </is>
      </c>
      <c r="M898" s="12">
        <f>IF('Battery exemption sheet'!$P$26&gt;0,'Battery exemption sheet'!$P$26," ")</f>
        <v/>
      </c>
      <c r="N898" s="6" t="n"/>
      <c r="O898" s="7" t="inlineStr">
        <is>
          <t>Complete</t>
        </is>
      </c>
    </row>
    <row r="899">
      <c r="H899" s="14">
        <f>I899&amp;J899&amp;K899&amp;L899&amp;M899&amp;N899</f>
        <v/>
      </c>
      <c r="I899" s="12" t="inlineStr">
        <is>
          <t>Yes</t>
        </is>
      </c>
      <c r="J899" s="56" t="inlineStr">
        <is>
          <t>Lithium_cobalt_oxide</t>
        </is>
      </c>
      <c r="K899" s="12" t="inlineStr">
        <is>
          <t>Standalone</t>
        </is>
      </c>
      <c r="L899" s="12" t="inlineStr">
        <is>
          <t>Multiple_cells</t>
        </is>
      </c>
      <c r="M899" s="12">
        <f>IF('Battery exemption sheet'!$P$26&gt;0,'Battery exemption sheet'!$P$26," ")</f>
        <v/>
      </c>
      <c r="N899" s="6" t="n"/>
      <c r="O899" s="7" t="inlineStr">
        <is>
          <t>Complete</t>
        </is>
      </c>
    </row>
    <row r="900" ht="29" customHeight="1" s="37">
      <c r="H900" s="14">
        <f>I900&amp;J900&amp;K900&amp;L900&amp;M900&amp;N900</f>
        <v/>
      </c>
      <c r="I900" s="12" t="inlineStr">
        <is>
          <t>Yes</t>
        </is>
      </c>
      <c r="J900" s="56" t="inlineStr">
        <is>
          <t>Lithium_nickel_manganese_cobalt_oxide</t>
        </is>
      </c>
      <c r="K900" s="12" t="inlineStr">
        <is>
          <t>In equipment</t>
        </is>
      </c>
      <c r="L900" s="12" t="inlineStr">
        <is>
          <t>Multiple_cells</t>
        </is>
      </c>
      <c r="M900" s="12">
        <f>IF('Battery exemption sheet'!$P$26&gt;0,'Battery exemption sheet'!$P$26," ")</f>
        <v/>
      </c>
      <c r="N900" s="6" t="n"/>
      <c r="O900" s="7" t="inlineStr">
        <is>
          <t>Complete</t>
        </is>
      </c>
    </row>
    <row r="901" ht="29" customHeight="1" s="37">
      <c r="H901" s="14">
        <f>I901&amp;J901&amp;K901&amp;L901&amp;M901&amp;N901</f>
        <v/>
      </c>
      <c r="I901" s="12" t="inlineStr">
        <is>
          <t>Yes</t>
        </is>
      </c>
      <c r="J901" s="56" t="inlineStr">
        <is>
          <t>Lithium_nickel_manganese_cobalt_oxide</t>
        </is>
      </c>
      <c r="K901" s="12" t="inlineStr">
        <is>
          <t>With equipment</t>
        </is>
      </c>
      <c r="L901" s="12" t="inlineStr">
        <is>
          <t>Multiple_cells</t>
        </is>
      </c>
      <c r="M901" s="12">
        <f>IF('Battery exemption sheet'!$P$26&gt;0,'Battery exemption sheet'!$P$26," ")</f>
        <v/>
      </c>
      <c r="N901" s="6" t="n"/>
      <c r="O901" s="7" t="inlineStr">
        <is>
          <t>Complete</t>
        </is>
      </c>
    </row>
    <row r="902" ht="29" customHeight="1" s="37">
      <c r="H902" s="14">
        <f>I902&amp;J902&amp;K902&amp;L902&amp;M902&amp;N902</f>
        <v/>
      </c>
      <c r="I902" s="12" t="inlineStr">
        <is>
          <t>Yes</t>
        </is>
      </c>
      <c r="J902" s="56" t="inlineStr">
        <is>
          <t>Lithium_nickel_manganese_cobalt_oxide</t>
        </is>
      </c>
      <c r="K902" s="12" t="inlineStr">
        <is>
          <t>Standalone</t>
        </is>
      </c>
      <c r="L902" s="12" t="inlineStr">
        <is>
          <t>Multiple_cells</t>
        </is>
      </c>
      <c r="M902" s="12">
        <f>IF('Battery exemption sheet'!$P$26&gt;0,'Battery exemption sheet'!$P$26," ")</f>
        <v/>
      </c>
      <c r="N902" s="6" t="n"/>
      <c r="O902" s="7" t="inlineStr">
        <is>
          <t>Complete</t>
        </is>
      </c>
    </row>
    <row r="903">
      <c r="H903" s="14">
        <f>I903&amp;J903&amp;K903&amp;L903&amp;M903&amp;N903</f>
        <v/>
      </c>
      <c r="I903" s="12" t="inlineStr">
        <is>
          <t>Yes</t>
        </is>
      </c>
      <c r="J903" s="56" t="inlineStr">
        <is>
          <t>Lithium_iron_phosphate</t>
        </is>
      </c>
      <c r="K903" s="12" t="inlineStr">
        <is>
          <t>In equipment</t>
        </is>
      </c>
      <c r="L903" s="12" t="inlineStr">
        <is>
          <t>Multiple_cells</t>
        </is>
      </c>
      <c r="M903" s="12">
        <f>IF('Battery exemption sheet'!$P$26&gt;0,'Battery exemption sheet'!$P$26," ")</f>
        <v/>
      </c>
      <c r="N903" s="6" t="n"/>
      <c r="O903" s="7" t="inlineStr">
        <is>
          <t>Complete</t>
        </is>
      </c>
    </row>
    <row r="904">
      <c r="H904" s="14">
        <f>I904&amp;J904&amp;K904&amp;L904&amp;M904&amp;N904</f>
        <v/>
      </c>
      <c r="I904" s="12" t="inlineStr">
        <is>
          <t>Yes</t>
        </is>
      </c>
      <c r="J904" s="56" t="inlineStr">
        <is>
          <t>Lithium_iron_phosphate</t>
        </is>
      </c>
      <c r="K904" s="12" t="inlineStr">
        <is>
          <t>With equipment</t>
        </is>
      </c>
      <c r="L904" s="12" t="inlineStr">
        <is>
          <t>Multiple_cells</t>
        </is>
      </c>
      <c r="M904" s="12">
        <f>IF('Battery exemption sheet'!$P$26&gt;0,'Battery exemption sheet'!$P$26," ")</f>
        <v/>
      </c>
      <c r="N904" s="6" t="n"/>
      <c r="O904" s="7" t="inlineStr">
        <is>
          <t>Complete</t>
        </is>
      </c>
    </row>
    <row r="905">
      <c r="H905" s="14">
        <f>I905&amp;J905&amp;K905&amp;L905&amp;M905&amp;N905</f>
        <v/>
      </c>
      <c r="I905" s="12" t="inlineStr">
        <is>
          <t>Yes</t>
        </is>
      </c>
      <c r="J905" s="56" t="inlineStr">
        <is>
          <t>Lithium_iron_phosphate</t>
        </is>
      </c>
      <c r="K905" s="12" t="inlineStr">
        <is>
          <t>Standalone</t>
        </is>
      </c>
      <c r="L905" s="12" t="inlineStr">
        <is>
          <t>Multiple_cells</t>
        </is>
      </c>
      <c r="M905" s="12">
        <f>IF('Battery exemption sheet'!$P$26&gt;0,'Battery exemption sheet'!$P$26," ")</f>
        <v/>
      </c>
      <c r="N905" s="6" t="n"/>
      <c r="O905" s="7" t="inlineStr">
        <is>
          <t>Complete</t>
        </is>
      </c>
    </row>
    <row r="906">
      <c r="H906" s="14">
        <f>I906&amp;J906&amp;K906&amp;L906&amp;M906&amp;N906</f>
        <v/>
      </c>
      <c r="I906" s="12" t="inlineStr">
        <is>
          <t>Yes</t>
        </is>
      </c>
      <c r="J906" s="56" t="inlineStr">
        <is>
          <t>Lithium_titanate</t>
        </is>
      </c>
      <c r="K906" s="12" t="inlineStr">
        <is>
          <t>In equipment</t>
        </is>
      </c>
      <c r="L906" s="12" t="inlineStr">
        <is>
          <t>Multiple_cells</t>
        </is>
      </c>
      <c r="M906" s="12">
        <f>IF('Battery exemption sheet'!$P$26&gt;0,'Battery exemption sheet'!$P$26," ")</f>
        <v/>
      </c>
      <c r="N906" s="6" t="n"/>
      <c r="O906" s="7" t="inlineStr">
        <is>
          <t>Complete</t>
        </is>
      </c>
    </row>
    <row r="907">
      <c r="H907" s="14">
        <f>I907&amp;J907&amp;K907&amp;L907&amp;M907&amp;N907</f>
        <v/>
      </c>
      <c r="I907" s="12" t="inlineStr">
        <is>
          <t>Yes</t>
        </is>
      </c>
      <c r="J907" s="56" t="inlineStr">
        <is>
          <t>Lithium_titanate</t>
        </is>
      </c>
      <c r="K907" s="12" t="inlineStr">
        <is>
          <t>With equipment</t>
        </is>
      </c>
      <c r="L907" s="12" t="inlineStr">
        <is>
          <t>Multiple_cells</t>
        </is>
      </c>
      <c r="M907" s="12">
        <f>IF('Battery exemption sheet'!$P$26&gt;0,'Battery exemption sheet'!$P$26," ")</f>
        <v/>
      </c>
      <c r="N907" s="6" t="n"/>
      <c r="O907" s="7" t="inlineStr">
        <is>
          <t>Complete</t>
        </is>
      </c>
    </row>
    <row r="908">
      <c r="H908" s="14">
        <f>I908&amp;J908&amp;K908&amp;L908&amp;M908&amp;N908</f>
        <v/>
      </c>
      <c r="I908" s="12" t="inlineStr">
        <is>
          <t>Yes</t>
        </is>
      </c>
      <c r="J908" s="56" t="inlineStr">
        <is>
          <t>Lithium_titanate</t>
        </is>
      </c>
      <c r="K908" s="12" t="inlineStr">
        <is>
          <t>Standalone</t>
        </is>
      </c>
      <c r="L908" s="12" t="inlineStr">
        <is>
          <t>Multiple_cells</t>
        </is>
      </c>
      <c r="M908" s="12">
        <f>IF('Battery exemption sheet'!$P$26&gt;0,'Battery exemption sheet'!$P$26," ")</f>
        <v/>
      </c>
      <c r="N908" s="6" t="n"/>
      <c r="O908" s="7" t="inlineStr">
        <is>
          <t>Complete</t>
        </is>
      </c>
    </row>
    <row r="909">
      <c r="H909" s="14">
        <f>I909&amp;J909&amp;K909&amp;L909&amp;M909&amp;N909</f>
        <v/>
      </c>
      <c r="I909" s="12" t="inlineStr">
        <is>
          <t>Yes</t>
        </is>
      </c>
      <c r="J909" s="12" t="inlineStr">
        <is>
          <t>_18650_</t>
        </is>
      </c>
      <c r="K909" s="12" t="inlineStr">
        <is>
          <t>In equipment</t>
        </is>
      </c>
      <c r="L909" s="12" t="inlineStr">
        <is>
          <t>Multiple_cells</t>
        </is>
      </c>
      <c r="M909" s="12">
        <f>IF('Battery exemption sheet'!$P$26&gt;0,'Battery exemption sheet'!$P$26," ")</f>
        <v/>
      </c>
      <c r="N909" s="6" t="n"/>
      <c r="O909" s="7" t="inlineStr">
        <is>
          <t>Complete</t>
        </is>
      </c>
    </row>
    <row r="910">
      <c r="H910" s="14">
        <f>I910&amp;J910&amp;K910&amp;L910&amp;M910&amp;N910</f>
        <v/>
      </c>
      <c r="I910" s="12" t="inlineStr">
        <is>
          <t>Yes</t>
        </is>
      </c>
      <c r="J910" s="12" t="inlineStr">
        <is>
          <t>_18650_</t>
        </is>
      </c>
      <c r="K910" s="12" t="inlineStr">
        <is>
          <t>With equipment</t>
        </is>
      </c>
      <c r="L910" s="12" t="inlineStr">
        <is>
          <t>Multiple_cells</t>
        </is>
      </c>
      <c r="M910" s="12">
        <f>IF('Battery exemption sheet'!$P$26&gt;0,'Battery exemption sheet'!$P$26," ")</f>
        <v/>
      </c>
      <c r="N910" s="6" t="n"/>
      <c r="O910" s="7" t="inlineStr">
        <is>
          <t>Complete</t>
        </is>
      </c>
    </row>
    <row r="911">
      <c r="H911" s="14">
        <f>I911&amp;J911&amp;K911&amp;L911&amp;M911&amp;N911</f>
        <v/>
      </c>
      <c r="I911" s="12" t="inlineStr">
        <is>
          <t>Yes</t>
        </is>
      </c>
      <c r="J911" s="12" t="inlineStr">
        <is>
          <t>_18650_</t>
        </is>
      </c>
      <c r="K911" s="12" t="inlineStr">
        <is>
          <t>Standalone</t>
        </is>
      </c>
      <c r="L911" s="12" t="inlineStr">
        <is>
          <t>Multiple_cells</t>
        </is>
      </c>
      <c r="M911" s="12">
        <f>IF('Battery exemption sheet'!$P$26&gt;0,'Battery exemption sheet'!$P$26," ")</f>
        <v/>
      </c>
      <c r="N911" s="6" t="n"/>
      <c r="O911" s="7" t="inlineStr">
        <is>
          <t>Complete</t>
        </is>
      </c>
    </row>
    <row r="912">
      <c r="H912" s="14">
        <f>I912&amp;J912&amp;K912&amp;L912&amp;M912&amp;N912</f>
        <v/>
      </c>
      <c r="I912" s="12" t="inlineStr">
        <is>
          <t>Yes</t>
        </is>
      </c>
      <c r="J912" s="56" t="inlineStr">
        <is>
          <t>Lithium_Ion</t>
        </is>
      </c>
      <c r="K912" s="12" t="inlineStr">
        <is>
          <t>In equipment</t>
        </is>
      </c>
      <c r="L912" s="12" t="inlineStr">
        <is>
          <t>Multiple_cells</t>
        </is>
      </c>
      <c r="M912" s="12">
        <f>IF('Battery exemption sheet'!$P$27&gt;0,'Battery exemption sheet'!$P$27," ")</f>
        <v/>
      </c>
      <c r="N912" s="6" t="n"/>
      <c r="O912" s="7" t="inlineStr">
        <is>
          <t>Complete</t>
        </is>
      </c>
    </row>
    <row r="913">
      <c r="H913" s="14">
        <f>I913&amp;J913&amp;K913&amp;L913&amp;M913&amp;N913</f>
        <v/>
      </c>
      <c r="I913" s="12" t="inlineStr">
        <is>
          <t>Yes</t>
        </is>
      </c>
      <c r="J913" s="56" t="inlineStr">
        <is>
          <t>Lithium_Ion</t>
        </is>
      </c>
      <c r="K913" s="12" t="inlineStr">
        <is>
          <t>With equipment</t>
        </is>
      </c>
      <c r="L913" s="12" t="inlineStr">
        <is>
          <t>Multiple_cells</t>
        </is>
      </c>
      <c r="M913" s="12">
        <f>IF('Battery exemption sheet'!$P$27&gt;0,'Battery exemption sheet'!$P$27," ")</f>
        <v/>
      </c>
      <c r="N913" s="6" t="n"/>
      <c r="O913" s="7" t="inlineStr">
        <is>
          <t>Complete</t>
        </is>
      </c>
    </row>
    <row r="914">
      <c r="H914" s="14">
        <f>I914&amp;J914&amp;K914&amp;L914&amp;M914&amp;N914</f>
        <v/>
      </c>
      <c r="I914" s="12" t="inlineStr">
        <is>
          <t>Yes</t>
        </is>
      </c>
      <c r="J914" s="56" t="inlineStr">
        <is>
          <t>Lithium_Ion</t>
        </is>
      </c>
      <c r="K914" s="12" t="inlineStr">
        <is>
          <t>Standalone</t>
        </is>
      </c>
      <c r="L914" s="12" t="inlineStr">
        <is>
          <t>Multiple_cells</t>
        </is>
      </c>
      <c r="M914" s="12">
        <f>IF('Battery exemption sheet'!$P$27&gt;0,'Battery exemption sheet'!$P$27," ")</f>
        <v/>
      </c>
      <c r="N914" s="6" t="n"/>
      <c r="O914" s="7" t="inlineStr">
        <is>
          <t>Complete</t>
        </is>
      </c>
    </row>
    <row r="915">
      <c r="H915" s="14">
        <f>I915&amp;J915&amp;K915&amp;L915&amp;M915&amp;N915</f>
        <v/>
      </c>
      <c r="I915" s="12" t="inlineStr">
        <is>
          <t>Yes</t>
        </is>
      </c>
      <c r="J915" s="56" t="inlineStr">
        <is>
          <t>Lithium_Polymer</t>
        </is>
      </c>
      <c r="K915" s="12" t="inlineStr">
        <is>
          <t>In equipment</t>
        </is>
      </c>
      <c r="L915" s="12" t="inlineStr">
        <is>
          <t>Multiple_cells</t>
        </is>
      </c>
      <c r="M915" s="12">
        <f>IF('Battery exemption sheet'!$P$27&gt;0,'Battery exemption sheet'!$P$27," ")</f>
        <v/>
      </c>
      <c r="N915" s="6" t="n"/>
      <c r="O915" s="7" t="inlineStr">
        <is>
          <t>Complete</t>
        </is>
      </c>
    </row>
    <row r="916">
      <c r="H916" s="14">
        <f>I916&amp;J916&amp;K916&amp;L916&amp;M916&amp;N916</f>
        <v/>
      </c>
      <c r="I916" s="12" t="inlineStr">
        <is>
          <t>Yes</t>
        </is>
      </c>
      <c r="J916" s="56" t="inlineStr">
        <is>
          <t>Lithium_Polymer</t>
        </is>
      </c>
      <c r="K916" s="12" t="inlineStr">
        <is>
          <t>With equipment</t>
        </is>
      </c>
      <c r="L916" s="12" t="inlineStr">
        <is>
          <t>Multiple_cells</t>
        </is>
      </c>
      <c r="M916" s="12">
        <f>IF('Battery exemption sheet'!$P$27&gt;0,'Battery exemption sheet'!$P$27," ")</f>
        <v/>
      </c>
      <c r="N916" s="6" t="n"/>
      <c r="O916" s="7" t="inlineStr">
        <is>
          <t>Complete</t>
        </is>
      </c>
    </row>
    <row r="917">
      <c r="H917" s="14">
        <f>I917&amp;J917&amp;K917&amp;L917&amp;M917&amp;N917</f>
        <v/>
      </c>
      <c r="I917" s="12" t="inlineStr">
        <is>
          <t>Yes</t>
        </is>
      </c>
      <c r="J917" s="56" t="inlineStr">
        <is>
          <t>Lithium_Polymer</t>
        </is>
      </c>
      <c r="K917" s="12" t="inlineStr">
        <is>
          <t>Standalone</t>
        </is>
      </c>
      <c r="L917" s="12" t="inlineStr">
        <is>
          <t>Multiple_cells</t>
        </is>
      </c>
      <c r="M917" s="12">
        <f>IF('Battery exemption sheet'!$P$27&gt;0,'Battery exemption sheet'!$P$27," ")</f>
        <v/>
      </c>
      <c r="N917" s="6" t="n"/>
      <c r="O917" s="7" t="inlineStr">
        <is>
          <t>Complete</t>
        </is>
      </c>
    </row>
    <row r="918">
      <c r="H918" s="14">
        <f>I918&amp;J918&amp;K918&amp;L918&amp;M918&amp;N918</f>
        <v/>
      </c>
      <c r="I918" s="12" t="inlineStr">
        <is>
          <t>Yes</t>
        </is>
      </c>
      <c r="J918" s="56" t="inlineStr">
        <is>
          <t>Lithium_cobalt_oxide</t>
        </is>
      </c>
      <c r="K918" s="12" t="inlineStr">
        <is>
          <t>In equipment</t>
        </is>
      </c>
      <c r="L918" s="12" t="inlineStr">
        <is>
          <t>Multiple_cells</t>
        </is>
      </c>
      <c r="M918" s="12">
        <f>IF('Battery exemption sheet'!$P$27&gt;0,'Battery exemption sheet'!$P$27," ")</f>
        <v/>
      </c>
      <c r="N918" s="6" t="n"/>
      <c r="O918" s="7" t="inlineStr">
        <is>
          <t>Complete</t>
        </is>
      </c>
    </row>
    <row r="919">
      <c r="H919" s="14">
        <f>I919&amp;J919&amp;K919&amp;L919&amp;M919&amp;N919</f>
        <v/>
      </c>
      <c r="I919" s="12" t="inlineStr">
        <is>
          <t>Yes</t>
        </is>
      </c>
      <c r="J919" s="56" t="inlineStr">
        <is>
          <t>Lithium_cobalt_oxide</t>
        </is>
      </c>
      <c r="K919" s="12" t="inlineStr">
        <is>
          <t>With equipment</t>
        </is>
      </c>
      <c r="L919" s="12" t="inlineStr">
        <is>
          <t>Multiple_cells</t>
        </is>
      </c>
      <c r="M919" s="12">
        <f>IF('Battery exemption sheet'!$P$27&gt;0,'Battery exemption sheet'!$P$27," ")</f>
        <v/>
      </c>
      <c r="N919" s="6" t="n"/>
      <c r="O919" s="7" t="inlineStr">
        <is>
          <t>Complete</t>
        </is>
      </c>
    </row>
    <row r="920">
      <c r="H920" s="14">
        <f>I920&amp;J920&amp;K920&amp;L920&amp;M920&amp;N920</f>
        <v/>
      </c>
      <c r="I920" s="12" t="inlineStr">
        <is>
          <t>Yes</t>
        </is>
      </c>
      <c r="J920" s="56" t="inlineStr">
        <is>
          <t>Lithium_cobalt_oxide</t>
        </is>
      </c>
      <c r="K920" s="12" t="inlineStr">
        <is>
          <t>Standalone</t>
        </is>
      </c>
      <c r="L920" s="12" t="inlineStr">
        <is>
          <t>Multiple_cells</t>
        </is>
      </c>
      <c r="M920" s="12">
        <f>IF('Battery exemption sheet'!$P$27&gt;0,'Battery exemption sheet'!$P$27," ")</f>
        <v/>
      </c>
      <c r="N920" s="6" t="n"/>
      <c r="O920" s="7" t="inlineStr">
        <is>
          <t>Complete</t>
        </is>
      </c>
    </row>
    <row r="921" ht="29" customHeight="1" s="37">
      <c r="H921" s="14">
        <f>I921&amp;J921&amp;K921&amp;L921&amp;M921&amp;N921</f>
        <v/>
      </c>
      <c r="I921" s="12" t="inlineStr">
        <is>
          <t>Yes</t>
        </is>
      </c>
      <c r="J921" s="56" t="inlineStr">
        <is>
          <t>Lithium_nickel_manganese_cobalt_oxide</t>
        </is>
      </c>
      <c r="K921" s="12" t="inlineStr">
        <is>
          <t>In equipment</t>
        </is>
      </c>
      <c r="L921" s="12" t="inlineStr">
        <is>
          <t>Multiple_cells</t>
        </is>
      </c>
      <c r="M921" s="12">
        <f>IF('Battery exemption sheet'!$P$27&gt;0,'Battery exemption sheet'!$P$27," ")</f>
        <v/>
      </c>
      <c r="N921" s="6" t="n"/>
      <c r="O921" s="7" t="inlineStr">
        <is>
          <t>Complete</t>
        </is>
      </c>
    </row>
    <row r="922" ht="29" customHeight="1" s="37">
      <c r="H922" s="14">
        <f>I922&amp;J922&amp;K922&amp;L922&amp;M922&amp;N922</f>
        <v/>
      </c>
      <c r="I922" s="12" t="inlineStr">
        <is>
          <t>Yes</t>
        </is>
      </c>
      <c r="J922" s="56" t="inlineStr">
        <is>
          <t>Lithium_nickel_manganese_cobalt_oxide</t>
        </is>
      </c>
      <c r="K922" s="12" t="inlineStr">
        <is>
          <t>With equipment</t>
        </is>
      </c>
      <c r="L922" s="12" t="inlineStr">
        <is>
          <t>Multiple_cells</t>
        </is>
      </c>
      <c r="M922" s="12">
        <f>IF('Battery exemption sheet'!$P$27&gt;0,'Battery exemption sheet'!$P$27," ")</f>
        <v/>
      </c>
      <c r="N922" s="6" t="n"/>
      <c r="O922" s="7" t="inlineStr">
        <is>
          <t>Complete</t>
        </is>
      </c>
    </row>
    <row r="923" ht="29" customHeight="1" s="37">
      <c r="H923" s="14">
        <f>I923&amp;J923&amp;K923&amp;L923&amp;M923&amp;N923</f>
        <v/>
      </c>
      <c r="I923" s="12" t="inlineStr">
        <is>
          <t>Yes</t>
        </is>
      </c>
      <c r="J923" s="56" t="inlineStr">
        <is>
          <t>Lithium_nickel_manganese_cobalt_oxide</t>
        </is>
      </c>
      <c r="K923" s="12" t="inlineStr">
        <is>
          <t>Standalone</t>
        </is>
      </c>
      <c r="L923" s="12" t="inlineStr">
        <is>
          <t>Multiple_cells</t>
        </is>
      </c>
      <c r="M923" s="12">
        <f>IF('Battery exemption sheet'!$P$27&gt;0,'Battery exemption sheet'!$P$27," ")</f>
        <v/>
      </c>
      <c r="N923" s="6" t="n"/>
      <c r="O923" s="7" t="inlineStr">
        <is>
          <t>Complete</t>
        </is>
      </c>
    </row>
    <row r="924">
      <c r="H924" s="14">
        <f>I924&amp;J924&amp;K924&amp;L924&amp;M924&amp;N924</f>
        <v/>
      </c>
      <c r="I924" s="12" t="inlineStr">
        <is>
          <t>Yes</t>
        </is>
      </c>
      <c r="J924" s="56" t="inlineStr">
        <is>
          <t>Lithium_iron_phosphate</t>
        </is>
      </c>
      <c r="K924" s="12" t="inlineStr">
        <is>
          <t>In equipment</t>
        </is>
      </c>
      <c r="L924" s="12" t="inlineStr">
        <is>
          <t>Multiple_cells</t>
        </is>
      </c>
      <c r="M924" s="12">
        <f>IF('Battery exemption sheet'!$P$27&gt;0,'Battery exemption sheet'!$P$27," ")</f>
        <v/>
      </c>
      <c r="N924" s="6" t="n"/>
      <c r="O924" s="7" t="inlineStr">
        <is>
          <t>Complete</t>
        </is>
      </c>
    </row>
    <row r="925">
      <c r="H925" s="14">
        <f>I925&amp;J925&amp;K925&amp;L925&amp;M925&amp;N925</f>
        <v/>
      </c>
      <c r="I925" s="12" t="inlineStr">
        <is>
          <t>Yes</t>
        </is>
      </c>
      <c r="J925" s="56" t="inlineStr">
        <is>
          <t>Lithium_iron_phosphate</t>
        </is>
      </c>
      <c r="K925" s="12" t="inlineStr">
        <is>
          <t>With equipment</t>
        </is>
      </c>
      <c r="L925" s="12" t="inlineStr">
        <is>
          <t>Multiple_cells</t>
        </is>
      </c>
      <c r="M925" s="12">
        <f>IF('Battery exemption sheet'!$P$27&gt;0,'Battery exemption sheet'!$P$27," ")</f>
        <v/>
      </c>
      <c r="N925" s="6" t="n"/>
      <c r="O925" s="7" t="inlineStr">
        <is>
          <t>Complete</t>
        </is>
      </c>
    </row>
    <row r="926">
      <c r="H926" s="14">
        <f>I926&amp;J926&amp;K926&amp;L926&amp;M926&amp;N926</f>
        <v/>
      </c>
      <c r="I926" s="12" t="inlineStr">
        <is>
          <t>Yes</t>
        </is>
      </c>
      <c r="J926" s="56" t="inlineStr">
        <is>
          <t>Lithium_iron_phosphate</t>
        </is>
      </c>
      <c r="K926" s="12" t="inlineStr">
        <is>
          <t>Standalone</t>
        </is>
      </c>
      <c r="L926" s="12" t="inlineStr">
        <is>
          <t>Multiple_cells</t>
        </is>
      </c>
      <c r="M926" s="12">
        <f>IF('Battery exemption sheet'!$P$27&gt;0,'Battery exemption sheet'!$P$27," ")</f>
        <v/>
      </c>
      <c r="N926" s="6" t="n"/>
      <c r="O926" s="7" t="inlineStr">
        <is>
          <t>Complete</t>
        </is>
      </c>
    </row>
    <row r="927">
      <c r="H927" s="14">
        <f>I927&amp;J927&amp;K927&amp;L927&amp;M927&amp;N927</f>
        <v/>
      </c>
      <c r="I927" s="12" t="inlineStr">
        <is>
          <t>Yes</t>
        </is>
      </c>
      <c r="J927" s="56" t="inlineStr">
        <is>
          <t>Lithium_titanate</t>
        </is>
      </c>
      <c r="K927" s="12" t="inlineStr">
        <is>
          <t>In equipment</t>
        </is>
      </c>
      <c r="L927" s="12" t="inlineStr">
        <is>
          <t>Multiple_cells</t>
        </is>
      </c>
      <c r="M927" s="12">
        <f>IF('Battery exemption sheet'!$P$27&gt;0,'Battery exemption sheet'!$P$27," ")</f>
        <v/>
      </c>
      <c r="N927" s="6" t="n"/>
      <c r="O927" s="7" t="inlineStr">
        <is>
          <t>Complete</t>
        </is>
      </c>
    </row>
    <row r="928">
      <c r="H928" s="14">
        <f>I928&amp;J928&amp;K928&amp;L928&amp;M928&amp;N928</f>
        <v/>
      </c>
      <c r="I928" s="12" t="inlineStr">
        <is>
          <t>Yes</t>
        </is>
      </c>
      <c r="J928" s="56" t="inlineStr">
        <is>
          <t>Lithium_titanate</t>
        </is>
      </c>
      <c r="K928" s="12" t="inlineStr">
        <is>
          <t>With equipment</t>
        </is>
      </c>
      <c r="L928" s="12" t="inlineStr">
        <is>
          <t>Multiple_cells</t>
        </is>
      </c>
      <c r="M928" s="12">
        <f>IF('Battery exemption sheet'!$P$27&gt;0,'Battery exemption sheet'!$P$27," ")</f>
        <v/>
      </c>
      <c r="N928" s="6" t="n"/>
      <c r="O928" s="7" t="inlineStr">
        <is>
          <t>Complete</t>
        </is>
      </c>
    </row>
    <row r="929">
      <c r="H929" s="14">
        <f>I929&amp;J929&amp;K929&amp;L929&amp;M929&amp;N929</f>
        <v/>
      </c>
      <c r="I929" s="12" t="inlineStr">
        <is>
          <t>Yes</t>
        </is>
      </c>
      <c r="J929" s="56" t="inlineStr">
        <is>
          <t>Lithium_titanate</t>
        </is>
      </c>
      <c r="K929" s="12" t="inlineStr">
        <is>
          <t>Standalone</t>
        </is>
      </c>
      <c r="L929" s="12" t="inlineStr">
        <is>
          <t>Multiple_cells</t>
        </is>
      </c>
      <c r="M929" s="12">
        <f>IF('Battery exemption sheet'!$P$27&gt;0,'Battery exemption sheet'!$P$27," ")</f>
        <v/>
      </c>
      <c r="N929" s="6" t="n"/>
      <c r="O929" s="7" t="inlineStr">
        <is>
          <t>Complete</t>
        </is>
      </c>
    </row>
    <row r="930">
      <c r="H930" s="14">
        <f>I930&amp;J930&amp;K930&amp;L930&amp;M930&amp;N930</f>
        <v/>
      </c>
      <c r="I930" s="12" t="inlineStr">
        <is>
          <t>Yes</t>
        </is>
      </c>
      <c r="J930" s="12" t="inlineStr">
        <is>
          <t>_18650_</t>
        </is>
      </c>
      <c r="K930" s="12" t="inlineStr">
        <is>
          <t>In equipment</t>
        </is>
      </c>
      <c r="L930" s="12" t="inlineStr">
        <is>
          <t>Multiple_cells</t>
        </is>
      </c>
      <c r="M930" s="12">
        <f>IF('Battery exemption sheet'!$P$27&gt;0,'Battery exemption sheet'!$P$27," ")</f>
        <v/>
      </c>
      <c r="N930" s="6" t="n"/>
      <c r="O930" s="7" t="inlineStr">
        <is>
          <t>Complete</t>
        </is>
      </c>
    </row>
    <row r="931">
      <c r="H931" s="14">
        <f>I931&amp;J931&amp;K931&amp;L931&amp;M931&amp;N931</f>
        <v/>
      </c>
      <c r="I931" s="12" t="inlineStr">
        <is>
          <t>Yes</t>
        </is>
      </c>
      <c r="J931" s="12" t="inlineStr">
        <is>
          <t>_18650_</t>
        </is>
      </c>
      <c r="K931" s="12" t="inlineStr">
        <is>
          <t>With equipment</t>
        </is>
      </c>
      <c r="L931" s="12" t="inlineStr">
        <is>
          <t>Multiple_cells</t>
        </is>
      </c>
      <c r="M931" s="12">
        <f>IF('Battery exemption sheet'!$P$27&gt;0,'Battery exemption sheet'!$P$27," ")</f>
        <v/>
      </c>
      <c r="N931" s="6" t="n"/>
      <c r="O931" s="7" t="inlineStr">
        <is>
          <t>Complete</t>
        </is>
      </c>
    </row>
    <row r="932">
      <c r="H932" s="14">
        <f>I932&amp;J932&amp;K932&amp;L932&amp;M932&amp;N932</f>
        <v/>
      </c>
      <c r="I932" s="12" t="inlineStr">
        <is>
          <t>Yes</t>
        </is>
      </c>
      <c r="J932" s="12" t="inlineStr">
        <is>
          <t>_18650_</t>
        </is>
      </c>
      <c r="K932" s="12" t="inlineStr">
        <is>
          <t>Standalone</t>
        </is>
      </c>
      <c r="L932" s="12" t="inlineStr">
        <is>
          <t>Multiple_cells</t>
        </is>
      </c>
      <c r="M932" s="12">
        <f>IF('Battery exemption sheet'!$P$27&gt;0,'Battery exemption sheet'!$P$27," ")</f>
        <v/>
      </c>
      <c r="N932" s="6" t="n"/>
      <c r="O932" s="7" t="inlineStr">
        <is>
          <t>Complete</t>
        </is>
      </c>
    </row>
    <row r="933">
      <c r="H933" s="14">
        <f>I933&amp;J933&amp;K933&amp;L933&amp;M933&amp;N933</f>
        <v/>
      </c>
      <c r="I933" s="12" t="inlineStr">
        <is>
          <t>Yes</t>
        </is>
      </c>
      <c r="J933" s="56" t="inlineStr">
        <is>
          <t>Lithium_Ion</t>
        </is>
      </c>
      <c r="K933" s="12" t="inlineStr">
        <is>
          <t>In equipment</t>
        </is>
      </c>
      <c r="L933" s="12" t="inlineStr">
        <is>
          <t>Multiple_cells</t>
        </is>
      </c>
      <c r="M933" s="12">
        <f>IF('Battery exemption sheet'!$P$28&gt;0,'Battery exemption sheet'!$P$28," ")</f>
        <v/>
      </c>
      <c r="N933" s="6" t="n"/>
      <c r="O933" s="7" t="inlineStr">
        <is>
          <t>Complete</t>
        </is>
      </c>
    </row>
    <row r="934">
      <c r="H934" s="14">
        <f>I934&amp;J934&amp;K934&amp;L934&amp;M934&amp;N934</f>
        <v/>
      </c>
      <c r="I934" s="12" t="inlineStr">
        <is>
          <t>Yes</t>
        </is>
      </c>
      <c r="J934" s="56" t="inlineStr">
        <is>
          <t>Lithium_Ion</t>
        </is>
      </c>
      <c r="K934" s="12" t="inlineStr">
        <is>
          <t>With equipment</t>
        </is>
      </c>
      <c r="L934" s="12" t="inlineStr">
        <is>
          <t>Multiple_cells</t>
        </is>
      </c>
      <c r="M934" s="12">
        <f>IF('Battery exemption sheet'!$P$28&gt;0,'Battery exemption sheet'!$P$28," ")</f>
        <v/>
      </c>
      <c r="N934" s="6" t="n"/>
      <c r="O934" s="7" t="inlineStr">
        <is>
          <t>Complete</t>
        </is>
      </c>
    </row>
    <row r="935">
      <c r="H935" s="14">
        <f>I935&amp;J935&amp;K935&amp;L935&amp;M935&amp;N935</f>
        <v/>
      </c>
      <c r="I935" s="12" t="inlineStr">
        <is>
          <t>Yes</t>
        </is>
      </c>
      <c r="J935" s="56" t="inlineStr">
        <is>
          <t>Lithium_Ion</t>
        </is>
      </c>
      <c r="K935" s="12" t="inlineStr">
        <is>
          <t>Standalone</t>
        </is>
      </c>
      <c r="L935" s="12" t="inlineStr">
        <is>
          <t>Multiple_cells</t>
        </is>
      </c>
      <c r="M935" s="12">
        <f>IF('Battery exemption sheet'!$P$28&gt;0,'Battery exemption sheet'!$P$28," ")</f>
        <v/>
      </c>
      <c r="N935" s="6" t="n"/>
      <c r="O935" s="7" t="inlineStr">
        <is>
          <t>Complete</t>
        </is>
      </c>
    </row>
    <row r="936">
      <c r="H936" s="14">
        <f>I936&amp;J936&amp;K936&amp;L936&amp;M936&amp;N936</f>
        <v/>
      </c>
      <c r="I936" s="12" t="inlineStr">
        <is>
          <t>Yes</t>
        </is>
      </c>
      <c r="J936" s="56" t="inlineStr">
        <is>
          <t>Lithium_Polymer</t>
        </is>
      </c>
      <c r="K936" s="12" t="inlineStr">
        <is>
          <t>In equipment</t>
        </is>
      </c>
      <c r="L936" s="12" t="inlineStr">
        <is>
          <t>Multiple_cells</t>
        </is>
      </c>
      <c r="M936" s="12">
        <f>IF('Battery exemption sheet'!$P$28&gt;0,'Battery exemption sheet'!$P$28," ")</f>
        <v/>
      </c>
      <c r="N936" s="6" t="n"/>
      <c r="O936" s="7" t="inlineStr">
        <is>
          <t>Complete</t>
        </is>
      </c>
    </row>
    <row r="937">
      <c r="H937" s="14">
        <f>I937&amp;J937&amp;K937&amp;L937&amp;M937&amp;N937</f>
        <v/>
      </c>
      <c r="I937" s="12" t="inlineStr">
        <is>
          <t>Yes</t>
        </is>
      </c>
      <c r="J937" s="56" t="inlineStr">
        <is>
          <t>Lithium_Polymer</t>
        </is>
      </c>
      <c r="K937" s="12" t="inlineStr">
        <is>
          <t>With equipment</t>
        </is>
      </c>
      <c r="L937" s="12" t="inlineStr">
        <is>
          <t>Multiple_cells</t>
        </is>
      </c>
      <c r="M937" s="12">
        <f>IF('Battery exemption sheet'!$P$28&gt;0,'Battery exemption sheet'!$P$28," ")</f>
        <v/>
      </c>
      <c r="N937" s="6" t="n"/>
      <c r="O937" s="7" t="inlineStr">
        <is>
          <t>Complete</t>
        </is>
      </c>
    </row>
    <row r="938">
      <c r="H938" s="14">
        <f>I938&amp;J938&amp;K938&amp;L938&amp;M938&amp;N938</f>
        <v/>
      </c>
      <c r="I938" s="12" t="inlineStr">
        <is>
          <t>Yes</t>
        </is>
      </c>
      <c r="J938" s="56" t="inlineStr">
        <is>
          <t>Lithium_Polymer</t>
        </is>
      </c>
      <c r="K938" s="12" t="inlineStr">
        <is>
          <t>Standalone</t>
        </is>
      </c>
      <c r="L938" s="12" t="inlineStr">
        <is>
          <t>Multiple_cells</t>
        </is>
      </c>
      <c r="M938" s="12">
        <f>IF('Battery exemption sheet'!$P$28&gt;0,'Battery exemption sheet'!$P$28," ")</f>
        <v/>
      </c>
      <c r="N938" s="6" t="n"/>
      <c r="O938" s="7" t="inlineStr">
        <is>
          <t>Complete</t>
        </is>
      </c>
    </row>
    <row r="939">
      <c r="H939" s="14">
        <f>I939&amp;J939&amp;K939&amp;L939&amp;M939&amp;N939</f>
        <v/>
      </c>
      <c r="I939" s="12" t="inlineStr">
        <is>
          <t>Yes</t>
        </is>
      </c>
      <c r="J939" s="56" t="inlineStr">
        <is>
          <t>Lithium_cobalt_oxide</t>
        </is>
      </c>
      <c r="K939" s="12" t="inlineStr">
        <is>
          <t>In equipment</t>
        </is>
      </c>
      <c r="L939" s="12" t="inlineStr">
        <is>
          <t>Multiple_cells</t>
        </is>
      </c>
      <c r="M939" s="12">
        <f>IF('Battery exemption sheet'!$P$28&gt;0,'Battery exemption sheet'!$P$28," ")</f>
        <v/>
      </c>
      <c r="N939" s="6" t="n"/>
      <c r="O939" s="7" t="inlineStr">
        <is>
          <t>Complete</t>
        </is>
      </c>
    </row>
    <row r="940">
      <c r="H940" s="14">
        <f>I940&amp;J940&amp;K940&amp;L940&amp;M940&amp;N940</f>
        <v/>
      </c>
      <c r="I940" s="12" t="inlineStr">
        <is>
          <t>Yes</t>
        </is>
      </c>
      <c r="J940" s="56" t="inlineStr">
        <is>
          <t>Lithium_cobalt_oxide</t>
        </is>
      </c>
      <c r="K940" s="12" t="inlineStr">
        <is>
          <t>With equipment</t>
        </is>
      </c>
      <c r="L940" s="12" t="inlineStr">
        <is>
          <t>Multiple_cells</t>
        </is>
      </c>
      <c r="M940" s="12">
        <f>IF('Battery exemption sheet'!$P$28&gt;0,'Battery exemption sheet'!$P$28," ")</f>
        <v/>
      </c>
      <c r="N940" s="6" t="n"/>
      <c r="O940" s="7" t="inlineStr">
        <is>
          <t>Complete</t>
        </is>
      </c>
    </row>
    <row r="941">
      <c r="H941" s="14">
        <f>I941&amp;J941&amp;K941&amp;L941&amp;M941&amp;N941</f>
        <v/>
      </c>
      <c r="I941" s="12" t="inlineStr">
        <is>
          <t>Yes</t>
        </is>
      </c>
      <c r="J941" s="56" t="inlineStr">
        <is>
          <t>Lithium_cobalt_oxide</t>
        </is>
      </c>
      <c r="K941" s="12" t="inlineStr">
        <is>
          <t>Standalone</t>
        </is>
      </c>
      <c r="L941" s="12" t="inlineStr">
        <is>
          <t>Multiple_cells</t>
        </is>
      </c>
      <c r="M941" s="12">
        <f>IF('Battery exemption sheet'!$P$28&gt;0,'Battery exemption sheet'!$P$28," ")</f>
        <v/>
      </c>
      <c r="N941" s="6" t="n"/>
      <c r="O941" s="7" t="inlineStr">
        <is>
          <t>Complete</t>
        </is>
      </c>
    </row>
    <row r="942" ht="29" customHeight="1" s="37">
      <c r="H942" s="14">
        <f>I942&amp;J942&amp;K942&amp;L942&amp;M942&amp;N942</f>
        <v/>
      </c>
      <c r="I942" s="12" t="inlineStr">
        <is>
          <t>Yes</t>
        </is>
      </c>
      <c r="J942" s="56" t="inlineStr">
        <is>
          <t>Lithium_nickel_manganese_cobalt_oxide</t>
        </is>
      </c>
      <c r="K942" s="12" t="inlineStr">
        <is>
          <t>In equipment</t>
        </is>
      </c>
      <c r="L942" s="12" t="inlineStr">
        <is>
          <t>Multiple_cells</t>
        </is>
      </c>
      <c r="M942" s="12">
        <f>IF('Battery exemption sheet'!$P$28&gt;0,'Battery exemption sheet'!$P$28," ")</f>
        <v/>
      </c>
      <c r="N942" s="6" t="n"/>
      <c r="O942" s="7" t="inlineStr">
        <is>
          <t>Complete</t>
        </is>
      </c>
    </row>
    <row r="943" ht="29" customHeight="1" s="37">
      <c r="H943" s="14">
        <f>I943&amp;J943&amp;K943&amp;L943&amp;M943&amp;N943</f>
        <v/>
      </c>
      <c r="I943" s="12" t="inlineStr">
        <is>
          <t>Yes</t>
        </is>
      </c>
      <c r="J943" s="56" t="inlineStr">
        <is>
          <t>Lithium_nickel_manganese_cobalt_oxide</t>
        </is>
      </c>
      <c r="K943" s="12" t="inlineStr">
        <is>
          <t>With equipment</t>
        </is>
      </c>
      <c r="L943" s="12" t="inlineStr">
        <is>
          <t>Multiple_cells</t>
        </is>
      </c>
      <c r="M943" s="12">
        <f>IF('Battery exemption sheet'!$P$28&gt;0,'Battery exemption sheet'!$P$28," ")</f>
        <v/>
      </c>
      <c r="N943" s="6" t="n"/>
      <c r="O943" s="7" t="inlineStr">
        <is>
          <t>Complete</t>
        </is>
      </c>
    </row>
    <row r="944" ht="29" customHeight="1" s="37">
      <c r="H944" s="14">
        <f>I944&amp;J944&amp;K944&amp;L944&amp;M944&amp;N944</f>
        <v/>
      </c>
      <c r="I944" s="12" t="inlineStr">
        <is>
          <t>Yes</t>
        </is>
      </c>
      <c r="J944" s="56" t="inlineStr">
        <is>
          <t>Lithium_nickel_manganese_cobalt_oxide</t>
        </is>
      </c>
      <c r="K944" s="12" t="inlineStr">
        <is>
          <t>Standalone</t>
        </is>
      </c>
      <c r="L944" s="12" t="inlineStr">
        <is>
          <t>Multiple_cells</t>
        </is>
      </c>
      <c r="M944" s="12">
        <f>IF('Battery exemption sheet'!$P$28&gt;0,'Battery exemption sheet'!$P$28," ")</f>
        <v/>
      </c>
      <c r="N944" s="6" t="n"/>
      <c r="O944" s="7" t="inlineStr">
        <is>
          <t>Complete</t>
        </is>
      </c>
    </row>
    <row r="945">
      <c r="H945" s="14">
        <f>I945&amp;J945&amp;K945&amp;L945&amp;M945&amp;N945</f>
        <v/>
      </c>
      <c r="I945" s="12" t="inlineStr">
        <is>
          <t>Yes</t>
        </is>
      </c>
      <c r="J945" s="56" t="inlineStr">
        <is>
          <t>Lithium_iron_phosphate</t>
        </is>
      </c>
      <c r="K945" s="12" t="inlineStr">
        <is>
          <t>In equipment</t>
        </is>
      </c>
      <c r="L945" s="12" t="inlineStr">
        <is>
          <t>Multiple_cells</t>
        </is>
      </c>
      <c r="M945" s="12">
        <f>IF('Battery exemption sheet'!$P$28&gt;0,'Battery exemption sheet'!$P$28," ")</f>
        <v/>
      </c>
      <c r="N945" s="6" t="n"/>
      <c r="O945" s="7" t="inlineStr">
        <is>
          <t>Complete</t>
        </is>
      </c>
    </row>
    <row r="946">
      <c r="H946" s="14">
        <f>I946&amp;J946&amp;K946&amp;L946&amp;M946&amp;N946</f>
        <v/>
      </c>
      <c r="I946" s="12" t="inlineStr">
        <is>
          <t>Yes</t>
        </is>
      </c>
      <c r="J946" s="56" t="inlineStr">
        <is>
          <t>Lithium_iron_phosphate</t>
        </is>
      </c>
      <c r="K946" s="12" t="inlineStr">
        <is>
          <t>With equipment</t>
        </is>
      </c>
      <c r="L946" s="12" t="inlineStr">
        <is>
          <t>Multiple_cells</t>
        </is>
      </c>
      <c r="M946" s="12">
        <f>IF('Battery exemption sheet'!$P$28&gt;0,'Battery exemption sheet'!$P$28," ")</f>
        <v/>
      </c>
      <c r="N946" s="6" t="n"/>
      <c r="O946" s="7" t="inlineStr">
        <is>
          <t>Complete</t>
        </is>
      </c>
    </row>
    <row r="947">
      <c r="H947" s="14">
        <f>I947&amp;J947&amp;K947&amp;L947&amp;M947&amp;N947</f>
        <v/>
      </c>
      <c r="I947" s="12" t="inlineStr">
        <is>
          <t>Yes</t>
        </is>
      </c>
      <c r="J947" s="56" t="inlineStr">
        <is>
          <t>Lithium_iron_phosphate</t>
        </is>
      </c>
      <c r="K947" s="12" t="inlineStr">
        <is>
          <t>Standalone</t>
        </is>
      </c>
      <c r="L947" s="12" t="inlineStr">
        <is>
          <t>Multiple_cells</t>
        </is>
      </c>
      <c r="M947" s="12">
        <f>IF('Battery exemption sheet'!$P$28&gt;0,'Battery exemption sheet'!$P$28," ")</f>
        <v/>
      </c>
      <c r="N947" s="6" t="n"/>
      <c r="O947" s="7" t="inlineStr">
        <is>
          <t>Complete</t>
        </is>
      </c>
    </row>
    <row r="948">
      <c r="H948" s="14">
        <f>I948&amp;J948&amp;K948&amp;L948&amp;M948&amp;N948</f>
        <v/>
      </c>
      <c r="I948" s="12" t="inlineStr">
        <is>
          <t>Yes</t>
        </is>
      </c>
      <c r="J948" s="56" t="inlineStr">
        <is>
          <t>Lithium_titanate</t>
        </is>
      </c>
      <c r="K948" s="12" t="inlineStr">
        <is>
          <t>In equipment</t>
        </is>
      </c>
      <c r="L948" s="12" t="inlineStr">
        <is>
          <t>Multiple_cells</t>
        </is>
      </c>
      <c r="M948" s="12">
        <f>IF('Battery exemption sheet'!$P$28&gt;0,'Battery exemption sheet'!$P$28," ")</f>
        <v/>
      </c>
      <c r="N948" s="6" t="n"/>
      <c r="O948" s="7" t="inlineStr">
        <is>
          <t>Complete</t>
        </is>
      </c>
    </row>
    <row r="949">
      <c r="H949" s="14">
        <f>I949&amp;J949&amp;K949&amp;L949&amp;M949&amp;N949</f>
        <v/>
      </c>
      <c r="I949" s="12" t="inlineStr">
        <is>
          <t>Yes</t>
        </is>
      </c>
      <c r="J949" s="56" t="inlineStr">
        <is>
          <t>Lithium_titanate</t>
        </is>
      </c>
      <c r="K949" s="12" t="inlineStr">
        <is>
          <t>With equipment</t>
        </is>
      </c>
      <c r="L949" s="12" t="inlineStr">
        <is>
          <t>Multiple_cells</t>
        </is>
      </c>
      <c r="M949" s="12">
        <f>IF('Battery exemption sheet'!$P$28&gt;0,'Battery exemption sheet'!$P$28," ")</f>
        <v/>
      </c>
      <c r="N949" s="6" t="n"/>
      <c r="O949" s="7" t="inlineStr">
        <is>
          <t>Complete</t>
        </is>
      </c>
    </row>
    <row r="950">
      <c r="H950" s="14">
        <f>I950&amp;J950&amp;K950&amp;L950&amp;M950&amp;N950</f>
        <v/>
      </c>
      <c r="I950" s="12" t="inlineStr">
        <is>
          <t>Yes</t>
        </is>
      </c>
      <c r="J950" s="56" t="inlineStr">
        <is>
          <t>Lithium_titanate</t>
        </is>
      </c>
      <c r="K950" s="12" t="inlineStr">
        <is>
          <t>Standalone</t>
        </is>
      </c>
      <c r="L950" s="12" t="inlineStr">
        <is>
          <t>Multiple_cells</t>
        </is>
      </c>
      <c r="M950" s="12">
        <f>IF('Battery exemption sheet'!$P$28&gt;0,'Battery exemption sheet'!$P$28," ")</f>
        <v/>
      </c>
      <c r="N950" s="6" t="n"/>
      <c r="O950" s="7" t="inlineStr">
        <is>
          <t>Complete</t>
        </is>
      </c>
    </row>
    <row r="951">
      <c r="H951" s="14">
        <f>I951&amp;J951&amp;K951&amp;L951&amp;M951&amp;N951</f>
        <v/>
      </c>
      <c r="I951" s="12" t="inlineStr">
        <is>
          <t>Yes</t>
        </is>
      </c>
      <c r="J951" s="12" t="inlineStr">
        <is>
          <t>_18650_</t>
        </is>
      </c>
      <c r="K951" s="12" t="inlineStr">
        <is>
          <t>In equipment</t>
        </is>
      </c>
      <c r="L951" s="12" t="inlineStr">
        <is>
          <t>Multiple_cells</t>
        </is>
      </c>
      <c r="M951" s="12">
        <f>IF('Battery exemption sheet'!$P$28&gt;0,'Battery exemption sheet'!$P$28," ")</f>
        <v/>
      </c>
      <c r="N951" s="6" t="n"/>
      <c r="O951" s="7" t="inlineStr">
        <is>
          <t>Complete</t>
        </is>
      </c>
    </row>
    <row r="952">
      <c r="H952" s="14">
        <f>I952&amp;J952&amp;K952&amp;L952&amp;M952&amp;N952</f>
        <v/>
      </c>
      <c r="I952" s="12" t="inlineStr">
        <is>
          <t>Yes</t>
        </is>
      </c>
      <c r="J952" s="12" t="inlineStr">
        <is>
          <t>_18650_</t>
        </is>
      </c>
      <c r="K952" s="12" t="inlineStr">
        <is>
          <t>With equipment</t>
        </is>
      </c>
      <c r="L952" s="12" t="inlineStr">
        <is>
          <t>Multiple_cells</t>
        </is>
      </c>
      <c r="M952" s="12">
        <f>IF('Battery exemption sheet'!$P$28&gt;0,'Battery exemption sheet'!$P$28," ")</f>
        <v/>
      </c>
      <c r="N952" s="6" t="n"/>
      <c r="O952" s="7" t="inlineStr">
        <is>
          <t>Complete</t>
        </is>
      </c>
    </row>
    <row r="953">
      <c r="H953" s="14">
        <f>I953&amp;J953&amp;K953&amp;L953&amp;M953&amp;N953</f>
        <v/>
      </c>
      <c r="I953" s="12" t="inlineStr">
        <is>
          <t>Yes</t>
        </is>
      </c>
      <c r="J953" s="12" t="inlineStr">
        <is>
          <t>_18650_</t>
        </is>
      </c>
      <c r="K953" s="12" t="inlineStr">
        <is>
          <t>Standalone</t>
        </is>
      </c>
      <c r="L953" s="12" t="inlineStr">
        <is>
          <t>Multiple_cells</t>
        </is>
      </c>
      <c r="M953" s="12">
        <f>IF('Battery exemption sheet'!$P$28&gt;0,'Battery exemption sheet'!$P$28," ")</f>
        <v/>
      </c>
      <c r="N953" s="6" t="n"/>
      <c r="O953" s="7" t="inlineStr">
        <is>
          <t>Complete</t>
        </is>
      </c>
    </row>
    <row r="954">
      <c r="H954" s="14">
        <f>I954&amp;J954&amp;K954&amp;L954&amp;M954&amp;N954</f>
        <v/>
      </c>
      <c r="I954" s="12" t="inlineStr">
        <is>
          <t>Yes</t>
        </is>
      </c>
      <c r="J954" s="56" t="inlineStr">
        <is>
          <t>Lithium_Ion</t>
        </is>
      </c>
      <c r="K954" s="12" t="inlineStr">
        <is>
          <t>In equipment</t>
        </is>
      </c>
      <c r="L954" s="12" t="inlineStr">
        <is>
          <t>Multiple_cells</t>
        </is>
      </c>
      <c r="M954" s="12">
        <f>IF('Battery exemption sheet'!$P$29&gt;0,'Battery exemption sheet'!$P$29," ")</f>
        <v/>
      </c>
      <c r="N954" s="6" t="n"/>
      <c r="O954" s="7" t="inlineStr">
        <is>
          <t>Complete</t>
        </is>
      </c>
    </row>
    <row r="955">
      <c r="H955" s="14">
        <f>I955&amp;J955&amp;K955&amp;L955&amp;M955&amp;N955</f>
        <v/>
      </c>
      <c r="I955" s="12" t="inlineStr">
        <is>
          <t>Yes</t>
        </is>
      </c>
      <c r="J955" s="56" t="inlineStr">
        <is>
          <t>Lithium_Ion</t>
        </is>
      </c>
      <c r="K955" s="12" t="inlineStr">
        <is>
          <t>With equipment</t>
        </is>
      </c>
      <c r="L955" s="12" t="inlineStr">
        <is>
          <t>Multiple_cells</t>
        </is>
      </c>
      <c r="M955" s="12">
        <f>IF('Battery exemption sheet'!$P$29&gt;0,'Battery exemption sheet'!$P$29," ")</f>
        <v/>
      </c>
      <c r="N955" s="6" t="n"/>
      <c r="O955" s="7" t="inlineStr">
        <is>
          <t>Complete</t>
        </is>
      </c>
    </row>
    <row r="956">
      <c r="H956" s="14">
        <f>I956&amp;J956&amp;K956&amp;L956&amp;M956&amp;N956</f>
        <v/>
      </c>
      <c r="I956" s="12" t="inlineStr">
        <is>
          <t>Yes</t>
        </is>
      </c>
      <c r="J956" s="56" t="inlineStr">
        <is>
          <t>Lithium_Ion</t>
        </is>
      </c>
      <c r="K956" s="12" t="inlineStr">
        <is>
          <t>Standalone</t>
        </is>
      </c>
      <c r="L956" s="12" t="inlineStr">
        <is>
          <t>Multiple_cells</t>
        </is>
      </c>
      <c r="M956" s="12">
        <f>IF('Battery exemption sheet'!$P$29&gt;0,'Battery exemption sheet'!$P$29," ")</f>
        <v/>
      </c>
      <c r="N956" s="6" t="n"/>
      <c r="O956" s="7" t="inlineStr">
        <is>
          <t>Complete</t>
        </is>
      </c>
    </row>
    <row r="957">
      <c r="H957" s="14">
        <f>I957&amp;J957&amp;K957&amp;L957&amp;M957&amp;N957</f>
        <v/>
      </c>
      <c r="I957" s="12" t="inlineStr">
        <is>
          <t>Yes</t>
        </is>
      </c>
      <c r="J957" s="56" t="inlineStr">
        <is>
          <t>Lithium_Polymer</t>
        </is>
      </c>
      <c r="K957" s="12" t="inlineStr">
        <is>
          <t>In equipment</t>
        </is>
      </c>
      <c r="L957" s="12" t="inlineStr">
        <is>
          <t>Multiple_cells</t>
        </is>
      </c>
      <c r="M957" s="12">
        <f>IF('Battery exemption sheet'!$P$29&gt;0,'Battery exemption sheet'!$P$29," ")</f>
        <v/>
      </c>
      <c r="N957" s="6" t="n"/>
      <c r="O957" s="7" t="inlineStr">
        <is>
          <t>Complete</t>
        </is>
      </c>
    </row>
    <row r="958">
      <c r="H958" s="14">
        <f>I958&amp;J958&amp;K958&amp;L958&amp;M958&amp;N958</f>
        <v/>
      </c>
      <c r="I958" s="12" t="inlineStr">
        <is>
          <t>Yes</t>
        </is>
      </c>
      <c r="J958" s="56" t="inlineStr">
        <is>
          <t>Lithium_Polymer</t>
        </is>
      </c>
      <c r="K958" s="12" t="inlineStr">
        <is>
          <t>With equipment</t>
        </is>
      </c>
      <c r="L958" s="12" t="inlineStr">
        <is>
          <t>Multiple_cells</t>
        </is>
      </c>
      <c r="M958" s="12">
        <f>IF('Battery exemption sheet'!$P$29&gt;0,'Battery exemption sheet'!$P$29," ")</f>
        <v/>
      </c>
      <c r="N958" s="6" t="n"/>
      <c r="O958" s="7" t="inlineStr">
        <is>
          <t>Complete</t>
        </is>
      </c>
    </row>
    <row r="959">
      <c r="H959" s="14">
        <f>I959&amp;J959&amp;K959&amp;L959&amp;M959&amp;N959</f>
        <v/>
      </c>
      <c r="I959" s="12" t="inlineStr">
        <is>
          <t>Yes</t>
        </is>
      </c>
      <c r="J959" s="56" t="inlineStr">
        <is>
          <t>Lithium_Polymer</t>
        </is>
      </c>
      <c r="K959" s="12" t="inlineStr">
        <is>
          <t>Standalone</t>
        </is>
      </c>
      <c r="L959" s="12" t="inlineStr">
        <is>
          <t>Multiple_cells</t>
        </is>
      </c>
      <c r="M959" s="12">
        <f>IF('Battery exemption sheet'!$P$29&gt;0,'Battery exemption sheet'!$P$29," ")</f>
        <v/>
      </c>
      <c r="N959" s="6" t="n"/>
      <c r="O959" s="7" t="inlineStr">
        <is>
          <t>Complete</t>
        </is>
      </c>
    </row>
    <row r="960">
      <c r="H960" s="14">
        <f>I960&amp;J960&amp;K960&amp;L960&amp;M960&amp;N960</f>
        <v/>
      </c>
      <c r="I960" s="12" t="inlineStr">
        <is>
          <t>Yes</t>
        </is>
      </c>
      <c r="J960" s="56" t="inlineStr">
        <is>
          <t>Lithium_cobalt_oxide</t>
        </is>
      </c>
      <c r="K960" s="12" t="inlineStr">
        <is>
          <t>In equipment</t>
        </is>
      </c>
      <c r="L960" s="12" t="inlineStr">
        <is>
          <t>Multiple_cells</t>
        </is>
      </c>
      <c r="M960" s="12">
        <f>IF('Battery exemption sheet'!$P$29&gt;0,'Battery exemption sheet'!$P$29," ")</f>
        <v/>
      </c>
      <c r="N960" s="6" t="n"/>
      <c r="O960" s="7" t="inlineStr">
        <is>
          <t>Complete</t>
        </is>
      </c>
    </row>
    <row r="961">
      <c r="H961" s="14">
        <f>I961&amp;J961&amp;K961&amp;L961&amp;M961&amp;N961</f>
        <v/>
      </c>
      <c r="I961" s="12" t="inlineStr">
        <is>
          <t>Yes</t>
        </is>
      </c>
      <c r="J961" s="56" t="inlineStr">
        <is>
          <t>Lithium_cobalt_oxide</t>
        </is>
      </c>
      <c r="K961" s="12" t="inlineStr">
        <is>
          <t>With equipment</t>
        </is>
      </c>
      <c r="L961" s="12" t="inlineStr">
        <is>
          <t>Multiple_cells</t>
        </is>
      </c>
      <c r="M961" s="12">
        <f>IF('Battery exemption sheet'!$P$29&gt;0,'Battery exemption sheet'!$P$29," ")</f>
        <v/>
      </c>
      <c r="N961" s="6" t="n"/>
      <c r="O961" s="7" t="inlineStr">
        <is>
          <t>Complete</t>
        </is>
      </c>
    </row>
    <row r="962">
      <c r="H962" s="14">
        <f>I962&amp;J962&amp;K962&amp;L962&amp;M962&amp;N962</f>
        <v/>
      </c>
      <c r="I962" s="12" t="inlineStr">
        <is>
          <t>Yes</t>
        </is>
      </c>
      <c r="J962" s="56" t="inlineStr">
        <is>
          <t>Lithium_cobalt_oxide</t>
        </is>
      </c>
      <c r="K962" s="12" t="inlineStr">
        <is>
          <t>Standalone</t>
        </is>
      </c>
      <c r="L962" s="12" t="inlineStr">
        <is>
          <t>Multiple_cells</t>
        </is>
      </c>
      <c r="M962" s="12">
        <f>IF('Battery exemption sheet'!$P$29&gt;0,'Battery exemption sheet'!$P$29," ")</f>
        <v/>
      </c>
      <c r="N962" s="6" t="n"/>
      <c r="O962" s="7" t="inlineStr">
        <is>
          <t>Complete</t>
        </is>
      </c>
    </row>
    <row r="963" ht="29" customHeight="1" s="37">
      <c r="H963" s="14">
        <f>I963&amp;J963&amp;K963&amp;L963&amp;M963&amp;N963</f>
        <v/>
      </c>
      <c r="I963" s="12" t="inlineStr">
        <is>
          <t>Yes</t>
        </is>
      </c>
      <c r="J963" s="56" t="inlineStr">
        <is>
          <t>Lithium_nickel_manganese_cobalt_oxide</t>
        </is>
      </c>
      <c r="K963" s="12" t="inlineStr">
        <is>
          <t>In equipment</t>
        </is>
      </c>
      <c r="L963" s="12" t="inlineStr">
        <is>
          <t>Multiple_cells</t>
        </is>
      </c>
      <c r="M963" s="12">
        <f>IF('Battery exemption sheet'!$P$29&gt;0,'Battery exemption sheet'!$P$29," ")</f>
        <v/>
      </c>
      <c r="N963" s="6" t="n"/>
      <c r="O963" s="7" t="inlineStr">
        <is>
          <t>Complete</t>
        </is>
      </c>
    </row>
    <row r="964" ht="29" customHeight="1" s="37">
      <c r="H964" s="14">
        <f>I964&amp;J964&amp;K964&amp;L964&amp;M964&amp;N964</f>
        <v/>
      </c>
      <c r="I964" s="12" t="inlineStr">
        <is>
          <t>Yes</t>
        </is>
      </c>
      <c r="J964" s="56" t="inlineStr">
        <is>
          <t>Lithium_nickel_manganese_cobalt_oxide</t>
        </is>
      </c>
      <c r="K964" s="12" t="inlineStr">
        <is>
          <t>With equipment</t>
        </is>
      </c>
      <c r="L964" s="12" t="inlineStr">
        <is>
          <t>Multiple_cells</t>
        </is>
      </c>
      <c r="M964" s="12">
        <f>IF('Battery exemption sheet'!$P$29&gt;0,'Battery exemption sheet'!$P$29," ")</f>
        <v/>
      </c>
      <c r="N964" s="6" t="n"/>
      <c r="O964" s="7" t="inlineStr">
        <is>
          <t>Complete</t>
        </is>
      </c>
    </row>
    <row r="965" ht="29" customHeight="1" s="37">
      <c r="H965" s="14">
        <f>I965&amp;J965&amp;K965&amp;L965&amp;M965&amp;N965</f>
        <v/>
      </c>
      <c r="I965" s="12" t="inlineStr">
        <is>
          <t>Yes</t>
        </is>
      </c>
      <c r="J965" s="56" t="inlineStr">
        <is>
          <t>Lithium_nickel_manganese_cobalt_oxide</t>
        </is>
      </c>
      <c r="K965" s="12" t="inlineStr">
        <is>
          <t>Standalone</t>
        </is>
      </c>
      <c r="L965" s="12" t="inlineStr">
        <is>
          <t>Multiple_cells</t>
        </is>
      </c>
      <c r="M965" s="12">
        <f>IF('Battery exemption sheet'!$P$29&gt;0,'Battery exemption sheet'!$P$29," ")</f>
        <v/>
      </c>
      <c r="N965" s="6" t="n"/>
      <c r="O965" s="7" t="inlineStr">
        <is>
          <t>Complete</t>
        </is>
      </c>
    </row>
    <row r="966">
      <c r="H966" s="14">
        <f>I966&amp;J966&amp;K966&amp;L966&amp;M966&amp;N966</f>
        <v/>
      </c>
      <c r="I966" s="12" t="inlineStr">
        <is>
          <t>Yes</t>
        </is>
      </c>
      <c r="J966" s="56" t="inlineStr">
        <is>
          <t>Lithium_iron_phosphate</t>
        </is>
      </c>
      <c r="K966" s="12" t="inlineStr">
        <is>
          <t>In equipment</t>
        </is>
      </c>
      <c r="L966" s="12" t="inlineStr">
        <is>
          <t>Multiple_cells</t>
        </is>
      </c>
      <c r="M966" s="12">
        <f>IF('Battery exemption sheet'!$P$29&gt;0,'Battery exemption sheet'!$P$29," ")</f>
        <v/>
      </c>
      <c r="N966" s="6" t="n"/>
      <c r="O966" s="7" t="inlineStr">
        <is>
          <t>Complete</t>
        </is>
      </c>
    </row>
    <row r="967">
      <c r="H967" s="14">
        <f>I967&amp;J967&amp;K967&amp;L967&amp;M967&amp;N967</f>
        <v/>
      </c>
      <c r="I967" s="12" t="inlineStr">
        <is>
          <t>Yes</t>
        </is>
      </c>
      <c r="J967" s="56" t="inlineStr">
        <is>
          <t>Lithium_iron_phosphate</t>
        </is>
      </c>
      <c r="K967" s="12" t="inlineStr">
        <is>
          <t>With equipment</t>
        </is>
      </c>
      <c r="L967" s="12" t="inlineStr">
        <is>
          <t>Multiple_cells</t>
        </is>
      </c>
      <c r="M967" s="12">
        <f>IF('Battery exemption sheet'!$P$29&gt;0,'Battery exemption sheet'!$P$29," ")</f>
        <v/>
      </c>
      <c r="N967" s="6" t="n"/>
      <c r="O967" s="7" t="inlineStr">
        <is>
          <t>Complete</t>
        </is>
      </c>
    </row>
    <row r="968">
      <c r="H968" s="14">
        <f>I968&amp;J968&amp;K968&amp;L968&amp;M968&amp;N968</f>
        <v/>
      </c>
      <c r="I968" s="12" t="inlineStr">
        <is>
          <t>Yes</t>
        </is>
      </c>
      <c r="J968" s="56" t="inlineStr">
        <is>
          <t>Lithium_iron_phosphate</t>
        </is>
      </c>
      <c r="K968" s="12" t="inlineStr">
        <is>
          <t>Standalone</t>
        </is>
      </c>
      <c r="L968" s="12" t="inlineStr">
        <is>
          <t>Multiple_cells</t>
        </is>
      </c>
      <c r="M968" s="12">
        <f>IF('Battery exemption sheet'!$P$29&gt;0,'Battery exemption sheet'!$P$29," ")</f>
        <v/>
      </c>
      <c r="N968" s="6" t="n"/>
      <c r="O968" s="7" t="inlineStr">
        <is>
          <t>Complete</t>
        </is>
      </c>
    </row>
    <row r="969">
      <c r="H969" s="14">
        <f>I969&amp;J969&amp;K969&amp;L969&amp;M969&amp;N969</f>
        <v/>
      </c>
      <c r="I969" s="12" t="inlineStr">
        <is>
          <t>Yes</t>
        </is>
      </c>
      <c r="J969" s="56" t="inlineStr">
        <is>
          <t>Lithium_titanate</t>
        </is>
      </c>
      <c r="K969" s="12" t="inlineStr">
        <is>
          <t>In equipment</t>
        </is>
      </c>
      <c r="L969" s="12" t="inlineStr">
        <is>
          <t>Multiple_cells</t>
        </is>
      </c>
      <c r="M969" s="12">
        <f>IF('Battery exemption sheet'!$P$29&gt;0,'Battery exemption sheet'!$P$29," ")</f>
        <v/>
      </c>
      <c r="N969" s="6" t="n"/>
      <c r="O969" s="7" t="inlineStr">
        <is>
          <t>Complete</t>
        </is>
      </c>
    </row>
    <row r="970">
      <c r="H970" s="14">
        <f>I970&amp;J970&amp;K970&amp;L970&amp;M970&amp;N970</f>
        <v/>
      </c>
      <c r="I970" s="12" t="inlineStr">
        <is>
          <t>Yes</t>
        </is>
      </c>
      <c r="J970" s="56" t="inlineStr">
        <is>
          <t>Lithium_titanate</t>
        </is>
      </c>
      <c r="K970" s="12" t="inlineStr">
        <is>
          <t>With equipment</t>
        </is>
      </c>
      <c r="L970" s="12" t="inlineStr">
        <is>
          <t>Multiple_cells</t>
        </is>
      </c>
      <c r="M970" s="12">
        <f>IF('Battery exemption sheet'!$P$29&gt;0,'Battery exemption sheet'!$P$29," ")</f>
        <v/>
      </c>
      <c r="N970" s="6" t="n"/>
      <c r="O970" s="7" t="inlineStr">
        <is>
          <t>Complete</t>
        </is>
      </c>
    </row>
    <row r="971">
      <c r="H971" s="14">
        <f>I971&amp;J971&amp;K971&amp;L971&amp;M971&amp;N971</f>
        <v/>
      </c>
      <c r="I971" s="12" t="inlineStr">
        <is>
          <t>Yes</t>
        </is>
      </c>
      <c r="J971" s="56" t="inlineStr">
        <is>
          <t>Lithium_titanate</t>
        </is>
      </c>
      <c r="K971" s="12" t="inlineStr">
        <is>
          <t>Standalone</t>
        </is>
      </c>
      <c r="L971" s="12" t="inlineStr">
        <is>
          <t>Multiple_cells</t>
        </is>
      </c>
      <c r="M971" s="12">
        <f>IF('Battery exemption sheet'!$P$29&gt;0,'Battery exemption sheet'!$P$29," ")</f>
        <v/>
      </c>
      <c r="N971" s="6" t="n"/>
      <c r="O971" s="7" t="inlineStr">
        <is>
          <t>Complete</t>
        </is>
      </c>
    </row>
    <row r="972">
      <c r="H972" s="14">
        <f>I972&amp;J972&amp;K972&amp;L972&amp;M972&amp;N972</f>
        <v/>
      </c>
      <c r="I972" s="12" t="inlineStr">
        <is>
          <t>Yes</t>
        </is>
      </c>
      <c r="J972" s="12" t="inlineStr">
        <is>
          <t>_18650_</t>
        </is>
      </c>
      <c r="K972" s="12" t="inlineStr">
        <is>
          <t>In equipment</t>
        </is>
      </c>
      <c r="L972" s="12" t="inlineStr">
        <is>
          <t>Multiple_cells</t>
        </is>
      </c>
      <c r="M972" s="12">
        <f>IF('Battery exemption sheet'!$P$29&gt;0,'Battery exemption sheet'!$P$29," ")</f>
        <v/>
      </c>
      <c r="N972" s="6" t="n"/>
      <c r="O972" s="7" t="inlineStr">
        <is>
          <t>Complete</t>
        </is>
      </c>
    </row>
    <row r="973">
      <c r="H973" s="14">
        <f>I973&amp;J973&amp;K973&amp;L973&amp;M973&amp;N973</f>
        <v/>
      </c>
      <c r="I973" s="12" t="inlineStr">
        <is>
          <t>Yes</t>
        </is>
      </c>
      <c r="J973" s="12" t="inlineStr">
        <is>
          <t>_18650_</t>
        </is>
      </c>
      <c r="K973" s="12" t="inlineStr">
        <is>
          <t>With equipment</t>
        </is>
      </c>
      <c r="L973" s="12" t="inlineStr">
        <is>
          <t>Multiple_cells</t>
        </is>
      </c>
      <c r="M973" s="12">
        <f>IF('Battery exemption sheet'!$P$29&gt;0,'Battery exemption sheet'!$P$29," ")</f>
        <v/>
      </c>
      <c r="N973" s="6" t="n"/>
      <c r="O973" s="7" t="inlineStr">
        <is>
          <t>Complete</t>
        </is>
      </c>
    </row>
    <row r="974">
      <c r="H974" s="14">
        <f>I974&amp;J974&amp;K974&amp;L974&amp;M974&amp;N974</f>
        <v/>
      </c>
      <c r="I974" s="12" t="inlineStr">
        <is>
          <t>Yes</t>
        </is>
      </c>
      <c r="J974" s="12" t="inlineStr">
        <is>
          <t>_18650_</t>
        </is>
      </c>
      <c r="K974" s="12" t="inlineStr">
        <is>
          <t>Standalone</t>
        </is>
      </c>
      <c r="L974" s="12" t="inlineStr">
        <is>
          <t>Multiple_cells</t>
        </is>
      </c>
      <c r="M974" s="12">
        <f>IF('Battery exemption sheet'!$P$29&gt;0,'Battery exemption sheet'!$P$29," ")</f>
        <v/>
      </c>
      <c r="N974" s="6" t="n"/>
      <c r="O974" s="7" t="inlineStr">
        <is>
          <t>Complete</t>
        </is>
      </c>
    </row>
    <row r="975">
      <c r="H975" s="14">
        <f>I975&amp;J975&amp;K975&amp;L975&amp;M975&amp;N975</f>
        <v/>
      </c>
      <c r="I975" s="12" t="inlineStr">
        <is>
          <t>Yes</t>
        </is>
      </c>
      <c r="J975" s="56" t="inlineStr">
        <is>
          <t>Lithium_Ion</t>
        </is>
      </c>
      <c r="K975" s="12" t="inlineStr">
        <is>
          <t>In equipment</t>
        </is>
      </c>
      <c r="L975" s="12" t="inlineStr">
        <is>
          <t>Multiple_cells</t>
        </is>
      </c>
      <c r="M975" s="12">
        <f>IF('Battery exemption sheet'!$P$30&gt;0,'Battery exemption sheet'!$P$30," ")</f>
        <v/>
      </c>
      <c r="N975" s="6" t="n"/>
      <c r="O975" s="7" t="inlineStr">
        <is>
          <t>Complete</t>
        </is>
      </c>
    </row>
    <row r="976">
      <c r="H976" s="14">
        <f>I976&amp;J976&amp;K976&amp;L976&amp;M976&amp;N976</f>
        <v/>
      </c>
      <c r="I976" s="12" t="inlineStr">
        <is>
          <t>Yes</t>
        </is>
      </c>
      <c r="J976" s="56" t="inlineStr">
        <is>
          <t>Lithium_Ion</t>
        </is>
      </c>
      <c r="K976" s="12" t="inlineStr">
        <is>
          <t>With equipment</t>
        </is>
      </c>
      <c r="L976" s="12" t="inlineStr">
        <is>
          <t>Multiple_cells</t>
        </is>
      </c>
      <c r="M976" s="12">
        <f>IF('Battery exemption sheet'!$P$30&gt;0,'Battery exemption sheet'!$P$30," ")</f>
        <v/>
      </c>
      <c r="N976" s="6" t="n"/>
      <c r="O976" s="7" t="inlineStr">
        <is>
          <t>Complete</t>
        </is>
      </c>
    </row>
    <row r="977">
      <c r="H977" s="14">
        <f>I977&amp;J977&amp;K977&amp;L977&amp;M977&amp;N977</f>
        <v/>
      </c>
      <c r="I977" s="12" t="inlineStr">
        <is>
          <t>Yes</t>
        </is>
      </c>
      <c r="J977" s="56" t="inlineStr">
        <is>
          <t>Lithium_Ion</t>
        </is>
      </c>
      <c r="K977" s="12" t="inlineStr">
        <is>
          <t>Standalone</t>
        </is>
      </c>
      <c r="L977" s="12" t="inlineStr">
        <is>
          <t>Multiple_cells</t>
        </is>
      </c>
      <c r="M977" s="12">
        <f>IF('Battery exemption sheet'!$P$30&gt;0,'Battery exemption sheet'!$P$30," ")</f>
        <v/>
      </c>
      <c r="N977" s="6" t="n"/>
      <c r="O977" s="7" t="inlineStr">
        <is>
          <t>Complete</t>
        </is>
      </c>
    </row>
    <row r="978">
      <c r="H978" s="14">
        <f>I978&amp;J978&amp;K978&amp;L978&amp;M978&amp;N978</f>
        <v/>
      </c>
      <c r="I978" s="12" t="inlineStr">
        <is>
          <t>Yes</t>
        </is>
      </c>
      <c r="J978" s="56" t="inlineStr">
        <is>
          <t>Lithium_Polymer</t>
        </is>
      </c>
      <c r="K978" s="12" t="inlineStr">
        <is>
          <t>In equipment</t>
        </is>
      </c>
      <c r="L978" s="12" t="inlineStr">
        <is>
          <t>Multiple_cells</t>
        </is>
      </c>
      <c r="M978" s="12">
        <f>IF('Battery exemption sheet'!$P$30&gt;0,'Battery exemption sheet'!$P$30," ")</f>
        <v/>
      </c>
      <c r="N978" s="6" t="n"/>
      <c r="O978" s="7" t="inlineStr">
        <is>
          <t>Complete</t>
        </is>
      </c>
    </row>
    <row r="979">
      <c r="H979" s="14">
        <f>I979&amp;J979&amp;K979&amp;L979&amp;M979&amp;N979</f>
        <v/>
      </c>
      <c r="I979" s="12" t="inlineStr">
        <is>
          <t>Yes</t>
        </is>
      </c>
      <c r="J979" s="56" t="inlineStr">
        <is>
          <t>Lithium_Polymer</t>
        </is>
      </c>
      <c r="K979" s="12" t="inlineStr">
        <is>
          <t>With equipment</t>
        </is>
      </c>
      <c r="L979" s="12" t="inlineStr">
        <is>
          <t>Multiple_cells</t>
        </is>
      </c>
      <c r="M979" s="12">
        <f>IF('Battery exemption sheet'!$P$30&gt;0,'Battery exemption sheet'!$P$30," ")</f>
        <v/>
      </c>
      <c r="N979" s="6" t="n"/>
      <c r="O979" s="7" t="inlineStr">
        <is>
          <t>Complete</t>
        </is>
      </c>
    </row>
    <row r="980">
      <c r="H980" s="14">
        <f>I980&amp;J980&amp;K980&amp;L980&amp;M980&amp;N980</f>
        <v/>
      </c>
      <c r="I980" s="12" t="inlineStr">
        <is>
          <t>Yes</t>
        </is>
      </c>
      <c r="J980" s="56" t="inlineStr">
        <is>
          <t>Lithium_Polymer</t>
        </is>
      </c>
      <c r="K980" s="12" t="inlineStr">
        <is>
          <t>Standalone</t>
        </is>
      </c>
      <c r="L980" s="12" t="inlineStr">
        <is>
          <t>Multiple_cells</t>
        </is>
      </c>
      <c r="M980" s="12">
        <f>IF('Battery exemption sheet'!$P$30&gt;0,'Battery exemption sheet'!$P$30," ")</f>
        <v/>
      </c>
      <c r="N980" s="6" t="n"/>
      <c r="O980" s="7" t="inlineStr">
        <is>
          <t>Complete</t>
        </is>
      </c>
    </row>
    <row r="981">
      <c r="H981" s="14">
        <f>I981&amp;J981&amp;K981&amp;L981&amp;M981&amp;N981</f>
        <v/>
      </c>
      <c r="I981" s="12" t="inlineStr">
        <is>
          <t>Yes</t>
        </is>
      </c>
      <c r="J981" s="56" t="inlineStr">
        <is>
          <t>Lithium_cobalt_oxide</t>
        </is>
      </c>
      <c r="K981" s="12" t="inlineStr">
        <is>
          <t>In equipment</t>
        </is>
      </c>
      <c r="L981" s="12" t="inlineStr">
        <is>
          <t>Multiple_cells</t>
        </is>
      </c>
      <c r="M981" s="12">
        <f>IF('Battery exemption sheet'!$P$30&gt;0,'Battery exemption sheet'!$P$30," ")</f>
        <v/>
      </c>
      <c r="N981" s="6" t="n"/>
      <c r="O981" s="7" t="inlineStr">
        <is>
          <t>Complete</t>
        </is>
      </c>
    </row>
    <row r="982">
      <c r="H982" s="14">
        <f>I982&amp;J982&amp;K982&amp;L982&amp;M982&amp;N982</f>
        <v/>
      </c>
      <c r="I982" s="12" t="inlineStr">
        <is>
          <t>Yes</t>
        </is>
      </c>
      <c r="J982" s="56" t="inlineStr">
        <is>
          <t>Lithium_cobalt_oxide</t>
        </is>
      </c>
      <c r="K982" s="12" t="inlineStr">
        <is>
          <t>With equipment</t>
        </is>
      </c>
      <c r="L982" s="12" t="inlineStr">
        <is>
          <t>Multiple_cells</t>
        </is>
      </c>
      <c r="M982" s="12">
        <f>IF('Battery exemption sheet'!$P$30&gt;0,'Battery exemption sheet'!$P$30," ")</f>
        <v/>
      </c>
      <c r="N982" s="6" t="n"/>
      <c r="O982" s="7" t="inlineStr">
        <is>
          <t>Complete</t>
        </is>
      </c>
    </row>
    <row r="983">
      <c r="H983" s="14">
        <f>I983&amp;J983&amp;K983&amp;L983&amp;M983&amp;N983</f>
        <v/>
      </c>
      <c r="I983" s="12" t="inlineStr">
        <is>
          <t>Yes</t>
        </is>
      </c>
      <c r="J983" s="56" t="inlineStr">
        <is>
          <t>Lithium_cobalt_oxide</t>
        </is>
      </c>
      <c r="K983" s="12" t="inlineStr">
        <is>
          <t>Standalone</t>
        </is>
      </c>
      <c r="L983" s="12" t="inlineStr">
        <is>
          <t>Multiple_cells</t>
        </is>
      </c>
      <c r="M983" s="12">
        <f>IF('Battery exemption sheet'!$P$30&gt;0,'Battery exemption sheet'!$P$30," ")</f>
        <v/>
      </c>
      <c r="N983" s="6" t="n"/>
      <c r="O983" s="7" t="inlineStr">
        <is>
          <t>Complete</t>
        </is>
      </c>
    </row>
    <row r="984" ht="29" customHeight="1" s="37">
      <c r="H984" s="14">
        <f>I984&amp;J984&amp;K984&amp;L984&amp;M984&amp;N984</f>
        <v/>
      </c>
      <c r="I984" s="12" t="inlineStr">
        <is>
          <t>Yes</t>
        </is>
      </c>
      <c r="J984" s="56" t="inlineStr">
        <is>
          <t>Lithium_nickel_manganese_cobalt_oxide</t>
        </is>
      </c>
      <c r="K984" s="12" t="inlineStr">
        <is>
          <t>In equipment</t>
        </is>
      </c>
      <c r="L984" s="12" t="inlineStr">
        <is>
          <t>Multiple_cells</t>
        </is>
      </c>
      <c r="M984" s="12">
        <f>IF('Battery exemption sheet'!$P$30&gt;0,'Battery exemption sheet'!$P$30," ")</f>
        <v/>
      </c>
      <c r="N984" s="6" t="n"/>
      <c r="O984" s="7" t="inlineStr">
        <is>
          <t>Complete</t>
        </is>
      </c>
    </row>
    <row r="985" ht="29" customHeight="1" s="37">
      <c r="H985" s="14">
        <f>I985&amp;J985&amp;K985&amp;L985&amp;M985&amp;N985</f>
        <v/>
      </c>
      <c r="I985" s="12" t="inlineStr">
        <is>
          <t>Yes</t>
        </is>
      </c>
      <c r="J985" s="56" t="inlineStr">
        <is>
          <t>Lithium_nickel_manganese_cobalt_oxide</t>
        </is>
      </c>
      <c r="K985" s="12" t="inlineStr">
        <is>
          <t>With equipment</t>
        </is>
      </c>
      <c r="L985" s="12" t="inlineStr">
        <is>
          <t>Multiple_cells</t>
        </is>
      </c>
      <c r="M985" s="12">
        <f>IF('Battery exemption sheet'!$P$30&gt;0,'Battery exemption sheet'!$P$30," ")</f>
        <v/>
      </c>
      <c r="N985" s="6" t="n"/>
      <c r="O985" s="7" t="inlineStr">
        <is>
          <t>Complete</t>
        </is>
      </c>
    </row>
    <row r="986" ht="29" customHeight="1" s="37">
      <c r="H986" s="14">
        <f>I986&amp;J986&amp;K986&amp;L986&amp;M986&amp;N986</f>
        <v/>
      </c>
      <c r="I986" s="12" t="inlineStr">
        <is>
          <t>Yes</t>
        </is>
      </c>
      <c r="J986" s="56" t="inlineStr">
        <is>
          <t>Lithium_nickel_manganese_cobalt_oxide</t>
        </is>
      </c>
      <c r="K986" s="12" t="inlineStr">
        <is>
          <t>Standalone</t>
        </is>
      </c>
      <c r="L986" s="12" t="inlineStr">
        <is>
          <t>Multiple_cells</t>
        </is>
      </c>
      <c r="M986" s="12">
        <f>IF('Battery exemption sheet'!$P$30&gt;0,'Battery exemption sheet'!$P$30," ")</f>
        <v/>
      </c>
      <c r="N986" s="6" t="n"/>
      <c r="O986" s="7" t="inlineStr">
        <is>
          <t>Complete</t>
        </is>
      </c>
    </row>
    <row r="987">
      <c r="H987" s="14">
        <f>I987&amp;J987&amp;K987&amp;L987&amp;M987&amp;N987</f>
        <v/>
      </c>
      <c r="I987" s="12" t="inlineStr">
        <is>
          <t>Yes</t>
        </is>
      </c>
      <c r="J987" s="56" t="inlineStr">
        <is>
          <t>Lithium_iron_phosphate</t>
        </is>
      </c>
      <c r="K987" s="12" t="inlineStr">
        <is>
          <t>In equipment</t>
        </is>
      </c>
      <c r="L987" s="12" t="inlineStr">
        <is>
          <t>Multiple_cells</t>
        </is>
      </c>
      <c r="M987" s="12">
        <f>IF('Battery exemption sheet'!$P$30&gt;0,'Battery exemption sheet'!$P$30," ")</f>
        <v/>
      </c>
      <c r="N987" s="6" t="n"/>
      <c r="O987" s="7" t="inlineStr">
        <is>
          <t>Complete</t>
        </is>
      </c>
    </row>
    <row r="988">
      <c r="H988" s="14">
        <f>I988&amp;J988&amp;K988&amp;L988&amp;M988&amp;N988</f>
        <v/>
      </c>
      <c r="I988" s="12" t="inlineStr">
        <is>
          <t>Yes</t>
        </is>
      </c>
      <c r="J988" s="56" t="inlineStr">
        <is>
          <t>Lithium_iron_phosphate</t>
        </is>
      </c>
      <c r="K988" s="12" t="inlineStr">
        <is>
          <t>With equipment</t>
        </is>
      </c>
      <c r="L988" s="12" t="inlineStr">
        <is>
          <t>Multiple_cells</t>
        </is>
      </c>
      <c r="M988" s="12">
        <f>IF('Battery exemption sheet'!$P$30&gt;0,'Battery exemption sheet'!$P$30," ")</f>
        <v/>
      </c>
      <c r="N988" s="6" t="n"/>
      <c r="O988" s="7" t="inlineStr">
        <is>
          <t>Complete</t>
        </is>
      </c>
    </row>
    <row r="989">
      <c r="H989" s="14">
        <f>I989&amp;J989&amp;K989&amp;L989&amp;M989&amp;N989</f>
        <v/>
      </c>
      <c r="I989" s="12" t="inlineStr">
        <is>
          <t>Yes</t>
        </is>
      </c>
      <c r="J989" s="56" t="inlineStr">
        <is>
          <t>Lithium_iron_phosphate</t>
        </is>
      </c>
      <c r="K989" s="12" t="inlineStr">
        <is>
          <t>Standalone</t>
        </is>
      </c>
      <c r="L989" s="12" t="inlineStr">
        <is>
          <t>Multiple_cells</t>
        </is>
      </c>
      <c r="M989" s="12">
        <f>IF('Battery exemption sheet'!$P$30&gt;0,'Battery exemption sheet'!$P$30," ")</f>
        <v/>
      </c>
      <c r="N989" s="6" t="n"/>
      <c r="O989" s="7" t="inlineStr">
        <is>
          <t>Complete</t>
        </is>
      </c>
    </row>
    <row r="990">
      <c r="H990" s="14">
        <f>I990&amp;J990&amp;K990&amp;L990&amp;M990&amp;N990</f>
        <v/>
      </c>
      <c r="I990" s="12" t="inlineStr">
        <is>
          <t>Yes</t>
        </is>
      </c>
      <c r="J990" s="56" t="inlineStr">
        <is>
          <t>Lithium_titanate</t>
        </is>
      </c>
      <c r="K990" s="12" t="inlineStr">
        <is>
          <t>In equipment</t>
        </is>
      </c>
      <c r="L990" s="12" t="inlineStr">
        <is>
          <t>Multiple_cells</t>
        </is>
      </c>
      <c r="M990" s="12">
        <f>IF('Battery exemption sheet'!$P$30&gt;0,'Battery exemption sheet'!$P$30," ")</f>
        <v/>
      </c>
      <c r="N990" s="6" t="n"/>
      <c r="O990" s="7" t="inlineStr">
        <is>
          <t>Complete</t>
        </is>
      </c>
    </row>
    <row r="991">
      <c r="H991" s="14">
        <f>I991&amp;J991&amp;K991&amp;L991&amp;M991&amp;N991</f>
        <v/>
      </c>
      <c r="I991" s="12" t="inlineStr">
        <is>
          <t>Yes</t>
        </is>
      </c>
      <c r="J991" s="56" t="inlineStr">
        <is>
          <t>Lithium_titanate</t>
        </is>
      </c>
      <c r="K991" s="12" t="inlineStr">
        <is>
          <t>With equipment</t>
        </is>
      </c>
      <c r="L991" s="12" t="inlineStr">
        <is>
          <t>Multiple_cells</t>
        </is>
      </c>
      <c r="M991" s="12">
        <f>IF('Battery exemption sheet'!$P$30&gt;0,'Battery exemption sheet'!$P$30," ")</f>
        <v/>
      </c>
      <c r="N991" s="6" t="n"/>
      <c r="O991" s="7" t="inlineStr">
        <is>
          <t>Complete</t>
        </is>
      </c>
    </row>
    <row r="992">
      <c r="H992" s="14">
        <f>I992&amp;J992&amp;K992&amp;L992&amp;M992&amp;N992</f>
        <v/>
      </c>
      <c r="I992" s="12" t="inlineStr">
        <is>
          <t>Yes</t>
        </is>
      </c>
      <c r="J992" s="56" t="inlineStr">
        <is>
          <t>Lithium_titanate</t>
        </is>
      </c>
      <c r="K992" s="12" t="inlineStr">
        <is>
          <t>Standalone</t>
        </is>
      </c>
      <c r="L992" s="12" t="inlineStr">
        <is>
          <t>Multiple_cells</t>
        </is>
      </c>
      <c r="M992" s="12">
        <f>IF('Battery exemption sheet'!$P$30&gt;0,'Battery exemption sheet'!$P$30," ")</f>
        <v/>
      </c>
      <c r="N992" s="6" t="n"/>
      <c r="O992" s="7" t="inlineStr">
        <is>
          <t>Complete</t>
        </is>
      </c>
    </row>
    <row r="993">
      <c r="H993" s="14">
        <f>I993&amp;J993&amp;K993&amp;L993&amp;M993&amp;N993</f>
        <v/>
      </c>
      <c r="I993" s="12" t="inlineStr">
        <is>
          <t>Yes</t>
        </is>
      </c>
      <c r="J993" s="12" t="inlineStr">
        <is>
          <t>_18650_</t>
        </is>
      </c>
      <c r="K993" s="12" t="inlineStr">
        <is>
          <t>In equipment</t>
        </is>
      </c>
      <c r="L993" s="12" t="inlineStr">
        <is>
          <t>Multiple_cells</t>
        </is>
      </c>
      <c r="M993" s="12">
        <f>IF('Battery exemption sheet'!$P$30&gt;0,'Battery exemption sheet'!$P$30," ")</f>
        <v/>
      </c>
      <c r="N993" s="6" t="n"/>
      <c r="O993" s="7" t="inlineStr">
        <is>
          <t>Complete</t>
        </is>
      </c>
    </row>
    <row r="994">
      <c r="H994" s="14">
        <f>I994&amp;J994&amp;K994&amp;L994&amp;M994&amp;N994</f>
        <v/>
      </c>
      <c r="I994" s="12" t="inlineStr">
        <is>
          <t>Yes</t>
        </is>
      </c>
      <c r="J994" s="12" t="inlineStr">
        <is>
          <t>_18650_</t>
        </is>
      </c>
      <c r="K994" s="12" t="inlineStr">
        <is>
          <t>With equipment</t>
        </is>
      </c>
      <c r="L994" s="12" t="inlineStr">
        <is>
          <t>Multiple_cells</t>
        </is>
      </c>
      <c r="M994" s="12">
        <f>IF('Battery exemption sheet'!$P$30&gt;0,'Battery exemption sheet'!$P$30," ")</f>
        <v/>
      </c>
      <c r="N994" s="6" t="n"/>
      <c r="O994" s="7" t="inlineStr">
        <is>
          <t>Complete</t>
        </is>
      </c>
    </row>
    <row r="995">
      <c r="H995" s="14">
        <f>I995&amp;J995&amp;K995&amp;L995&amp;M995&amp;N995</f>
        <v/>
      </c>
      <c r="I995" s="12" t="inlineStr">
        <is>
          <t>Yes</t>
        </is>
      </c>
      <c r="J995" s="12" t="inlineStr">
        <is>
          <t>_18650_</t>
        </is>
      </c>
      <c r="K995" s="12" t="inlineStr">
        <is>
          <t>Standalone</t>
        </is>
      </c>
      <c r="L995" s="12" t="inlineStr">
        <is>
          <t>Multiple_cells</t>
        </is>
      </c>
      <c r="M995" s="12">
        <f>IF('Battery exemption sheet'!$P$30&gt;0,'Battery exemption sheet'!$P$30," ")</f>
        <v/>
      </c>
      <c r="N995" s="6" t="n"/>
      <c r="O995" s="7" t="inlineStr">
        <is>
          <t>Complete</t>
        </is>
      </c>
    </row>
    <row r="996">
      <c r="H996" s="14">
        <f>I996&amp;J996&amp;K996&amp;L996&amp;M996&amp;N996</f>
        <v/>
      </c>
      <c r="I996" s="12" t="inlineStr">
        <is>
          <t>Yes</t>
        </is>
      </c>
      <c r="J996" s="56" t="inlineStr">
        <is>
          <t>Lithium_Ion</t>
        </is>
      </c>
      <c r="K996" s="12" t="inlineStr">
        <is>
          <t>In equipment</t>
        </is>
      </c>
      <c r="L996" s="12" t="inlineStr">
        <is>
          <t>Multiple_cells</t>
        </is>
      </c>
      <c r="M996" s="12">
        <f>IF('Battery exemption sheet'!$P$31&gt;0,'Battery exemption sheet'!$P$31," ")</f>
        <v/>
      </c>
      <c r="N996" s="6" t="n"/>
      <c r="O996" s="7" t="inlineStr">
        <is>
          <t>Complete</t>
        </is>
      </c>
    </row>
    <row r="997">
      <c r="H997" s="14">
        <f>I997&amp;J997&amp;K997&amp;L997&amp;M997&amp;N997</f>
        <v/>
      </c>
      <c r="I997" s="12" t="inlineStr">
        <is>
          <t>Yes</t>
        </is>
      </c>
      <c r="J997" s="56" t="inlineStr">
        <is>
          <t>Lithium_Ion</t>
        </is>
      </c>
      <c r="K997" s="12" t="inlineStr">
        <is>
          <t>With equipment</t>
        </is>
      </c>
      <c r="L997" s="12" t="inlineStr">
        <is>
          <t>Multiple_cells</t>
        </is>
      </c>
      <c r="M997" s="12">
        <f>IF('Battery exemption sheet'!$P$31&gt;0,'Battery exemption sheet'!$P$31," ")</f>
        <v/>
      </c>
      <c r="N997" s="6" t="n"/>
      <c r="O997" s="7" t="inlineStr">
        <is>
          <t>Complete</t>
        </is>
      </c>
    </row>
    <row r="998">
      <c r="H998" s="14">
        <f>I998&amp;J998&amp;K998&amp;L998&amp;M998&amp;N998</f>
        <v/>
      </c>
      <c r="I998" s="12" t="inlineStr">
        <is>
          <t>Yes</t>
        </is>
      </c>
      <c r="J998" s="56" t="inlineStr">
        <is>
          <t>Lithium_Ion</t>
        </is>
      </c>
      <c r="K998" s="12" t="inlineStr">
        <is>
          <t>Standalone</t>
        </is>
      </c>
      <c r="L998" s="12" t="inlineStr">
        <is>
          <t>Multiple_cells</t>
        </is>
      </c>
      <c r="M998" s="12">
        <f>IF('Battery exemption sheet'!$P$31&gt;0,'Battery exemption sheet'!$P$31," ")</f>
        <v/>
      </c>
      <c r="N998" s="6" t="n"/>
      <c r="O998" s="7" t="inlineStr">
        <is>
          <t>Complete</t>
        </is>
      </c>
    </row>
    <row r="999">
      <c r="H999" s="14">
        <f>I999&amp;J999&amp;K999&amp;L999&amp;M999&amp;N999</f>
        <v/>
      </c>
      <c r="I999" s="12" t="inlineStr">
        <is>
          <t>Yes</t>
        </is>
      </c>
      <c r="J999" s="56" t="inlineStr">
        <is>
          <t>Lithium_Polymer</t>
        </is>
      </c>
      <c r="K999" s="12" t="inlineStr">
        <is>
          <t>In equipment</t>
        </is>
      </c>
      <c r="L999" s="12" t="inlineStr">
        <is>
          <t>Multiple_cells</t>
        </is>
      </c>
      <c r="M999" s="12">
        <f>IF('Battery exemption sheet'!$P$31&gt;0,'Battery exemption sheet'!$P$31," ")</f>
        <v/>
      </c>
      <c r="N999" s="6" t="n"/>
      <c r="O999" s="7" t="inlineStr">
        <is>
          <t>Complete</t>
        </is>
      </c>
    </row>
    <row r="1000">
      <c r="H1000" s="14">
        <f>I1000&amp;J1000&amp;K1000&amp;L1000&amp;M1000&amp;N1000</f>
        <v/>
      </c>
      <c r="I1000" s="12" t="inlineStr">
        <is>
          <t>Yes</t>
        </is>
      </c>
      <c r="J1000" s="56" t="inlineStr">
        <is>
          <t>Lithium_Polymer</t>
        </is>
      </c>
      <c r="K1000" s="12" t="inlineStr">
        <is>
          <t>With equipment</t>
        </is>
      </c>
      <c r="L1000" s="12" t="inlineStr">
        <is>
          <t>Multiple_cells</t>
        </is>
      </c>
      <c r="M1000" s="12">
        <f>IF('Battery exemption sheet'!$P$31&gt;0,'Battery exemption sheet'!$P$31," ")</f>
        <v/>
      </c>
      <c r="N1000" s="6" t="n"/>
      <c r="O1000" s="7" t="inlineStr">
        <is>
          <t>Complete</t>
        </is>
      </c>
    </row>
    <row r="1001">
      <c r="H1001" s="14">
        <f>I1001&amp;J1001&amp;K1001&amp;L1001&amp;M1001&amp;N1001</f>
        <v/>
      </c>
      <c r="I1001" s="12" t="inlineStr">
        <is>
          <t>Yes</t>
        </is>
      </c>
      <c r="J1001" s="56" t="inlineStr">
        <is>
          <t>Lithium_Polymer</t>
        </is>
      </c>
      <c r="K1001" s="12" t="inlineStr">
        <is>
          <t>Standalone</t>
        </is>
      </c>
      <c r="L1001" s="12" t="inlineStr">
        <is>
          <t>Multiple_cells</t>
        </is>
      </c>
      <c r="M1001" s="12">
        <f>IF('Battery exemption sheet'!$P$31&gt;0,'Battery exemption sheet'!$P$31," ")</f>
        <v/>
      </c>
      <c r="N1001" s="6" t="n"/>
      <c r="O1001" s="7" t="inlineStr">
        <is>
          <t>Complete</t>
        </is>
      </c>
    </row>
    <row r="1002">
      <c r="H1002" s="14">
        <f>I1002&amp;J1002&amp;K1002&amp;L1002&amp;M1002&amp;N1002</f>
        <v/>
      </c>
      <c r="I1002" s="12" t="inlineStr">
        <is>
          <t>Yes</t>
        </is>
      </c>
      <c r="J1002" s="56" t="inlineStr">
        <is>
          <t>Lithium_cobalt_oxide</t>
        </is>
      </c>
      <c r="K1002" s="12" t="inlineStr">
        <is>
          <t>In equipment</t>
        </is>
      </c>
      <c r="L1002" s="12" t="inlineStr">
        <is>
          <t>Multiple_cells</t>
        </is>
      </c>
      <c r="M1002" s="12">
        <f>IF('Battery exemption sheet'!$P$31&gt;0,'Battery exemption sheet'!$P$31," ")</f>
        <v/>
      </c>
      <c r="N1002" s="6" t="n"/>
      <c r="O1002" s="7" t="inlineStr">
        <is>
          <t>Complete</t>
        </is>
      </c>
    </row>
    <row r="1003">
      <c r="H1003" s="14">
        <f>I1003&amp;J1003&amp;K1003&amp;L1003&amp;M1003&amp;N1003</f>
        <v/>
      </c>
      <c r="I1003" s="12" t="inlineStr">
        <is>
          <t>Yes</t>
        </is>
      </c>
      <c r="J1003" s="56" t="inlineStr">
        <is>
          <t>Lithium_cobalt_oxide</t>
        </is>
      </c>
      <c r="K1003" s="12" t="inlineStr">
        <is>
          <t>With equipment</t>
        </is>
      </c>
      <c r="L1003" s="12" t="inlineStr">
        <is>
          <t>Multiple_cells</t>
        </is>
      </c>
      <c r="M1003" s="12">
        <f>IF('Battery exemption sheet'!$P$31&gt;0,'Battery exemption sheet'!$P$31," ")</f>
        <v/>
      </c>
      <c r="N1003" s="6" t="n"/>
      <c r="O1003" s="7" t="inlineStr">
        <is>
          <t>Complete</t>
        </is>
      </c>
    </row>
    <row r="1004">
      <c r="H1004" s="14">
        <f>I1004&amp;J1004&amp;K1004&amp;L1004&amp;M1004&amp;N1004</f>
        <v/>
      </c>
      <c r="I1004" s="12" t="inlineStr">
        <is>
          <t>Yes</t>
        </is>
      </c>
      <c r="J1004" s="56" t="inlineStr">
        <is>
          <t>Lithium_cobalt_oxide</t>
        </is>
      </c>
      <c r="K1004" s="12" t="inlineStr">
        <is>
          <t>Standalone</t>
        </is>
      </c>
      <c r="L1004" s="12" t="inlineStr">
        <is>
          <t>Multiple_cells</t>
        </is>
      </c>
      <c r="M1004" s="12">
        <f>IF('Battery exemption sheet'!$P$31&gt;0,'Battery exemption sheet'!$P$31," ")</f>
        <v/>
      </c>
      <c r="N1004" s="6" t="n"/>
      <c r="O1004" s="7" t="inlineStr">
        <is>
          <t>Complete</t>
        </is>
      </c>
    </row>
    <row r="1005" ht="29" customHeight="1" s="37">
      <c r="H1005" s="14">
        <f>I1005&amp;J1005&amp;K1005&amp;L1005&amp;M1005&amp;N1005</f>
        <v/>
      </c>
      <c r="I1005" s="12" t="inlineStr">
        <is>
          <t>Yes</t>
        </is>
      </c>
      <c r="J1005" s="56" t="inlineStr">
        <is>
          <t>Lithium_nickel_manganese_cobalt_oxide</t>
        </is>
      </c>
      <c r="K1005" s="12" t="inlineStr">
        <is>
          <t>In equipment</t>
        </is>
      </c>
      <c r="L1005" s="12" t="inlineStr">
        <is>
          <t>Multiple_cells</t>
        </is>
      </c>
      <c r="M1005" s="12">
        <f>IF('Battery exemption sheet'!$P$31&gt;0,'Battery exemption sheet'!$P$31," ")</f>
        <v/>
      </c>
      <c r="N1005" s="6" t="n"/>
      <c r="O1005" s="7" t="inlineStr">
        <is>
          <t>Complete</t>
        </is>
      </c>
    </row>
    <row r="1006" ht="29" customHeight="1" s="37">
      <c r="H1006" s="14">
        <f>I1006&amp;J1006&amp;K1006&amp;L1006&amp;M1006&amp;N1006</f>
        <v/>
      </c>
      <c r="I1006" s="12" t="inlineStr">
        <is>
          <t>Yes</t>
        </is>
      </c>
      <c r="J1006" s="56" t="inlineStr">
        <is>
          <t>Lithium_nickel_manganese_cobalt_oxide</t>
        </is>
      </c>
      <c r="K1006" s="12" t="inlineStr">
        <is>
          <t>With equipment</t>
        </is>
      </c>
      <c r="L1006" s="12" t="inlineStr">
        <is>
          <t>Multiple_cells</t>
        </is>
      </c>
      <c r="M1006" s="12">
        <f>IF('Battery exemption sheet'!$P$31&gt;0,'Battery exemption sheet'!$P$31," ")</f>
        <v/>
      </c>
      <c r="N1006" s="6" t="n"/>
      <c r="O1006" s="7" t="inlineStr">
        <is>
          <t>Complete</t>
        </is>
      </c>
    </row>
    <row r="1007" ht="29" customHeight="1" s="37">
      <c r="H1007" s="14">
        <f>I1007&amp;J1007&amp;K1007&amp;L1007&amp;M1007&amp;N1007</f>
        <v/>
      </c>
      <c r="I1007" s="12" t="inlineStr">
        <is>
          <t>Yes</t>
        </is>
      </c>
      <c r="J1007" s="56" t="inlineStr">
        <is>
          <t>Lithium_nickel_manganese_cobalt_oxide</t>
        </is>
      </c>
      <c r="K1007" s="12" t="inlineStr">
        <is>
          <t>Standalone</t>
        </is>
      </c>
      <c r="L1007" s="12" t="inlineStr">
        <is>
          <t>Multiple_cells</t>
        </is>
      </c>
      <c r="M1007" s="12">
        <f>IF('Battery exemption sheet'!$P$31&gt;0,'Battery exemption sheet'!$P$31," ")</f>
        <v/>
      </c>
      <c r="N1007" s="6" t="n"/>
      <c r="O1007" s="7" t="inlineStr">
        <is>
          <t>Complete</t>
        </is>
      </c>
    </row>
    <row r="1008">
      <c r="H1008" s="14">
        <f>I1008&amp;J1008&amp;K1008&amp;L1008&amp;M1008&amp;N1008</f>
        <v/>
      </c>
      <c r="I1008" s="12" t="inlineStr">
        <is>
          <t>Yes</t>
        </is>
      </c>
      <c r="J1008" s="56" t="inlineStr">
        <is>
          <t>Lithium_iron_phosphate</t>
        </is>
      </c>
      <c r="K1008" s="12" t="inlineStr">
        <is>
          <t>In equipment</t>
        </is>
      </c>
      <c r="L1008" s="12" t="inlineStr">
        <is>
          <t>Multiple_cells</t>
        </is>
      </c>
      <c r="M1008" s="12">
        <f>IF('Battery exemption sheet'!$P$31&gt;0,'Battery exemption sheet'!$P$31," ")</f>
        <v/>
      </c>
      <c r="N1008" s="6" t="n"/>
      <c r="O1008" s="7" t="inlineStr">
        <is>
          <t>Complete</t>
        </is>
      </c>
    </row>
    <row r="1009">
      <c r="H1009" s="14">
        <f>I1009&amp;J1009&amp;K1009&amp;L1009&amp;M1009&amp;N1009</f>
        <v/>
      </c>
      <c r="I1009" s="12" t="inlineStr">
        <is>
          <t>Yes</t>
        </is>
      </c>
      <c r="J1009" s="56" t="inlineStr">
        <is>
          <t>Lithium_iron_phosphate</t>
        </is>
      </c>
      <c r="K1009" s="12" t="inlineStr">
        <is>
          <t>With equipment</t>
        </is>
      </c>
      <c r="L1009" s="12" t="inlineStr">
        <is>
          <t>Multiple_cells</t>
        </is>
      </c>
      <c r="M1009" s="12">
        <f>IF('Battery exemption sheet'!$P$31&gt;0,'Battery exemption sheet'!$P$31," ")</f>
        <v/>
      </c>
      <c r="N1009" s="6" t="n"/>
      <c r="O1009" s="7" t="inlineStr">
        <is>
          <t>Complete</t>
        </is>
      </c>
    </row>
    <row r="1010">
      <c r="H1010" s="14">
        <f>I1010&amp;J1010&amp;K1010&amp;L1010&amp;M1010&amp;N1010</f>
        <v/>
      </c>
      <c r="I1010" s="12" t="inlineStr">
        <is>
          <t>Yes</t>
        </is>
      </c>
      <c r="J1010" s="56" t="inlineStr">
        <is>
          <t>Lithium_iron_phosphate</t>
        </is>
      </c>
      <c r="K1010" s="12" t="inlineStr">
        <is>
          <t>Standalone</t>
        </is>
      </c>
      <c r="L1010" s="12" t="inlineStr">
        <is>
          <t>Multiple_cells</t>
        </is>
      </c>
      <c r="M1010" s="12">
        <f>IF('Battery exemption sheet'!$P$31&gt;0,'Battery exemption sheet'!$P$31," ")</f>
        <v/>
      </c>
      <c r="N1010" s="6" t="n"/>
      <c r="O1010" s="7" t="inlineStr">
        <is>
          <t>Complete</t>
        </is>
      </c>
    </row>
    <row r="1011">
      <c r="H1011" s="14">
        <f>I1011&amp;J1011&amp;K1011&amp;L1011&amp;M1011&amp;N1011</f>
        <v/>
      </c>
      <c r="I1011" s="12" t="inlineStr">
        <is>
          <t>Yes</t>
        </is>
      </c>
      <c r="J1011" s="56" t="inlineStr">
        <is>
          <t>Lithium_titanate</t>
        </is>
      </c>
      <c r="K1011" s="12" t="inlineStr">
        <is>
          <t>In equipment</t>
        </is>
      </c>
      <c r="L1011" s="12" t="inlineStr">
        <is>
          <t>Multiple_cells</t>
        </is>
      </c>
      <c r="M1011" s="12">
        <f>IF('Battery exemption sheet'!$P$31&gt;0,'Battery exemption sheet'!$P$31," ")</f>
        <v/>
      </c>
      <c r="N1011" s="6" t="n"/>
      <c r="O1011" s="7" t="inlineStr">
        <is>
          <t>Complete</t>
        </is>
      </c>
    </row>
    <row r="1012">
      <c r="H1012" s="14">
        <f>I1012&amp;J1012&amp;K1012&amp;L1012&amp;M1012&amp;N1012</f>
        <v/>
      </c>
      <c r="I1012" s="12" t="inlineStr">
        <is>
          <t>Yes</t>
        </is>
      </c>
      <c r="J1012" s="56" t="inlineStr">
        <is>
          <t>Lithium_titanate</t>
        </is>
      </c>
      <c r="K1012" s="12" t="inlineStr">
        <is>
          <t>With equipment</t>
        </is>
      </c>
      <c r="L1012" s="12" t="inlineStr">
        <is>
          <t>Multiple_cells</t>
        </is>
      </c>
      <c r="M1012" s="12">
        <f>IF('Battery exemption sheet'!$P$31&gt;0,'Battery exemption sheet'!$P$31," ")</f>
        <v/>
      </c>
      <c r="N1012" s="6" t="n"/>
      <c r="O1012" s="7" t="inlineStr">
        <is>
          <t>Complete</t>
        </is>
      </c>
    </row>
    <row r="1013">
      <c r="H1013" s="14">
        <f>I1013&amp;J1013&amp;K1013&amp;L1013&amp;M1013&amp;N1013</f>
        <v/>
      </c>
      <c r="I1013" s="12" t="inlineStr">
        <is>
          <t>Yes</t>
        </is>
      </c>
      <c r="J1013" s="56" t="inlineStr">
        <is>
          <t>Lithium_titanate</t>
        </is>
      </c>
      <c r="K1013" s="12" t="inlineStr">
        <is>
          <t>Standalone</t>
        </is>
      </c>
      <c r="L1013" s="12" t="inlineStr">
        <is>
          <t>Multiple_cells</t>
        </is>
      </c>
      <c r="M1013" s="12">
        <f>IF('Battery exemption sheet'!$P$31&gt;0,'Battery exemption sheet'!$P$31," ")</f>
        <v/>
      </c>
      <c r="N1013" s="6" t="n"/>
      <c r="O1013" s="7" t="inlineStr">
        <is>
          <t>Complete</t>
        </is>
      </c>
    </row>
    <row r="1014">
      <c r="H1014" s="14">
        <f>I1014&amp;J1014&amp;K1014&amp;L1014&amp;M1014&amp;N1014</f>
        <v/>
      </c>
      <c r="I1014" s="12" t="inlineStr">
        <is>
          <t>Yes</t>
        </is>
      </c>
      <c r="J1014" s="12" t="inlineStr">
        <is>
          <t>_18650_</t>
        </is>
      </c>
      <c r="K1014" s="12" t="inlineStr">
        <is>
          <t>In equipment</t>
        </is>
      </c>
      <c r="L1014" s="12" t="inlineStr">
        <is>
          <t>Multiple_cells</t>
        </is>
      </c>
      <c r="M1014" s="12">
        <f>IF('Battery exemption sheet'!$P$31&gt;0,'Battery exemption sheet'!$P$31," ")</f>
        <v/>
      </c>
      <c r="N1014" s="6" t="n"/>
      <c r="O1014" s="7" t="inlineStr">
        <is>
          <t>Complete</t>
        </is>
      </c>
    </row>
    <row r="1015">
      <c r="H1015" s="14">
        <f>I1015&amp;J1015&amp;K1015&amp;L1015&amp;M1015&amp;N1015</f>
        <v/>
      </c>
      <c r="I1015" s="12" t="inlineStr">
        <is>
          <t>Yes</t>
        </is>
      </c>
      <c r="J1015" s="12" t="inlineStr">
        <is>
          <t>_18650_</t>
        </is>
      </c>
      <c r="K1015" s="12" t="inlineStr">
        <is>
          <t>With equipment</t>
        </is>
      </c>
      <c r="L1015" s="12" t="inlineStr">
        <is>
          <t>Multiple_cells</t>
        </is>
      </c>
      <c r="M1015" s="12">
        <f>IF('Battery exemption sheet'!$P$31&gt;0,'Battery exemption sheet'!$P$31," ")</f>
        <v/>
      </c>
      <c r="N1015" s="6" t="n"/>
      <c r="O1015" s="7" t="inlineStr">
        <is>
          <t>Complete</t>
        </is>
      </c>
    </row>
    <row r="1016">
      <c r="H1016" s="14">
        <f>I1016&amp;J1016&amp;K1016&amp;L1016&amp;M1016&amp;N1016</f>
        <v/>
      </c>
      <c r="I1016" s="12" t="inlineStr">
        <is>
          <t>Yes</t>
        </is>
      </c>
      <c r="J1016" s="12" t="inlineStr">
        <is>
          <t>_18650_</t>
        </is>
      </c>
      <c r="K1016" s="12" t="inlineStr">
        <is>
          <t>Standalone</t>
        </is>
      </c>
      <c r="L1016" s="12" t="inlineStr">
        <is>
          <t>Multiple_cells</t>
        </is>
      </c>
      <c r="M1016" s="12">
        <f>IF('Battery exemption sheet'!$P$31&gt;0,'Battery exemption sheet'!$P$31," ")</f>
        <v/>
      </c>
      <c r="N1016" s="6" t="n"/>
      <c r="O1016" s="7" t="inlineStr">
        <is>
          <t>Complete</t>
        </is>
      </c>
    </row>
    <row r="1017">
      <c r="H1017" s="14">
        <f>I1017&amp;J1017&amp;K1017&amp;L1017&amp;M1017&amp;N1017</f>
        <v/>
      </c>
      <c r="I1017" s="12" t="inlineStr">
        <is>
          <t>Yes</t>
        </is>
      </c>
      <c r="J1017" s="56" t="inlineStr">
        <is>
          <t>Lithium_Ion</t>
        </is>
      </c>
      <c r="K1017" s="12" t="inlineStr">
        <is>
          <t>In equipment</t>
        </is>
      </c>
      <c r="L1017" s="12" t="inlineStr">
        <is>
          <t>Multiple_cells</t>
        </is>
      </c>
      <c r="M1017" s="12">
        <f>IF('Battery exemption sheet'!$P$32&gt;0,'Battery exemption sheet'!$P$32," ")</f>
        <v/>
      </c>
      <c r="N1017" s="6" t="n"/>
      <c r="O1017" s="7" t="inlineStr">
        <is>
          <t>Complete</t>
        </is>
      </c>
    </row>
    <row r="1018">
      <c r="H1018" s="14">
        <f>I1018&amp;J1018&amp;K1018&amp;L1018&amp;M1018&amp;N1018</f>
        <v/>
      </c>
      <c r="I1018" s="12" t="inlineStr">
        <is>
          <t>Yes</t>
        </is>
      </c>
      <c r="J1018" s="56" t="inlineStr">
        <is>
          <t>Lithium_Ion</t>
        </is>
      </c>
      <c r="K1018" s="12" t="inlineStr">
        <is>
          <t>With equipment</t>
        </is>
      </c>
      <c r="L1018" s="12" t="inlineStr">
        <is>
          <t>Multiple_cells</t>
        </is>
      </c>
      <c r="M1018" s="12">
        <f>IF('Battery exemption sheet'!$P$32&gt;0,'Battery exemption sheet'!$P$32," ")</f>
        <v/>
      </c>
      <c r="N1018" s="6" t="n"/>
      <c r="O1018" s="7" t="inlineStr">
        <is>
          <t>Complete</t>
        </is>
      </c>
    </row>
    <row r="1019">
      <c r="H1019" s="14">
        <f>I1019&amp;J1019&amp;K1019&amp;L1019&amp;M1019&amp;N1019</f>
        <v/>
      </c>
      <c r="I1019" s="12" t="inlineStr">
        <is>
          <t>Yes</t>
        </is>
      </c>
      <c r="J1019" s="56" t="inlineStr">
        <is>
          <t>Lithium_Ion</t>
        </is>
      </c>
      <c r="K1019" s="12" t="inlineStr">
        <is>
          <t>Standalone</t>
        </is>
      </c>
      <c r="L1019" s="12" t="inlineStr">
        <is>
          <t>Multiple_cells</t>
        </is>
      </c>
      <c r="M1019" s="12">
        <f>IF('Battery exemption sheet'!$P$32&gt;0,'Battery exemption sheet'!$P$32," ")</f>
        <v/>
      </c>
      <c r="N1019" s="6" t="n"/>
      <c r="O1019" s="7" t="inlineStr">
        <is>
          <t>Complete</t>
        </is>
      </c>
    </row>
    <row r="1020">
      <c r="H1020" s="14">
        <f>I1020&amp;J1020&amp;K1020&amp;L1020&amp;M1020&amp;N1020</f>
        <v/>
      </c>
      <c r="I1020" s="12" t="inlineStr">
        <is>
          <t>Yes</t>
        </is>
      </c>
      <c r="J1020" s="56" t="inlineStr">
        <is>
          <t>Lithium_Polymer</t>
        </is>
      </c>
      <c r="K1020" s="12" t="inlineStr">
        <is>
          <t>In equipment</t>
        </is>
      </c>
      <c r="L1020" s="12" t="inlineStr">
        <is>
          <t>Multiple_cells</t>
        </is>
      </c>
      <c r="M1020" s="12">
        <f>IF('Battery exemption sheet'!$P$32&gt;0,'Battery exemption sheet'!$P$32," ")</f>
        <v/>
      </c>
      <c r="N1020" s="6" t="n"/>
      <c r="O1020" s="7" t="inlineStr">
        <is>
          <t>Complete</t>
        </is>
      </c>
    </row>
    <row r="1021">
      <c r="H1021" s="14">
        <f>I1021&amp;J1021&amp;K1021&amp;L1021&amp;M1021&amp;N1021</f>
        <v/>
      </c>
      <c r="I1021" s="12" t="inlineStr">
        <is>
          <t>Yes</t>
        </is>
      </c>
      <c r="J1021" s="56" t="inlineStr">
        <is>
          <t>Lithium_Polymer</t>
        </is>
      </c>
      <c r="K1021" s="12" t="inlineStr">
        <is>
          <t>With equipment</t>
        </is>
      </c>
      <c r="L1021" s="12" t="inlineStr">
        <is>
          <t>Multiple_cells</t>
        </is>
      </c>
      <c r="M1021" s="12">
        <f>IF('Battery exemption sheet'!$P$32&gt;0,'Battery exemption sheet'!$P$32," ")</f>
        <v/>
      </c>
      <c r="N1021" s="6" t="n"/>
      <c r="O1021" s="7" t="inlineStr">
        <is>
          <t>Complete</t>
        </is>
      </c>
    </row>
    <row r="1022">
      <c r="H1022" s="14">
        <f>I1022&amp;J1022&amp;K1022&amp;L1022&amp;M1022&amp;N1022</f>
        <v/>
      </c>
      <c r="I1022" s="12" t="inlineStr">
        <is>
          <t>Yes</t>
        </is>
      </c>
      <c r="J1022" s="56" t="inlineStr">
        <is>
          <t>Lithium_Polymer</t>
        </is>
      </c>
      <c r="K1022" s="12" t="inlineStr">
        <is>
          <t>Standalone</t>
        </is>
      </c>
      <c r="L1022" s="12" t="inlineStr">
        <is>
          <t>Multiple_cells</t>
        </is>
      </c>
      <c r="M1022" s="12">
        <f>IF('Battery exemption sheet'!$P$32&gt;0,'Battery exemption sheet'!$P$32," ")</f>
        <v/>
      </c>
      <c r="N1022" s="6" t="n"/>
      <c r="O1022" s="7" t="inlineStr">
        <is>
          <t>Complete</t>
        </is>
      </c>
    </row>
    <row r="1023">
      <c r="H1023" s="14">
        <f>I1023&amp;J1023&amp;K1023&amp;L1023&amp;M1023&amp;N1023</f>
        <v/>
      </c>
      <c r="I1023" s="12" t="inlineStr">
        <is>
          <t>Yes</t>
        </is>
      </c>
      <c r="J1023" s="56" t="inlineStr">
        <is>
          <t>Lithium_cobalt_oxide</t>
        </is>
      </c>
      <c r="K1023" s="12" t="inlineStr">
        <is>
          <t>In equipment</t>
        </is>
      </c>
      <c r="L1023" s="12" t="inlineStr">
        <is>
          <t>Multiple_cells</t>
        </is>
      </c>
      <c r="M1023" s="12">
        <f>IF('Battery exemption sheet'!$P$32&gt;0,'Battery exemption sheet'!$P$32," ")</f>
        <v/>
      </c>
      <c r="N1023" s="6" t="n"/>
      <c r="O1023" s="7" t="inlineStr">
        <is>
          <t>Complete</t>
        </is>
      </c>
    </row>
    <row r="1024">
      <c r="H1024" s="14">
        <f>I1024&amp;J1024&amp;K1024&amp;L1024&amp;M1024&amp;N1024</f>
        <v/>
      </c>
      <c r="I1024" s="12" t="inlineStr">
        <is>
          <t>Yes</t>
        </is>
      </c>
      <c r="J1024" s="56" t="inlineStr">
        <is>
          <t>Lithium_cobalt_oxide</t>
        </is>
      </c>
      <c r="K1024" s="12" t="inlineStr">
        <is>
          <t>With equipment</t>
        </is>
      </c>
      <c r="L1024" s="12" t="inlineStr">
        <is>
          <t>Multiple_cells</t>
        </is>
      </c>
      <c r="M1024" s="12">
        <f>IF('Battery exemption sheet'!$P$32&gt;0,'Battery exemption sheet'!$P$32," ")</f>
        <v/>
      </c>
      <c r="N1024" s="6" t="n"/>
      <c r="O1024" s="7" t="inlineStr">
        <is>
          <t>Complete</t>
        </is>
      </c>
    </row>
    <row r="1025">
      <c r="H1025" s="14">
        <f>I1025&amp;J1025&amp;K1025&amp;L1025&amp;M1025&amp;N1025</f>
        <v/>
      </c>
      <c r="I1025" s="12" t="inlineStr">
        <is>
          <t>Yes</t>
        </is>
      </c>
      <c r="J1025" s="56" t="inlineStr">
        <is>
          <t>Lithium_cobalt_oxide</t>
        </is>
      </c>
      <c r="K1025" s="12" t="inlineStr">
        <is>
          <t>Standalone</t>
        </is>
      </c>
      <c r="L1025" s="12" t="inlineStr">
        <is>
          <t>Multiple_cells</t>
        </is>
      </c>
      <c r="M1025" s="12">
        <f>IF('Battery exemption sheet'!$P$32&gt;0,'Battery exemption sheet'!$P$32," ")</f>
        <v/>
      </c>
      <c r="N1025" s="6" t="n"/>
      <c r="O1025" s="7" t="inlineStr">
        <is>
          <t>Complete</t>
        </is>
      </c>
    </row>
    <row r="1026" ht="29" customHeight="1" s="37">
      <c r="H1026" s="14">
        <f>I1026&amp;J1026&amp;K1026&amp;L1026&amp;M1026&amp;N1026</f>
        <v/>
      </c>
      <c r="I1026" s="12" t="inlineStr">
        <is>
          <t>Yes</t>
        </is>
      </c>
      <c r="J1026" s="56" t="inlineStr">
        <is>
          <t>Lithium_nickel_manganese_cobalt_oxide</t>
        </is>
      </c>
      <c r="K1026" s="12" t="inlineStr">
        <is>
          <t>In equipment</t>
        </is>
      </c>
      <c r="L1026" s="12" t="inlineStr">
        <is>
          <t>Multiple_cells</t>
        </is>
      </c>
      <c r="M1026" s="12">
        <f>IF('Battery exemption sheet'!$P$32&gt;0,'Battery exemption sheet'!$P$32," ")</f>
        <v/>
      </c>
      <c r="N1026" s="6" t="n"/>
      <c r="O1026" s="7" t="inlineStr">
        <is>
          <t>Complete</t>
        </is>
      </c>
    </row>
    <row r="1027" ht="29" customHeight="1" s="37">
      <c r="H1027" s="14">
        <f>I1027&amp;J1027&amp;K1027&amp;L1027&amp;M1027&amp;N1027</f>
        <v/>
      </c>
      <c r="I1027" s="12" t="inlineStr">
        <is>
          <t>Yes</t>
        </is>
      </c>
      <c r="J1027" s="56" t="inlineStr">
        <is>
          <t>Lithium_nickel_manganese_cobalt_oxide</t>
        </is>
      </c>
      <c r="K1027" s="12" t="inlineStr">
        <is>
          <t>With equipment</t>
        </is>
      </c>
      <c r="L1027" s="12" t="inlineStr">
        <is>
          <t>Multiple_cells</t>
        </is>
      </c>
      <c r="M1027" s="12">
        <f>IF('Battery exemption sheet'!$P$32&gt;0,'Battery exemption sheet'!$P$32," ")</f>
        <v/>
      </c>
      <c r="N1027" s="6" t="n"/>
      <c r="O1027" s="7" t="inlineStr">
        <is>
          <t>Complete</t>
        </is>
      </c>
    </row>
    <row r="1028" ht="29" customHeight="1" s="37">
      <c r="H1028" s="14">
        <f>I1028&amp;J1028&amp;K1028&amp;L1028&amp;M1028&amp;N1028</f>
        <v/>
      </c>
      <c r="I1028" s="12" t="inlineStr">
        <is>
          <t>Yes</t>
        </is>
      </c>
      <c r="J1028" s="56" t="inlineStr">
        <is>
          <t>Lithium_nickel_manganese_cobalt_oxide</t>
        </is>
      </c>
      <c r="K1028" s="12" t="inlineStr">
        <is>
          <t>Standalone</t>
        </is>
      </c>
      <c r="L1028" s="12" t="inlineStr">
        <is>
          <t>Multiple_cells</t>
        </is>
      </c>
      <c r="M1028" s="12">
        <f>IF('Battery exemption sheet'!$P$32&gt;0,'Battery exemption sheet'!$P$32," ")</f>
        <v/>
      </c>
      <c r="N1028" s="6" t="n"/>
      <c r="O1028" s="7" t="inlineStr">
        <is>
          <t>Complete</t>
        </is>
      </c>
    </row>
    <row r="1029">
      <c r="H1029" s="14">
        <f>I1029&amp;J1029&amp;K1029&amp;L1029&amp;M1029&amp;N1029</f>
        <v/>
      </c>
      <c r="I1029" s="12" t="inlineStr">
        <is>
          <t>Yes</t>
        </is>
      </c>
      <c r="J1029" s="56" t="inlineStr">
        <is>
          <t>Lithium_iron_phosphate</t>
        </is>
      </c>
      <c r="K1029" s="12" t="inlineStr">
        <is>
          <t>In equipment</t>
        </is>
      </c>
      <c r="L1029" s="12" t="inlineStr">
        <is>
          <t>Multiple_cells</t>
        </is>
      </c>
      <c r="M1029" s="12">
        <f>IF('Battery exemption sheet'!$P$32&gt;0,'Battery exemption sheet'!$P$32," ")</f>
        <v/>
      </c>
      <c r="N1029" s="6" t="n"/>
      <c r="O1029" s="7" t="inlineStr">
        <is>
          <t>Complete</t>
        </is>
      </c>
    </row>
    <row r="1030">
      <c r="H1030" s="14">
        <f>I1030&amp;J1030&amp;K1030&amp;L1030&amp;M1030&amp;N1030</f>
        <v/>
      </c>
      <c r="I1030" s="12" t="inlineStr">
        <is>
          <t>Yes</t>
        </is>
      </c>
      <c r="J1030" s="56" t="inlineStr">
        <is>
          <t>Lithium_iron_phosphate</t>
        </is>
      </c>
      <c r="K1030" s="12" t="inlineStr">
        <is>
          <t>With equipment</t>
        </is>
      </c>
      <c r="L1030" s="12" t="inlineStr">
        <is>
          <t>Multiple_cells</t>
        </is>
      </c>
      <c r="M1030" s="12">
        <f>IF('Battery exemption sheet'!$P$32&gt;0,'Battery exemption sheet'!$P$32," ")</f>
        <v/>
      </c>
      <c r="N1030" s="6" t="n"/>
      <c r="O1030" s="7" t="inlineStr">
        <is>
          <t>Complete</t>
        </is>
      </c>
    </row>
    <row r="1031">
      <c r="H1031" s="14">
        <f>I1031&amp;J1031&amp;K1031&amp;L1031&amp;M1031&amp;N1031</f>
        <v/>
      </c>
      <c r="I1031" s="12" t="inlineStr">
        <is>
          <t>Yes</t>
        </is>
      </c>
      <c r="J1031" s="56" t="inlineStr">
        <is>
          <t>Lithium_iron_phosphate</t>
        </is>
      </c>
      <c r="K1031" s="12" t="inlineStr">
        <is>
          <t>Standalone</t>
        </is>
      </c>
      <c r="L1031" s="12" t="inlineStr">
        <is>
          <t>Multiple_cells</t>
        </is>
      </c>
      <c r="M1031" s="12">
        <f>IF('Battery exemption sheet'!$P$32&gt;0,'Battery exemption sheet'!$P$32," ")</f>
        <v/>
      </c>
      <c r="N1031" s="6" t="n"/>
      <c r="O1031" s="7" t="inlineStr">
        <is>
          <t>Complete</t>
        </is>
      </c>
    </row>
    <row r="1032">
      <c r="H1032" s="14">
        <f>I1032&amp;J1032&amp;K1032&amp;L1032&amp;M1032&amp;N1032</f>
        <v/>
      </c>
      <c r="I1032" s="12" t="inlineStr">
        <is>
          <t>Yes</t>
        </is>
      </c>
      <c r="J1032" s="56" t="inlineStr">
        <is>
          <t>Lithium_titanate</t>
        </is>
      </c>
      <c r="K1032" s="12" t="inlineStr">
        <is>
          <t>In equipment</t>
        </is>
      </c>
      <c r="L1032" s="12" t="inlineStr">
        <is>
          <t>Multiple_cells</t>
        </is>
      </c>
      <c r="M1032" s="12">
        <f>IF('Battery exemption sheet'!$P$32&gt;0,'Battery exemption sheet'!$P$32," ")</f>
        <v/>
      </c>
      <c r="N1032" s="6" t="n"/>
      <c r="O1032" s="7" t="inlineStr">
        <is>
          <t>Complete</t>
        </is>
      </c>
    </row>
    <row r="1033">
      <c r="H1033" s="14">
        <f>I1033&amp;J1033&amp;K1033&amp;L1033&amp;M1033&amp;N1033</f>
        <v/>
      </c>
      <c r="I1033" s="12" t="inlineStr">
        <is>
          <t>Yes</t>
        </is>
      </c>
      <c r="J1033" s="56" t="inlineStr">
        <is>
          <t>Lithium_titanate</t>
        </is>
      </c>
      <c r="K1033" s="12" t="inlineStr">
        <is>
          <t>With equipment</t>
        </is>
      </c>
      <c r="L1033" s="12" t="inlineStr">
        <is>
          <t>Multiple_cells</t>
        </is>
      </c>
      <c r="M1033" s="12">
        <f>IF('Battery exemption sheet'!$P$32&gt;0,'Battery exemption sheet'!$P$32," ")</f>
        <v/>
      </c>
      <c r="N1033" s="6" t="n"/>
      <c r="O1033" s="7" t="inlineStr">
        <is>
          <t>Complete</t>
        </is>
      </c>
    </row>
    <row r="1034">
      <c r="H1034" s="14">
        <f>I1034&amp;J1034&amp;K1034&amp;L1034&amp;M1034&amp;N1034</f>
        <v/>
      </c>
      <c r="I1034" s="12" t="inlineStr">
        <is>
          <t>Yes</t>
        </is>
      </c>
      <c r="J1034" s="56" t="inlineStr">
        <is>
          <t>Lithium_titanate</t>
        </is>
      </c>
      <c r="K1034" s="12" t="inlineStr">
        <is>
          <t>Standalone</t>
        </is>
      </c>
      <c r="L1034" s="12" t="inlineStr">
        <is>
          <t>Multiple_cells</t>
        </is>
      </c>
      <c r="M1034" s="12">
        <f>IF('Battery exemption sheet'!$P$32&gt;0,'Battery exemption sheet'!$P$32," ")</f>
        <v/>
      </c>
      <c r="N1034" s="6" t="n"/>
      <c r="O1034" s="7" t="inlineStr">
        <is>
          <t>Complete</t>
        </is>
      </c>
    </row>
    <row r="1035">
      <c r="H1035" s="14">
        <f>I1035&amp;J1035&amp;K1035&amp;L1035&amp;M1035&amp;N1035</f>
        <v/>
      </c>
      <c r="I1035" s="12" t="inlineStr">
        <is>
          <t>Yes</t>
        </is>
      </c>
      <c r="J1035" s="12" t="inlineStr">
        <is>
          <t>_18650_</t>
        </is>
      </c>
      <c r="K1035" s="12" t="inlineStr">
        <is>
          <t>In equipment</t>
        </is>
      </c>
      <c r="L1035" s="12" t="inlineStr">
        <is>
          <t>Multiple_cells</t>
        </is>
      </c>
      <c r="M1035" s="12">
        <f>IF('Battery exemption sheet'!$P$32&gt;0,'Battery exemption sheet'!$P$32," ")</f>
        <v/>
      </c>
      <c r="N1035" s="6" t="n"/>
      <c r="O1035" s="7" t="inlineStr">
        <is>
          <t>Complete</t>
        </is>
      </c>
    </row>
    <row r="1036">
      <c r="H1036" s="14">
        <f>I1036&amp;J1036&amp;K1036&amp;L1036&amp;M1036&amp;N1036</f>
        <v/>
      </c>
      <c r="I1036" s="12" t="inlineStr">
        <is>
          <t>Yes</t>
        </is>
      </c>
      <c r="J1036" s="12" t="inlineStr">
        <is>
          <t>_18650_</t>
        </is>
      </c>
      <c r="K1036" s="12" t="inlineStr">
        <is>
          <t>With equipment</t>
        </is>
      </c>
      <c r="L1036" s="12" t="inlineStr">
        <is>
          <t>Multiple_cells</t>
        </is>
      </c>
      <c r="M1036" s="12">
        <f>IF('Battery exemption sheet'!$P$32&gt;0,'Battery exemption sheet'!$P$32," ")</f>
        <v/>
      </c>
      <c r="N1036" s="6" t="n"/>
      <c r="O1036" s="7" t="inlineStr">
        <is>
          <t>Complete</t>
        </is>
      </c>
    </row>
    <row r="1037">
      <c r="H1037" s="14">
        <f>I1037&amp;J1037&amp;K1037&amp;L1037&amp;M1037&amp;N1037</f>
        <v/>
      </c>
      <c r="I1037" s="12" t="inlineStr">
        <is>
          <t>Yes</t>
        </is>
      </c>
      <c r="J1037" s="12" t="inlineStr">
        <is>
          <t>_18650_</t>
        </is>
      </c>
      <c r="K1037" s="12" t="inlineStr">
        <is>
          <t>Standalone</t>
        </is>
      </c>
      <c r="L1037" s="12" t="inlineStr">
        <is>
          <t>Multiple_cells</t>
        </is>
      </c>
      <c r="M1037" s="12">
        <f>IF('Battery exemption sheet'!$P$32&gt;0,'Battery exemption sheet'!$P$32," ")</f>
        <v/>
      </c>
      <c r="N1037" s="6" t="n"/>
      <c r="O1037" s="7" t="inlineStr">
        <is>
          <t>Complete</t>
        </is>
      </c>
    </row>
    <row r="1038">
      <c r="H1038" s="14">
        <f>I1038&amp;J1038&amp;K1038&amp;L1038&amp;M1038&amp;N1038</f>
        <v/>
      </c>
      <c r="I1038" s="12" t="inlineStr">
        <is>
          <t>Yes</t>
        </is>
      </c>
      <c r="J1038" s="56" t="inlineStr">
        <is>
          <t>Lithium_Ion</t>
        </is>
      </c>
      <c r="K1038" s="12" t="inlineStr">
        <is>
          <t>In equipment</t>
        </is>
      </c>
      <c r="L1038" s="12" t="inlineStr">
        <is>
          <t>Multiple_cells</t>
        </is>
      </c>
      <c r="M1038" s="12">
        <f>IF('Battery exemption sheet'!$P$13&gt;0,'Battery exemption sheet'!$P$13," ")</f>
        <v/>
      </c>
      <c r="N1038" s="6" t="n"/>
      <c r="O1038" s="7" t="inlineStr">
        <is>
          <t>Complete</t>
        </is>
      </c>
    </row>
    <row r="1039">
      <c r="H1039" s="14">
        <f>I1039&amp;J1039&amp;K1039&amp;L1039&amp;M1039&amp;N1039</f>
        <v/>
      </c>
      <c r="I1039" s="12" t="inlineStr">
        <is>
          <t>Yes</t>
        </is>
      </c>
      <c r="J1039" s="56" t="inlineStr">
        <is>
          <t>Lithium_Ion</t>
        </is>
      </c>
      <c r="K1039" s="12" t="inlineStr">
        <is>
          <t>With equipment</t>
        </is>
      </c>
      <c r="L1039" s="12" t="inlineStr">
        <is>
          <t>Multiple_cells</t>
        </is>
      </c>
      <c r="M1039" s="12">
        <f>IF('Battery exemption sheet'!$P$13&gt;0,'Battery exemption sheet'!$P$13," ")</f>
        <v/>
      </c>
      <c r="N1039" s="6" t="n"/>
      <c r="O1039" s="7" t="inlineStr">
        <is>
          <t>Complete</t>
        </is>
      </c>
    </row>
    <row r="1040">
      <c r="H1040" s="14">
        <f>I1040&amp;J1040&amp;K1040&amp;L1040&amp;M1040&amp;N1040</f>
        <v/>
      </c>
      <c r="I1040" s="12" t="inlineStr">
        <is>
          <t>Yes</t>
        </is>
      </c>
      <c r="J1040" s="56" t="inlineStr">
        <is>
          <t>Lithium_Ion</t>
        </is>
      </c>
      <c r="K1040" s="12" t="inlineStr">
        <is>
          <t>Standalone</t>
        </is>
      </c>
      <c r="L1040" s="12" t="inlineStr">
        <is>
          <t>Multiple_cells</t>
        </is>
      </c>
      <c r="M1040" s="12">
        <f>IF('Battery exemption sheet'!$P$13&gt;0,'Battery exemption sheet'!$P$13," ")</f>
        <v/>
      </c>
      <c r="N1040" s="6" t="n"/>
      <c r="O1040" s="7" t="inlineStr">
        <is>
          <t>Complete</t>
        </is>
      </c>
    </row>
    <row r="1041">
      <c r="H1041" s="14">
        <f>I1041&amp;J1041&amp;K1041&amp;L1041&amp;M1041&amp;N1041</f>
        <v/>
      </c>
      <c r="I1041" s="12" t="inlineStr">
        <is>
          <t>Yes</t>
        </is>
      </c>
      <c r="J1041" s="56" t="inlineStr">
        <is>
          <t>Lithium_Polymer</t>
        </is>
      </c>
      <c r="K1041" s="12" t="inlineStr">
        <is>
          <t>In equipment</t>
        </is>
      </c>
      <c r="L1041" s="12" t="inlineStr">
        <is>
          <t>Multiple_cells</t>
        </is>
      </c>
      <c r="M1041" s="12">
        <f>IF('Battery exemption sheet'!$P$13&gt;0,'Battery exemption sheet'!$P$13," ")</f>
        <v/>
      </c>
      <c r="N1041" s="6" t="n"/>
      <c r="O1041" s="7" t="inlineStr">
        <is>
          <t>Complete</t>
        </is>
      </c>
    </row>
    <row r="1042">
      <c r="H1042" s="14">
        <f>I1042&amp;J1042&amp;K1042&amp;L1042&amp;M1042&amp;N1042</f>
        <v/>
      </c>
      <c r="I1042" s="12" t="inlineStr">
        <is>
          <t>Yes</t>
        </is>
      </c>
      <c r="J1042" s="56" t="inlineStr">
        <is>
          <t>Lithium_Polymer</t>
        </is>
      </c>
      <c r="K1042" s="12" t="inlineStr">
        <is>
          <t>With equipment</t>
        </is>
      </c>
      <c r="L1042" s="12" t="inlineStr">
        <is>
          <t>Multiple_cells</t>
        </is>
      </c>
      <c r="M1042" s="12">
        <f>IF('Battery exemption sheet'!$P$13&gt;0,'Battery exemption sheet'!$P$13," ")</f>
        <v/>
      </c>
      <c r="N1042" s="6" t="n"/>
      <c r="O1042" s="7" t="inlineStr">
        <is>
          <t>Complete</t>
        </is>
      </c>
    </row>
    <row r="1043">
      <c r="H1043" s="14">
        <f>I1043&amp;J1043&amp;K1043&amp;L1043&amp;M1043&amp;N1043</f>
        <v/>
      </c>
      <c r="I1043" s="12" t="inlineStr">
        <is>
          <t>Yes</t>
        </is>
      </c>
      <c r="J1043" s="56" t="inlineStr">
        <is>
          <t>Lithium_Polymer</t>
        </is>
      </c>
      <c r="K1043" s="12" t="inlineStr">
        <is>
          <t>Standalone</t>
        </is>
      </c>
      <c r="L1043" s="12" t="inlineStr">
        <is>
          <t>Multiple_cells</t>
        </is>
      </c>
      <c r="M1043" s="12">
        <f>IF('Battery exemption sheet'!$P$13&gt;0,'Battery exemption sheet'!$P$13," ")</f>
        <v/>
      </c>
      <c r="N1043" s="6" t="n"/>
      <c r="O1043" s="7" t="inlineStr">
        <is>
          <t>Complete</t>
        </is>
      </c>
    </row>
    <row r="1044">
      <c r="H1044" s="14">
        <f>I1044&amp;J1044&amp;K1044&amp;L1044&amp;M1044&amp;N1044</f>
        <v/>
      </c>
      <c r="I1044" s="12" t="inlineStr">
        <is>
          <t>Yes</t>
        </is>
      </c>
      <c r="J1044" s="56" t="inlineStr">
        <is>
          <t>Lithium_cobalt_oxide</t>
        </is>
      </c>
      <c r="K1044" s="12" t="inlineStr">
        <is>
          <t>In equipment</t>
        </is>
      </c>
      <c r="L1044" s="12" t="inlineStr">
        <is>
          <t>Multiple_cells</t>
        </is>
      </c>
      <c r="M1044" s="12">
        <f>IF('Battery exemption sheet'!$P$13&gt;0,'Battery exemption sheet'!$P$13," ")</f>
        <v/>
      </c>
      <c r="N1044" s="6" t="n"/>
      <c r="O1044" s="7" t="inlineStr">
        <is>
          <t>Complete</t>
        </is>
      </c>
    </row>
    <row r="1045">
      <c r="H1045" s="14">
        <f>I1045&amp;J1045&amp;K1045&amp;L1045&amp;M1045&amp;N1045</f>
        <v/>
      </c>
      <c r="I1045" s="12" t="inlineStr">
        <is>
          <t>Yes</t>
        </is>
      </c>
      <c r="J1045" s="56" t="inlineStr">
        <is>
          <t>Lithium_cobalt_oxide</t>
        </is>
      </c>
      <c r="K1045" s="12" t="inlineStr">
        <is>
          <t>With equipment</t>
        </is>
      </c>
      <c r="L1045" s="12" t="inlineStr">
        <is>
          <t>Multiple_cells</t>
        </is>
      </c>
      <c r="M1045" s="12">
        <f>IF('Battery exemption sheet'!$P$13&gt;0,'Battery exemption sheet'!$P$13," ")</f>
        <v/>
      </c>
      <c r="N1045" s="6" t="n"/>
      <c r="O1045" s="7" t="inlineStr">
        <is>
          <t>Complete</t>
        </is>
      </c>
    </row>
    <row r="1046">
      <c r="H1046" s="14">
        <f>I1046&amp;J1046&amp;K1046&amp;L1046&amp;M1046&amp;N1046</f>
        <v/>
      </c>
      <c r="I1046" s="12" t="inlineStr">
        <is>
          <t>Yes</t>
        </is>
      </c>
      <c r="J1046" s="56" t="inlineStr">
        <is>
          <t>Lithium_cobalt_oxide</t>
        </is>
      </c>
      <c r="K1046" s="12" t="inlineStr">
        <is>
          <t>Standalone</t>
        </is>
      </c>
      <c r="L1046" s="12" t="inlineStr">
        <is>
          <t>Multiple_cells</t>
        </is>
      </c>
      <c r="M1046" s="12">
        <f>IF('Battery exemption sheet'!$P$13&gt;0,'Battery exemption sheet'!$P$13," ")</f>
        <v/>
      </c>
      <c r="N1046" s="6" t="n"/>
      <c r="O1046" s="7" t="inlineStr">
        <is>
          <t>Complete</t>
        </is>
      </c>
    </row>
    <row r="1047" ht="29" customHeight="1" s="37">
      <c r="H1047" s="14">
        <f>I1047&amp;J1047&amp;K1047&amp;L1047&amp;M1047&amp;N1047</f>
        <v/>
      </c>
      <c r="I1047" s="12" t="inlineStr">
        <is>
          <t>Yes</t>
        </is>
      </c>
      <c r="J1047" s="56" t="inlineStr">
        <is>
          <t>Lithium_nickel_manganese_cobalt_oxide</t>
        </is>
      </c>
      <c r="K1047" s="12" t="inlineStr">
        <is>
          <t>In equipment</t>
        </is>
      </c>
      <c r="L1047" s="12" t="inlineStr">
        <is>
          <t>Multiple_cells</t>
        </is>
      </c>
      <c r="M1047" s="12">
        <f>IF('Battery exemption sheet'!$P$13&gt;0,'Battery exemption sheet'!$P$13," ")</f>
        <v/>
      </c>
      <c r="N1047" s="6" t="n"/>
      <c r="O1047" s="7" t="inlineStr">
        <is>
          <t>Complete</t>
        </is>
      </c>
    </row>
    <row r="1048" ht="29" customHeight="1" s="37">
      <c r="H1048" s="14">
        <f>I1048&amp;J1048&amp;K1048&amp;L1048&amp;M1048&amp;N1048</f>
        <v/>
      </c>
      <c r="I1048" s="12" t="inlineStr">
        <is>
          <t>Yes</t>
        </is>
      </c>
      <c r="J1048" s="56" t="inlineStr">
        <is>
          <t>Lithium_nickel_manganese_cobalt_oxide</t>
        </is>
      </c>
      <c r="K1048" s="12" t="inlineStr">
        <is>
          <t>With equipment</t>
        </is>
      </c>
      <c r="L1048" s="12" t="inlineStr">
        <is>
          <t>Multiple_cells</t>
        </is>
      </c>
      <c r="M1048" s="12">
        <f>IF('Battery exemption sheet'!$P$13&gt;0,'Battery exemption sheet'!$P$13," ")</f>
        <v/>
      </c>
      <c r="N1048" s="6" t="n"/>
      <c r="O1048" s="7" t="inlineStr">
        <is>
          <t>Complete</t>
        </is>
      </c>
    </row>
    <row r="1049" ht="29" customHeight="1" s="37">
      <c r="H1049" s="14">
        <f>I1049&amp;J1049&amp;K1049&amp;L1049&amp;M1049&amp;N1049</f>
        <v/>
      </c>
      <c r="I1049" s="12" t="inlineStr">
        <is>
          <t>Yes</t>
        </is>
      </c>
      <c r="J1049" s="56" t="inlineStr">
        <is>
          <t>Lithium_nickel_manganese_cobalt_oxide</t>
        </is>
      </c>
      <c r="K1049" s="12" t="inlineStr">
        <is>
          <t>Standalone</t>
        </is>
      </c>
      <c r="L1049" s="12" t="inlineStr">
        <is>
          <t>Multiple_cells</t>
        </is>
      </c>
      <c r="M1049" s="12">
        <f>IF('Battery exemption sheet'!$P$13&gt;0,'Battery exemption sheet'!$P$13," ")</f>
        <v/>
      </c>
      <c r="N1049" s="6" t="n"/>
      <c r="O1049" s="7" t="inlineStr">
        <is>
          <t>Complete</t>
        </is>
      </c>
    </row>
    <row r="1050">
      <c r="H1050" s="14">
        <f>I1050&amp;J1050&amp;K1050&amp;L1050&amp;M1050&amp;N1050</f>
        <v/>
      </c>
      <c r="I1050" s="12" t="inlineStr">
        <is>
          <t>Yes</t>
        </is>
      </c>
      <c r="J1050" s="56" t="inlineStr">
        <is>
          <t>Lithium_iron_phosphate</t>
        </is>
      </c>
      <c r="K1050" s="12" t="inlineStr">
        <is>
          <t>In equipment</t>
        </is>
      </c>
      <c r="L1050" s="12" t="inlineStr">
        <is>
          <t>Multiple_cells</t>
        </is>
      </c>
      <c r="M1050" s="12">
        <f>IF('Battery exemption sheet'!$P$13&gt;0,'Battery exemption sheet'!$P$13," ")</f>
        <v/>
      </c>
      <c r="N1050" s="6" t="n"/>
      <c r="O1050" s="7" t="inlineStr">
        <is>
          <t>Complete</t>
        </is>
      </c>
    </row>
    <row r="1051">
      <c r="H1051" s="14">
        <f>I1051&amp;J1051&amp;K1051&amp;L1051&amp;M1051&amp;N1051</f>
        <v/>
      </c>
      <c r="I1051" s="12" t="inlineStr">
        <is>
          <t>Yes</t>
        </is>
      </c>
      <c r="J1051" s="56" t="inlineStr">
        <is>
          <t>Lithium_iron_phosphate</t>
        </is>
      </c>
      <c r="K1051" s="12" t="inlineStr">
        <is>
          <t>With equipment</t>
        </is>
      </c>
      <c r="L1051" s="12" t="inlineStr">
        <is>
          <t>Multiple_cells</t>
        </is>
      </c>
      <c r="M1051" s="12">
        <f>IF('Battery exemption sheet'!$P$13&gt;0,'Battery exemption sheet'!$P$13," ")</f>
        <v/>
      </c>
      <c r="N1051" s="6" t="n"/>
      <c r="O1051" s="7" t="inlineStr">
        <is>
          <t>Complete</t>
        </is>
      </c>
    </row>
    <row r="1052">
      <c r="H1052" s="14">
        <f>I1052&amp;J1052&amp;K1052&amp;L1052&amp;M1052&amp;N1052</f>
        <v/>
      </c>
      <c r="I1052" s="12" t="inlineStr">
        <is>
          <t>Yes</t>
        </is>
      </c>
      <c r="J1052" s="56" t="inlineStr">
        <is>
          <t>Lithium_iron_phosphate</t>
        </is>
      </c>
      <c r="K1052" s="12" t="inlineStr">
        <is>
          <t>Standalone</t>
        </is>
      </c>
      <c r="L1052" s="12" t="inlineStr">
        <is>
          <t>Multiple_cells</t>
        </is>
      </c>
      <c r="M1052" s="12">
        <f>IF('Battery exemption sheet'!$P$13&gt;0,'Battery exemption sheet'!$P$13," ")</f>
        <v/>
      </c>
      <c r="N1052" s="6" t="n"/>
      <c r="O1052" s="7" t="inlineStr">
        <is>
          <t>Complete</t>
        </is>
      </c>
    </row>
    <row r="1053">
      <c r="H1053" s="14">
        <f>I1053&amp;J1053&amp;K1053&amp;L1053&amp;M1053&amp;N1053</f>
        <v/>
      </c>
      <c r="I1053" s="12" t="inlineStr">
        <is>
          <t>Yes</t>
        </is>
      </c>
      <c r="J1053" s="56" t="inlineStr">
        <is>
          <t>Lithium_titanate</t>
        </is>
      </c>
      <c r="K1053" s="12" t="inlineStr">
        <is>
          <t>In equipment</t>
        </is>
      </c>
      <c r="L1053" s="12" t="inlineStr">
        <is>
          <t>Multiple_cells</t>
        </is>
      </c>
      <c r="M1053" s="12">
        <f>IF('Battery exemption sheet'!$P$13&gt;0,'Battery exemption sheet'!$P$13," ")</f>
        <v/>
      </c>
      <c r="N1053" s="6" t="n"/>
      <c r="O1053" s="7" t="inlineStr">
        <is>
          <t>Complete</t>
        </is>
      </c>
    </row>
    <row r="1054">
      <c r="H1054" s="14">
        <f>I1054&amp;J1054&amp;K1054&amp;L1054&amp;M1054&amp;N1054</f>
        <v/>
      </c>
      <c r="I1054" s="12" t="inlineStr">
        <is>
          <t>Yes</t>
        </is>
      </c>
      <c r="J1054" s="56" t="inlineStr">
        <is>
          <t>Lithium_titanate</t>
        </is>
      </c>
      <c r="K1054" s="12" t="inlineStr">
        <is>
          <t>With equipment</t>
        </is>
      </c>
      <c r="L1054" s="12" t="inlineStr">
        <is>
          <t>Multiple_cells</t>
        </is>
      </c>
      <c r="M1054" s="12">
        <f>IF('Battery exemption sheet'!$P$13&gt;0,'Battery exemption sheet'!$P$13," ")</f>
        <v/>
      </c>
      <c r="N1054" s="6" t="n"/>
      <c r="O1054" s="7" t="inlineStr">
        <is>
          <t>Complete</t>
        </is>
      </c>
    </row>
    <row r="1055">
      <c r="H1055" s="14">
        <f>I1055&amp;J1055&amp;K1055&amp;L1055&amp;M1055&amp;N1055</f>
        <v/>
      </c>
      <c r="I1055" s="12" t="inlineStr">
        <is>
          <t>Yes</t>
        </is>
      </c>
      <c r="J1055" s="56" t="inlineStr">
        <is>
          <t>Lithium_titanate</t>
        </is>
      </c>
      <c r="K1055" s="12" t="inlineStr">
        <is>
          <t>Standalone</t>
        </is>
      </c>
      <c r="L1055" s="12" t="inlineStr">
        <is>
          <t>Multiple_cells</t>
        </is>
      </c>
      <c r="M1055" s="12">
        <f>IF('Battery exemption sheet'!$P$13&gt;0,'Battery exemption sheet'!$P$13," ")</f>
        <v/>
      </c>
      <c r="N1055" s="6" t="n"/>
      <c r="O1055" s="7" t="inlineStr">
        <is>
          <t>Complete</t>
        </is>
      </c>
    </row>
    <row r="1056">
      <c r="H1056" s="14">
        <f>I1056&amp;J1056&amp;K1056&amp;L1056&amp;M1056&amp;N1056</f>
        <v/>
      </c>
      <c r="I1056" s="12" t="inlineStr">
        <is>
          <t>Yes</t>
        </is>
      </c>
      <c r="J1056" s="12" t="inlineStr">
        <is>
          <t>_18650_</t>
        </is>
      </c>
      <c r="K1056" s="12" t="inlineStr">
        <is>
          <t>In equipment</t>
        </is>
      </c>
      <c r="L1056" s="12" t="inlineStr">
        <is>
          <t>Multiple_cells</t>
        </is>
      </c>
      <c r="M1056" s="12">
        <f>IF('Battery exemption sheet'!$P$13&gt;0,'Battery exemption sheet'!$P$13," ")</f>
        <v/>
      </c>
      <c r="N1056" s="6" t="n"/>
      <c r="O1056" s="7" t="inlineStr">
        <is>
          <t>Complete</t>
        </is>
      </c>
    </row>
    <row r="1057">
      <c r="H1057" s="14">
        <f>I1057&amp;J1057&amp;K1057&amp;L1057&amp;M1057&amp;N1057</f>
        <v/>
      </c>
      <c r="I1057" s="12" t="inlineStr">
        <is>
          <t>Yes</t>
        </is>
      </c>
      <c r="J1057" s="12" t="inlineStr">
        <is>
          <t>_18650_</t>
        </is>
      </c>
      <c r="K1057" s="12" t="inlineStr">
        <is>
          <t>With equipment</t>
        </is>
      </c>
      <c r="L1057" s="12" t="inlineStr">
        <is>
          <t>Multiple_cells</t>
        </is>
      </c>
      <c r="M1057" s="12">
        <f>IF('Battery exemption sheet'!$P$13&gt;0,'Battery exemption sheet'!$P$13," ")</f>
        <v/>
      </c>
      <c r="N1057" s="6" t="n"/>
      <c r="O1057" s="7" t="inlineStr">
        <is>
          <t>Complete</t>
        </is>
      </c>
    </row>
    <row r="1058">
      <c r="H1058" s="14">
        <f>I1058&amp;J1058&amp;K1058&amp;L1058&amp;M1058&amp;N1058</f>
        <v/>
      </c>
      <c r="I1058" s="12" t="inlineStr">
        <is>
          <t>Yes</t>
        </is>
      </c>
      <c r="J1058" s="12" t="inlineStr">
        <is>
          <t>_18650_</t>
        </is>
      </c>
      <c r="K1058" s="12" t="inlineStr">
        <is>
          <t>Standalone</t>
        </is>
      </c>
      <c r="L1058" s="12" t="inlineStr">
        <is>
          <t>Multiple_cells</t>
        </is>
      </c>
      <c r="M1058" s="12">
        <f>IF('Battery exemption sheet'!$P$13&gt;0,'Battery exemption sheet'!$P$13," ")</f>
        <v/>
      </c>
      <c r="N1058" s="6" t="n"/>
      <c r="O1058" s="7" t="inlineStr">
        <is>
          <t>Complete</t>
        </is>
      </c>
    </row>
    <row r="1059">
      <c r="H1059" s="14">
        <f>I1059&amp;J1059&amp;K1059&amp;L1059&amp;M1059&amp;N1059</f>
        <v/>
      </c>
      <c r="I1059" s="12" t="inlineStr">
        <is>
          <t>Yes</t>
        </is>
      </c>
      <c r="J1059" s="56" t="inlineStr">
        <is>
          <t>Lithium_Ion</t>
        </is>
      </c>
      <c r="K1059" s="12" t="inlineStr">
        <is>
          <t>In equipment</t>
        </is>
      </c>
      <c r="L1059" s="12" t="inlineStr">
        <is>
          <t>Single_cell</t>
        </is>
      </c>
      <c r="M1059" s="12">
        <f>IF('Battery exemption sheet'!$P$13&gt;0,'Battery exemption sheet'!$P$13," ")</f>
        <v/>
      </c>
      <c r="N1059" s="6" t="n"/>
      <c r="O1059" s="7" t="inlineStr">
        <is>
          <t>Complete</t>
        </is>
      </c>
    </row>
    <row r="1060">
      <c r="H1060" s="14">
        <f>I1060&amp;J1060&amp;K1060&amp;L1060&amp;M1060&amp;N1060</f>
        <v/>
      </c>
      <c r="I1060" s="12" t="inlineStr">
        <is>
          <t>Yes</t>
        </is>
      </c>
      <c r="J1060" s="56" t="inlineStr">
        <is>
          <t>Lithium_Ion</t>
        </is>
      </c>
      <c r="K1060" s="12" t="inlineStr">
        <is>
          <t>With equipment</t>
        </is>
      </c>
      <c r="L1060" s="12" t="inlineStr">
        <is>
          <t>Single_cell</t>
        </is>
      </c>
      <c r="M1060" s="12">
        <f>IF('Battery exemption sheet'!$P$13&gt;0,'Battery exemption sheet'!$P$13," ")</f>
        <v/>
      </c>
      <c r="N1060" s="6" t="n"/>
      <c r="O1060" s="7" t="inlineStr">
        <is>
          <t>Complete</t>
        </is>
      </c>
    </row>
    <row r="1061">
      <c r="H1061" s="14">
        <f>I1061&amp;J1061&amp;K1061&amp;L1061&amp;M1061&amp;N1061</f>
        <v/>
      </c>
      <c r="I1061" s="12" t="inlineStr">
        <is>
          <t>Yes</t>
        </is>
      </c>
      <c r="J1061" s="56" t="inlineStr">
        <is>
          <t>Lithium_Ion</t>
        </is>
      </c>
      <c r="K1061" s="12" t="inlineStr">
        <is>
          <t>Standalone</t>
        </is>
      </c>
      <c r="L1061" s="12" t="inlineStr">
        <is>
          <t>Single_cell</t>
        </is>
      </c>
      <c r="M1061" s="12">
        <f>IF('Battery exemption sheet'!$P$13&gt;0,'Battery exemption sheet'!$P$13," ")</f>
        <v/>
      </c>
      <c r="N1061" s="6" t="n"/>
      <c r="O1061" s="7" t="inlineStr">
        <is>
          <t>Complete</t>
        </is>
      </c>
    </row>
    <row r="1062">
      <c r="H1062" s="14">
        <f>I1062&amp;J1062&amp;K1062&amp;L1062&amp;M1062&amp;N1062</f>
        <v/>
      </c>
      <c r="I1062" s="12" t="inlineStr">
        <is>
          <t>Yes</t>
        </is>
      </c>
      <c r="J1062" s="56" t="inlineStr">
        <is>
          <t>Lithium_Polymer</t>
        </is>
      </c>
      <c r="K1062" s="12" t="inlineStr">
        <is>
          <t>In equipment</t>
        </is>
      </c>
      <c r="L1062" s="12" t="inlineStr">
        <is>
          <t>Single_cell</t>
        </is>
      </c>
      <c r="M1062" s="12">
        <f>IF('Battery exemption sheet'!$P$13&gt;0,'Battery exemption sheet'!$P$13," ")</f>
        <v/>
      </c>
      <c r="N1062" s="6" t="n"/>
      <c r="O1062" s="7" t="inlineStr">
        <is>
          <t>Complete</t>
        </is>
      </c>
    </row>
    <row r="1063">
      <c r="H1063" s="14">
        <f>I1063&amp;J1063&amp;K1063&amp;L1063&amp;M1063&amp;N1063</f>
        <v/>
      </c>
      <c r="I1063" s="12" t="inlineStr">
        <is>
          <t>Yes</t>
        </is>
      </c>
      <c r="J1063" s="56" t="inlineStr">
        <is>
          <t>Lithium_Polymer</t>
        </is>
      </c>
      <c r="K1063" s="12" t="inlineStr">
        <is>
          <t>With equipment</t>
        </is>
      </c>
      <c r="L1063" s="12" t="inlineStr">
        <is>
          <t>Single_cell</t>
        </is>
      </c>
      <c r="M1063" s="12">
        <f>IF('Battery exemption sheet'!$P$13&gt;0,'Battery exemption sheet'!$P$13," ")</f>
        <v/>
      </c>
      <c r="N1063" s="6" t="n"/>
      <c r="O1063" s="7" t="inlineStr">
        <is>
          <t>Complete</t>
        </is>
      </c>
    </row>
    <row r="1064">
      <c r="H1064" s="14">
        <f>I1064&amp;J1064&amp;K1064&amp;L1064&amp;M1064&amp;N1064</f>
        <v/>
      </c>
      <c r="I1064" s="12" t="inlineStr">
        <is>
          <t>Yes</t>
        </is>
      </c>
      <c r="J1064" s="56" t="inlineStr">
        <is>
          <t>Lithium_Polymer</t>
        </is>
      </c>
      <c r="K1064" s="12" t="inlineStr">
        <is>
          <t>Standalone</t>
        </is>
      </c>
      <c r="L1064" s="12" t="inlineStr">
        <is>
          <t>Single_cell</t>
        </is>
      </c>
      <c r="M1064" s="12">
        <f>IF('Battery exemption sheet'!$P$13&gt;0,'Battery exemption sheet'!$P$13," ")</f>
        <v/>
      </c>
      <c r="N1064" s="6" t="n"/>
      <c r="O1064" s="7" t="inlineStr">
        <is>
          <t>Complete</t>
        </is>
      </c>
    </row>
    <row r="1065">
      <c r="H1065" s="14">
        <f>I1065&amp;J1065&amp;K1065&amp;L1065&amp;M1065&amp;N1065</f>
        <v/>
      </c>
      <c r="I1065" s="12" t="inlineStr">
        <is>
          <t>Yes</t>
        </is>
      </c>
      <c r="J1065" s="56" t="inlineStr">
        <is>
          <t>Lithium_cobalt_oxide</t>
        </is>
      </c>
      <c r="K1065" s="12" t="inlineStr">
        <is>
          <t>In equipment</t>
        </is>
      </c>
      <c r="L1065" s="12" t="inlineStr">
        <is>
          <t>Single_cell</t>
        </is>
      </c>
      <c r="M1065" s="12">
        <f>IF('Battery exemption sheet'!$P$13&gt;0,'Battery exemption sheet'!$P$13," ")</f>
        <v/>
      </c>
      <c r="N1065" s="6" t="n"/>
      <c r="O1065" s="7" t="inlineStr">
        <is>
          <t>Complete</t>
        </is>
      </c>
    </row>
    <row r="1066">
      <c r="H1066" s="14">
        <f>I1066&amp;J1066&amp;K1066&amp;L1066&amp;M1066&amp;N1066</f>
        <v/>
      </c>
      <c r="I1066" s="12" t="inlineStr">
        <is>
          <t>Yes</t>
        </is>
      </c>
      <c r="J1066" s="56" t="inlineStr">
        <is>
          <t>Lithium_cobalt_oxide</t>
        </is>
      </c>
      <c r="K1066" s="12" t="inlineStr">
        <is>
          <t>With equipment</t>
        </is>
      </c>
      <c r="L1066" s="12" t="inlineStr">
        <is>
          <t>Single_cell</t>
        </is>
      </c>
      <c r="M1066" s="12">
        <f>IF('Battery exemption sheet'!$P$13&gt;0,'Battery exemption sheet'!$P$13," ")</f>
        <v/>
      </c>
      <c r="N1066" s="6" t="n"/>
      <c r="O1066" s="7" t="inlineStr">
        <is>
          <t>Complete</t>
        </is>
      </c>
    </row>
    <row r="1067">
      <c r="H1067" s="14">
        <f>I1067&amp;J1067&amp;K1067&amp;L1067&amp;M1067&amp;N1067</f>
        <v/>
      </c>
      <c r="I1067" s="12" t="inlineStr">
        <is>
          <t>Yes</t>
        </is>
      </c>
      <c r="J1067" s="56" t="inlineStr">
        <is>
          <t>Lithium_cobalt_oxide</t>
        </is>
      </c>
      <c r="K1067" s="12" t="inlineStr">
        <is>
          <t>Standalone</t>
        </is>
      </c>
      <c r="L1067" s="12" t="inlineStr">
        <is>
          <t>Single_cell</t>
        </is>
      </c>
      <c r="M1067" s="12">
        <f>IF('Battery exemption sheet'!$P$13&gt;0,'Battery exemption sheet'!$P$13," ")</f>
        <v/>
      </c>
      <c r="N1067" s="6" t="n"/>
      <c r="O1067" s="7" t="inlineStr">
        <is>
          <t>Complete</t>
        </is>
      </c>
    </row>
    <row r="1068" ht="29" customHeight="1" s="37">
      <c r="H1068" s="14">
        <f>I1068&amp;J1068&amp;K1068&amp;L1068&amp;M1068&amp;N1068</f>
        <v/>
      </c>
      <c r="I1068" s="12" t="inlineStr">
        <is>
          <t>Yes</t>
        </is>
      </c>
      <c r="J1068" s="56" t="inlineStr">
        <is>
          <t>Lithium_nickel_manganese_cobalt_oxide</t>
        </is>
      </c>
      <c r="K1068" s="12" t="inlineStr">
        <is>
          <t>In equipment</t>
        </is>
      </c>
      <c r="L1068" s="12" t="inlineStr">
        <is>
          <t>Single_cell</t>
        </is>
      </c>
      <c r="M1068" s="12">
        <f>IF('Battery exemption sheet'!$P$13&gt;0,'Battery exemption sheet'!$P$13," ")</f>
        <v/>
      </c>
      <c r="N1068" s="6" t="n"/>
      <c r="O1068" s="7" t="inlineStr">
        <is>
          <t>Complete</t>
        </is>
      </c>
    </row>
    <row r="1069" ht="29" customHeight="1" s="37">
      <c r="H1069" s="14">
        <f>I1069&amp;J1069&amp;K1069&amp;L1069&amp;M1069&amp;N1069</f>
        <v/>
      </c>
      <c r="I1069" s="12" t="inlineStr">
        <is>
          <t>Yes</t>
        </is>
      </c>
      <c r="J1069" s="56" t="inlineStr">
        <is>
          <t>Lithium_nickel_manganese_cobalt_oxide</t>
        </is>
      </c>
      <c r="K1069" s="12" t="inlineStr">
        <is>
          <t>With equipment</t>
        </is>
      </c>
      <c r="L1069" s="12" t="inlineStr">
        <is>
          <t>Single_cell</t>
        </is>
      </c>
      <c r="M1069" s="12">
        <f>IF('Battery exemption sheet'!$P$13&gt;0,'Battery exemption sheet'!$P$13," ")</f>
        <v/>
      </c>
      <c r="N1069" s="6" t="n"/>
      <c r="O1069" s="7" t="inlineStr">
        <is>
          <t>Complete</t>
        </is>
      </c>
    </row>
    <row r="1070" ht="29" customHeight="1" s="37">
      <c r="H1070" s="14">
        <f>I1070&amp;J1070&amp;K1070&amp;L1070&amp;M1070&amp;N1070</f>
        <v/>
      </c>
      <c r="I1070" s="12" t="inlineStr">
        <is>
          <t>Yes</t>
        </is>
      </c>
      <c r="J1070" s="56" t="inlineStr">
        <is>
          <t>Lithium_nickel_manganese_cobalt_oxide</t>
        </is>
      </c>
      <c r="K1070" s="12" t="inlineStr">
        <is>
          <t>Standalone</t>
        </is>
      </c>
      <c r="L1070" s="12" t="inlineStr">
        <is>
          <t>Single_cell</t>
        </is>
      </c>
      <c r="M1070" s="12">
        <f>IF('Battery exemption sheet'!$P$13&gt;0,'Battery exemption sheet'!$P$13," ")</f>
        <v/>
      </c>
      <c r="N1070" s="6" t="n"/>
      <c r="O1070" s="7" t="inlineStr">
        <is>
          <t>Complete</t>
        </is>
      </c>
    </row>
    <row r="1071">
      <c r="H1071" s="14">
        <f>I1071&amp;J1071&amp;K1071&amp;L1071&amp;M1071&amp;N1071</f>
        <v/>
      </c>
      <c r="I1071" s="12" t="inlineStr">
        <is>
          <t>Yes</t>
        </is>
      </c>
      <c r="J1071" s="56" t="inlineStr">
        <is>
          <t>Lithium_iron_phosphate</t>
        </is>
      </c>
      <c r="K1071" s="12" t="inlineStr">
        <is>
          <t>In equipment</t>
        </is>
      </c>
      <c r="L1071" s="12" t="inlineStr">
        <is>
          <t>Single_cell</t>
        </is>
      </c>
      <c r="M1071" s="12">
        <f>IF('Battery exemption sheet'!$P$13&gt;0,'Battery exemption sheet'!$P$13," ")</f>
        <v/>
      </c>
      <c r="N1071" s="6" t="n"/>
      <c r="O1071" s="7" t="inlineStr">
        <is>
          <t>Complete</t>
        </is>
      </c>
    </row>
    <row r="1072">
      <c r="H1072" s="14">
        <f>I1072&amp;J1072&amp;K1072&amp;L1072&amp;M1072&amp;N1072</f>
        <v/>
      </c>
      <c r="I1072" s="12" t="inlineStr">
        <is>
          <t>Yes</t>
        </is>
      </c>
      <c r="J1072" s="56" t="inlineStr">
        <is>
          <t>Lithium_iron_phosphate</t>
        </is>
      </c>
      <c r="K1072" s="12" t="inlineStr">
        <is>
          <t>With equipment</t>
        </is>
      </c>
      <c r="L1072" s="12" t="inlineStr">
        <is>
          <t>Single_cell</t>
        </is>
      </c>
      <c r="M1072" s="12">
        <f>IF('Battery exemption sheet'!$P$13&gt;0,'Battery exemption sheet'!$P$13," ")</f>
        <v/>
      </c>
      <c r="N1072" s="6" t="n"/>
      <c r="O1072" s="7" t="inlineStr">
        <is>
          <t>Complete</t>
        </is>
      </c>
    </row>
    <row r="1073">
      <c r="H1073" s="14">
        <f>I1073&amp;J1073&amp;K1073&amp;L1073&amp;M1073&amp;N1073</f>
        <v/>
      </c>
      <c r="I1073" s="12" t="inlineStr">
        <is>
          <t>Yes</t>
        </is>
      </c>
      <c r="J1073" s="56" t="inlineStr">
        <is>
          <t>Lithium_iron_phosphate</t>
        </is>
      </c>
      <c r="K1073" s="12" t="inlineStr">
        <is>
          <t>Standalone</t>
        </is>
      </c>
      <c r="L1073" s="12" t="inlineStr">
        <is>
          <t>Single_cell</t>
        </is>
      </c>
      <c r="M1073" s="12">
        <f>IF('Battery exemption sheet'!$P$13&gt;0,'Battery exemption sheet'!$P$13," ")</f>
        <v/>
      </c>
      <c r="N1073" s="6" t="n"/>
      <c r="O1073" s="7" t="inlineStr">
        <is>
          <t>Complete</t>
        </is>
      </c>
    </row>
    <row r="1074">
      <c r="H1074" s="14">
        <f>I1074&amp;J1074&amp;K1074&amp;L1074&amp;M1074&amp;N1074</f>
        <v/>
      </c>
      <c r="I1074" s="12" t="inlineStr">
        <is>
          <t>Yes</t>
        </is>
      </c>
      <c r="J1074" s="56" t="inlineStr">
        <is>
          <t>Lithium_titanate</t>
        </is>
      </c>
      <c r="K1074" s="12" t="inlineStr">
        <is>
          <t>In equipment</t>
        </is>
      </c>
      <c r="L1074" s="12" t="inlineStr">
        <is>
          <t>Single_cell</t>
        </is>
      </c>
      <c r="M1074" s="12">
        <f>IF('Battery exemption sheet'!$P$13&gt;0,'Battery exemption sheet'!$P$13," ")</f>
        <v/>
      </c>
      <c r="N1074" s="6" t="n"/>
      <c r="O1074" s="7" t="inlineStr">
        <is>
          <t>Complete</t>
        </is>
      </c>
    </row>
    <row r="1075">
      <c r="H1075" s="14">
        <f>I1075&amp;J1075&amp;K1075&amp;L1075&amp;M1075&amp;N1075</f>
        <v/>
      </c>
      <c r="I1075" s="12" t="inlineStr">
        <is>
          <t>Yes</t>
        </is>
      </c>
      <c r="J1075" s="56" t="inlineStr">
        <is>
          <t>Lithium_titanate</t>
        </is>
      </c>
      <c r="K1075" s="12" t="inlineStr">
        <is>
          <t>With equipment</t>
        </is>
      </c>
      <c r="L1075" s="12" t="inlineStr">
        <is>
          <t>Single_cell</t>
        </is>
      </c>
      <c r="M1075" s="12">
        <f>IF('Battery exemption sheet'!$P$13&gt;0,'Battery exemption sheet'!$P$13," ")</f>
        <v/>
      </c>
      <c r="N1075" s="6" t="n"/>
      <c r="O1075" s="7" t="inlineStr">
        <is>
          <t>Complete</t>
        </is>
      </c>
    </row>
    <row r="1076">
      <c r="H1076" s="14">
        <f>I1076&amp;J1076&amp;K1076&amp;L1076&amp;M1076&amp;N1076</f>
        <v/>
      </c>
      <c r="I1076" s="12" t="inlineStr">
        <is>
          <t>Yes</t>
        </is>
      </c>
      <c r="J1076" s="56" t="inlineStr">
        <is>
          <t>Lithium_titanate</t>
        </is>
      </c>
      <c r="K1076" s="12" t="inlineStr">
        <is>
          <t>Standalone</t>
        </is>
      </c>
      <c r="L1076" s="12" t="inlineStr">
        <is>
          <t>Single_cell</t>
        </is>
      </c>
      <c r="M1076" s="12">
        <f>IF('Battery exemption sheet'!$P$13&gt;0,'Battery exemption sheet'!$P$13," ")</f>
        <v/>
      </c>
      <c r="N1076" s="6" t="n"/>
      <c r="O1076" s="7" t="inlineStr">
        <is>
          <t>Complete</t>
        </is>
      </c>
    </row>
    <row r="1077">
      <c r="H1077" s="14">
        <f>I1077&amp;J1077&amp;K1077&amp;L1077&amp;M1077&amp;N1077</f>
        <v/>
      </c>
      <c r="I1077" s="12" t="inlineStr">
        <is>
          <t>Yes</t>
        </is>
      </c>
      <c r="J1077" s="12" t="inlineStr">
        <is>
          <t>_18650_</t>
        </is>
      </c>
      <c r="K1077" s="12" t="inlineStr">
        <is>
          <t>In equipment</t>
        </is>
      </c>
      <c r="L1077" s="12" t="inlineStr">
        <is>
          <t>Single_cell</t>
        </is>
      </c>
      <c r="M1077" s="12">
        <f>IF('Battery exemption sheet'!$P$13&gt;0,'Battery exemption sheet'!$P$13," ")</f>
        <v/>
      </c>
      <c r="N1077" s="6" t="n"/>
      <c r="O1077" s="7" t="inlineStr">
        <is>
          <t>Complete</t>
        </is>
      </c>
    </row>
    <row r="1078">
      <c r="H1078" s="14">
        <f>I1078&amp;J1078&amp;K1078&amp;L1078&amp;M1078&amp;N1078</f>
        <v/>
      </c>
      <c r="I1078" s="12" t="inlineStr">
        <is>
          <t>Yes</t>
        </is>
      </c>
      <c r="J1078" s="12" t="inlineStr">
        <is>
          <t>_18650_</t>
        </is>
      </c>
      <c r="K1078" s="12" t="inlineStr">
        <is>
          <t>With equipment</t>
        </is>
      </c>
      <c r="L1078" s="12" t="inlineStr">
        <is>
          <t>Single_cell</t>
        </is>
      </c>
      <c r="M1078" s="12">
        <f>IF('Battery exemption sheet'!$P$13&gt;0,'Battery exemption sheet'!$P$13," ")</f>
        <v/>
      </c>
      <c r="N1078" s="6" t="n"/>
      <c r="O1078" s="7" t="inlineStr">
        <is>
          <t>Complete</t>
        </is>
      </c>
    </row>
    <row r="1079">
      <c r="H1079" s="14">
        <f>I1079&amp;J1079&amp;K1079&amp;L1079&amp;M1079&amp;N1079</f>
        <v/>
      </c>
      <c r="I1079" s="12" t="inlineStr">
        <is>
          <t>Yes</t>
        </is>
      </c>
      <c r="J1079" s="12" t="inlineStr">
        <is>
          <t>_18650_</t>
        </is>
      </c>
      <c r="K1079" s="12" t="inlineStr">
        <is>
          <t>Standalone</t>
        </is>
      </c>
      <c r="L1079" s="12" t="inlineStr">
        <is>
          <t>Single_cell</t>
        </is>
      </c>
      <c r="M1079" s="12">
        <f>IF('Battery exemption sheet'!$P$13&gt;0,'Battery exemption sheet'!$P$13," ")</f>
        <v/>
      </c>
      <c r="N1079" s="6" t="n"/>
      <c r="O1079" s="7" t="inlineStr">
        <is>
          <t>Complete</t>
        </is>
      </c>
    </row>
    <row r="1080">
      <c r="H1080" s="14">
        <f>I1080&amp;J1080&amp;K1080&amp;L1080&amp;M1080&amp;N1080</f>
        <v/>
      </c>
      <c r="I1080" s="12" t="inlineStr">
        <is>
          <t>Yes</t>
        </is>
      </c>
      <c r="J1080" s="56" t="inlineStr">
        <is>
          <t>Lithium_Ion</t>
        </is>
      </c>
      <c r="K1080" s="12" t="inlineStr">
        <is>
          <t>In equipment</t>
        </is>
      </c>
      <c r="L1080" s="12" t="inlineStr">
        <is>
          <t>Single_cell</t>
        </is>
      </c>
      <c r="M1080" s="12" t="n"/>
      <c r="N1080" s="6" t="n"/>
      <c r="O1080" s="11" t="inlineStr">
        <is>
          <t>Incomplete</t>
        </is>
      </c>
    </row>
    <row r="1081">
      <c r="H1081" s="14">
        <f>I1081&amp;J1081&amp;K1081&amp;L1081&amp;M1081&amp;N1081</f>
        <v/>
      </c>
      <c r="I1081" s="12" t="inlineStr">
        <is>
          <t>Yes</t>
        </is>
      </c>
      <c r="J1081" s="56" t="inlineStr">
        <is>
          <t>Lithium_Ion</t>
        </is>
      </c>
      <c r="K1081" s="12" t="inlineStr">
        <is>
          <t>With equipment</t>
        </is>
      </c>
      <c r="L1081" s="12" t="inlineStr">
        <is>
          <t>Single_cell</t>
        </is>
      </c>
      <c r="M1081" s="12" t="n"/>
      <c r="N1081" s="6" t="n"/>
      <c r="O1081" s="11" t="inlineStr">
        <is>
          <t>Incomplete</t>
        </is>
      </c>
    </row>
    <row r="1082">
      <c r="H1082" s="14">
        <f>I1082&amp;J1082&amp;K1082&amp;L1082&amp;M1082&amp;N1082</f>
        <v/>
      </c>
      <c r="I1082" s="12" t="inlineStr">
        <is>
          <t>Yes</t>
        </is>
      </c>
      <c r="J1082" s="56" t="inlineStr">
        <is>
          <t>Lithium_Ion</t>
        </is>
      </c>
      <c r="K1082" s="12" t="inlineStr">
        <is>
          <t>Standalone</t>
        </is>
      </c>
      <c r="L1082" s="12" t="inlineStr">
        <is>
          <t>Single_cell</t>
        </is>
      </c>
      <c r="M1082" s="12" t="n"/>
      <c r="N1082" s="6" t="n"/>
      <c r="O1082" s="11" t="inlineStr">
        <is>
          <t>Incomplete</t>
        </is>
      </c>
    </row>
    <row r="1083">
      <c r="H1083" s="14">
        <f>I1083&amp;J1083&amp;K1083&amp;L1083&amp;M1083&amp;N1083</f>
        <v/>
      </c>
      <c r="I1083" s="12" t="inlineStr">
        <is>
          <t>Yes</t>
        </is>
      </c>
      <c r="J1083" s="56" t="inlineStr">
        <is>
          <t>Lithium_Polymer</t>
        </is>
      </c>
      <c r="K1083" s="12" t="inlineStr">
        <is>
          <t>In equipment</t>
        </is>
      </c>
      <c r="L1083" s="12" t="inlineStr">
        <is>
          <t>Single_cell</t>
        </is>
      </c>
      <c r="M1083" s="12" t="n"/>
      <c r="N1083" s="6" t="n"/>
      <c r="O1083" s="11" t="inlineStr">
        <is>
          <t>Incomplete</t>
        </is>
      </c>
    </row>
    <row r="1084">
      <c r="H1084" s="14">
        <f>I1084&amp;J1084&amp;K1084&amp;L1084&amp;M1084&amp;N1084</f>
        <v/>
      </c>
      <c r="I1084" s="12" t="inlineStr">
        <is>
          <t>Yes</t>
        </is>
      </c>
      <c r="J1084" s="56" t="inlineStr">
        <is>
          <t>Lithium_Polymer</t>
        </is>
      </c>
      <c r="K1084" s="12" t="inlineStr">
        <is>
          <t>With equipment</t>
        </is>
      </c>
      <c r="L1084" s="12" t="inlineStr">
        <is>
          <t>Single_cell</t>
        </is>
      </c>
      <c r="M1084" s="12" t="n"/>
      <c r="N1084" s="6" t="n"/>
      <c r="O1084" s="11" t="inlineStr">
        <is>
          <t>Incomplete</t>
        </is>
      </c>
    </row>
    <row r="1085">
      <c r="H1085" s="14">
        <f>I1085&amp;J1085&amp;K1085&amp;L1085&amp;M1085&amp;N1085</f>
        <v/>
      </c>
      <c r="I1085" s="12" t="inlineStr">
        <is>
          <t>Yes</t>
        </is>
      </c>
      <c r="J1085" s="56" t="inlineStr">
        <is>
          <t>Lithium_Polymer</t>
        </is>
      </c>
      <c r="K1085" s="12" t="inlineStr">
        <is>
          <t>Standalone</t>
        </is>
      </c>
      <c r="L1085" s="12" t="inlineStr">
        <is>
          <t>Single_cell</t>
        </is>
      </c>
      <c r="M1085" s="12" t="n"/>
      <c r="N1085" s="6" t="n"/>
      <c r="O1085" s="11" t="inlineStr">
        <is>
          <t>Incomplete</t>
        </is>
      </c>
    </row>
    <row r="1086">
      <c r="H1086" s="14">
        <f>I1086&amp;J1086&amp;K1086&amp;L1086&amp;M1086&amp;N1086</f>
        <v/>
      </c>
      <c r="I1086" s="12" t="inlineStr">
        <is>
          <t>Yes</t>
        </is>
      </c>
      <c r="J1086" s="56" t="inlineStr">
        <is>
          <t>Lithium_cobalt_oxide</t>
        </is>
      </c>
      <c r="K1086" s="12" t="inlineStr">
        <is>
          <t>In equipment</t>
        </is>
      </c>
      <c r="L1086" s="12" t="inlineStr">
        <is>
          <t>Single_cell</t>
        </is>
      </c>
      <c r="M1086" s="12" t="n"/>
      <c r="N1086" s="6" t="n"/>
      <c r="O1086" s="11" t="inlineStr">
        <is>
          <t>Incomplete</t>
        </is>
      </c>
    </row>
    <row r="1087">
      <c r="H1087" s="14">
        <f>I1087&amp;J1087&amp;K1087&amp;L1087&amp;M1087&amp;N1087</f>
        <v/>
      </c>
      <c r="I1087" s="12" t="inlineStr">
        <is>
          <t>Yes</t>
        </is>
      </c>
      <c r="J1087" s="56" t="inlineStr">
        <is>
          <t>Lithium_cobalt_oxide</t>
        </is>
      </c>
      <c r="K1087" s="12" t="inlineStr">
        <is>
          <t>With equipment</t>
        </is>
      </c>
      <c r="L1087" s="12" t="inlineStr">
        <is>
          <t>Single_cell</t>
        </is>
      </c>
      <c r="M1087" s="12" t="n"/>
      <c r="N1087" s="6" t="n"/>
      <c r="O1087" s="11" t="inlineStr">
        <is>
          <t>Incomplete</t>
        </is>
      </c>
    </row>
    <row r="1088">
      <c r="H1088" s="14">
        <f>I1088&amp;J1088&amp;K1088&amp;L1088&amp;M1088&amp;N1088</f>
        <v/>
      </c>
      <c r="I1088" s="12" t="inlineStr">
        <is>
          <t>Yes</t>
        </is>
      </c>
      <c r="J1088" s="56" t="inlineStr">
        <is>
          <t>Lithium_cobalt_oxide</t>
        </is>
      </c>
      <c r="K1088" s="12" t="inlineStr">
        <is>
          <t>Standalone</t>
        </is>
      </c>
      <c r="L1088" s="12" t="inlineStr">
        <is>
          <t>Single_cell</t>
        </is>
      </c>
      <c r="M1088" s="12" t="n"/>
      <c r="N1088" s="6" t="n"/>
      <c r="O1088" s="11" t="inlineStr">
        <is>
          <t>Incomplete</t>
        </is>
      </c>
    </row>
    <row r="1089" ht="29" customHeight="1" s="37">
      <c r="H1089" s="14">
        <f>I1089&amp;J1089&amp;K1089&amp;L1089&amp;M1089&amp;N1089</f>
        <v/>
      </c>
      <c r="I1089" s="12" t="inlineStr">
        <is>
          <t>Yes</t>
        </is>
      </c>
      <c r="J1089" s="56" t="inlineStr">
        <is>
          <t>Lithium_nickel_manganese_cobalt_oxide</t>
        </is>
      </c>
      <c r="K1089" s="12" t="inlineStr">
        <is>
          <t>In equipment</t>
        </is>
      </c>
      <c r="L1089" s="12" t="inlineStr">
        <is>
          <t>Single_cell</t>
        </is>
      </c>
      <c r="M1089" s="12" t="n"/>
      <c r="N1089" s="6" t="n"/>
      <c r="O1089" s="11" t="inlineStr">
        <is>
          <t>Incomplete</t>
        </is>
      </c>
    </row>
    <row r="1090" ht="29" customHeight="1" s="37">
      <c r="H1090" s="14">
        <f>I1090&amp;J1090&amp;K1090&amp;L1090&amp;M1090&amp;N1090</f>
        <v/>
      </c>
      <c r="I1090" s="12" t="inlineStr">
        <is>
          <t>Yes</t>
        </is>
      </c>
      <c r="J1090" s="56" t="inlineStr">
        <is>
          <t>Lithium_nickel_manganese_cobalt_oxide</t>
        </is>
      </c>
      <c r="K1090" s="12" t="inlineStr">
        <is>
          <t>With equipment</t>
        </is>
      </c>
      <c r="L1090" s="12" t="inlineStr">
        <is>
          <t>Single_cell</t>
        </is>
      </c>
      <c r="M1090" s="12" t="n"/>
      <c r="N1090" s="6" t="n"/>
      <c r="O1090" s="11" t="inlineStr">
        <is>
          <t>Incomplete</t>
        </is>
      </c>
    </row>
    <row r="1091" ht="29" customHeight="1" s="37">
      <c r="H1091" s="14">
        <f>I1091&amp;J1091&amp;K1091&amp;L1091&amp;M1091&amp;N1091</f>
        <v/>
      </c>
      <c r="I1091" s="12" t="inlineStr">
        <is>
          <t>Yes</t>
        </is>
      </c>
      <c r="J1091" s="56" t="inlineStr">
        <is>
          <t>Lithium_nickel_manganese_cobalt_oxide</t>
        </is>
      </c>
      <c r="K1091" s="12" t="inlineStr">
        <is>
          <t>Standalone</t>
        </is>
      </c>
      <c r="L1091" s="12" t="inlineStr">
        <is>
          <t>Single_cell</t>
        </is>
      </c>
      <c r="M1091" s="12" t="n"/>
      <c r="N1091" s="6" t="n"/>
      <c r="O1091" s="11" t="inlineStr">
        <is>
          <t>Incomplete</t>
        </is>
      </c>
    </row>
    <row r="1092">
      <c r="H1092" s="14">
        <f>I1092&amp;J1092&amp;K1092&amp;L1092&amp;M1092&amp;N1092</f>
        <v/>
      </c>
      <c r="I1092" s="12" t="inlineStr">
        <is>
          <t>Yes</t>
        </is>
      </c>
      <c r="J1092" s="56" t="inlineStr">
        <is>
          <t>Lithium_iron_phosphate</t>
        </is>
      </c>
      <c r="K1092" s="12" t="inlineStr">
        <is>
          <t>In equipment</t>
        </is>
      </c>
      <c r="L1092" s="12" t="inlineStr">
        <is>
          <t>Single_cell</t>
        </is>
      </c>
      <c r="M1092" s="12" t="n"/>
      <c r="N1092" s="6" t="n"/>
      <c r="O1092" s="11" t="inlineStr">
        <is>
          <t>Incomplete</t>
        </is>
      </c>
    </row>
    <row r="1093">
      <c r="H1093" s="14">
        <f>I1093&amp;J1093&amp;K1093&amp;L1093&amp;M1093&amp;N1093</f>
        <v/>
      </c>
      <c r="I1093" s="12" t="inlineStr">
        <is>
          <t>Yes</t>
        </is>
      </c>
      <c r="J1093" s="56" t="inlineStr">
        <is>
          <t>Lithium_iron_phosphate</t>
        </is>
      </c>
      <c r="K1093" s="12" t="inlineStr">
        <is>
          <t>With equipment</t>
        </is>
      </c>
      <c r="L1093" s="12" t="inlineStr">
        <is>
          <t>Single_cell</t>
        </is>
      </c>
      <c r="M1093" s="12" t="n"/>
      <c r="N1093" s="6" t="n"/>
      <c r="O1093" s="11" t="inlineStr">
        <is>
          <t>Incomplete</t>
        </is>
      </c>
    </row>
    <row r="1094">
      <c r="H1094" s="14">
        <f>I1094&amp;J1094&amp;K1094&amp;L1094&amp;M1094&amp;N1094</f>
        <v/>
      </c>
      <c r="I1094" s="12" t="inlineStr">
        <is>
          <t>Yes</t>
        </is>
      </c>
      <c r="J1094" s="56" t="inlineStr">
        <is>
          <t>Lithium_iron_phosphate</t>
        </is>
      </c>
      <c r="K1094" s="12" t="inlineStr">
        <is>
          <t>Standalone</t>
        </is>
      </c>
      <c r="L1094" s="12" t="inlineStr">
        <is>
          <t>Single_cell</t>
        </is>
      </c>
      <c r="M1094" s="12" t="n"/>
      <c r="N1094" s="6" t="n"/>
      <c r="O1094" s="11" t="inlineStr">
        <is>
          <t>Incomplete</t>
        </is>
      </c>
    </row>
    <row r="1095">
      <c r="H1095" s="14">
        <f>I1095&amp;J1095&amp;K1095&amp;L1095&amp;M1095&amp;N1095</f>
        <v/>
      </c>
      <c r="I1095" s="12" t="inlineStr">
        <is>
          <t>Yes</t>
        </is>
      </c>
      <c r="J1095" s="56" t="inlineStr">
        <is>
          <t>Lithium_titanate</t>
        </is>
      </c>
      <c r="K1095" s="12" t="inlineStr">
        <is>
          <t>In equipment</t>
        </is>
      </c>
      <c r="L1095" s="12" t="inlineStr">
        <is>
          <t>Single_cell</t>
        </is>
      </c>
      <c r="M1095" s="12" t="n"/>
      <c r="N1095" s="6" t="n"/>
      <c r="O1095" s="11" t="inlineStr">
        <is>
          <t>Incomplete</t>
        </is>
      </c>
    </row>
    <row r="1096">
      <c r="H1096" s="14">
        <f>I1096&amp;J1096&amp;K1096&amp;L1096&amp;M1096&amp;N1096</f>
        <v/>
      </c>
      <c r="I1096" s="12" t="inlineStr">
        <is>
          <t>Yes</t>
        </is>
      </c>
      <c r="J1096" s="56" t="inlineStr">
        <is>
          <t>Lithium_titanate</t>
        </is>
      </c>
      <c r="K1096" s="12" t="inlineStr">
        <is>
          <t>With equipment</t>
        </is>
      </c>
      <c r="L1096" s="12" t="inlineStr">
        <is>
          <t>Single_cell</t>
        </is>
      </c>
      <c r="M1096" s="12" t="n"/>
      <c r="N1096" s="6" t="n"/>
      <c r="O1096" s="11" t="inlineStr">
        <is>
          <t>Incomplete</t>
        </is>
      </c>
    </row>
    <row r="1097">
      <c r="H1097" s="14">
        <f>I1097&amp;J1097&amp;K1097&amp;L1097&amp;M1097&amp;N1097</f>
        <v/>
      </c>
      <c r="I1097" s="12" t="inlineStr">
        <is>
          <t>Yes</t>
        </is>
      </c>
      <c r="J1097" s="56" t="inlineStr">
        <is>
          <t>Lithium_titanate</t>
        </is>
      </c>
      <c r="K1097" s="12" t="inlineStr">
        <is>
          <t>Standalone</t>
        </is>
      </c>
      <c r="L1097" s="12" t="inlineStr">
        <is>
          <t>Single_cell</t>
        </is>
      </c>
      <c r="M1097" s="12" t="n"/>
      <c r="N1097" s="6" t="n"/>
      <c r="O1097" s="11" t="inlineStr">
        <is>
          <t>Incomplete</t>
        </is>
      </c>
    </row>
    <row r="1098">
      <c r="H1098" s="14">
        <f>I1098&amp;J1098&amp;K1098&amp;L1098&amp;M1098&amp;N1098</f>
        <v/>
      </c>
      <c r="I1098" s="12" t="inlineStr">
        <is>
          <t>Yes</t>
        </is>
      </c>
      <c r="J1098" s="12" t="inlineStr">
        <is>
          <t>_18650_</t>
        </is>
      </c>
      <c r="K1098" s="12" t="inlineStr">
        <is>
          <t>In equipment</t>
        </is>
      </c>
      <c r="L1098" s="12" t="inlineStr">
        <is>
          <t>Single_cell</t>
        </is>
      </c>
      <c r="M1098" s="12" t="n"/>
      <c r="N1098" s="6" t="n"/>
      <c r="O1098" s="11" t="inlineStr">
        <is>
          <t>Incomplete</t>
        </is>
      </c>
    </row>
    <row r="1099">
      <c r="H1099" s="14">
        <f>I1099&amp;J1099&amp;K1099&amp;L1099&amp;M1099&amp;N1099</f>
        <v/>
      </c>
      <c r="I1099" s="12" t="inlineStr">
        <is>
          <t>Yes</t>
        </is>
      </c>
      <c r="J1099" s="12" t="inlineStr">
        <is>
          <t>_18650_</t>
        </is>
      </c>
      <c r="K1099" s="12" t="inlineStr">
        <is>
          <t>With equipment</t>
        </is>
      </c>
      <c r="L1099" s="12" t="inlineStr">
        <is>
          <t>Single_cell</t>
        </is>
      </c>
      <c r="M1099" s="12" t="n"/>
      <c r="N1099" s="6" t="n"/>
      <c r="O1099" s="11" t="inlineStr">
        <is>
          <t>Incomplete</t>
        </is>
      </c>
    </row>
    <row r="1100">
      <c r="H1100" s="14">
        <f>I1100&amp;J1100&amp;K1100&amp;L1100&amp;M1100&amp;N1100</f>
        <v/>
      </c>
      <c r="I1100" s="12" t="inlineStr">
        <is>
          <t>Yes</t>
        </is>
      </c>
      <c r="J1100" s="12" t="inlineStr">
        <is>
          <t>_18650_</t>
        </is>
      </c>
      <c r="K1100" s="12" t="inlineStr">
        <is>
          <t>Standalone</t>
        </is>
      </c>
      <c r="L1100" s="12" t="inlineStr">
        <is>
          <t>Single_cell</t>
        </is>
      </c>
      <c r="M1100" s="12" t="n"/>
      <c r="N1100" s="6" t="n"/>
      <c r="O1100" s="11" t="inlineStr">
        <is>
          <t>Incomplete</t>
        </is>
      </c>
    </row>
    <row r="1101">
      <c r="H1101" s="14">
        <f>I1101&amp;J1101&amp;K1101&amp;L1101&amp;M1101&amp;N1101</f>
        <v/>
      </c>
      <c r="I1101" s="12" t="inlineStr">
        <is>
          <t>Yes</t>
        </is>
      </c>
      <c r="J1101" s="56" t="inlineStr">
        <is>
          <t>Lithium_Ion</t>
        </is>
      </c>
      <c r="K1101" s="12" t="inlineStr">
        <is>
          <t>In equipment</t>
        </is>
      </c>
      <c r="L1101" s="12" t="inlineStr">
        <is>
          <t>Single_cell</t>
        </is>
      </c>
      <c r="M1101" s="12" t="n"/>
      <c r="N1101" s="6" t="n"/>
      <c r="O1101" s="11" t="inlineStr">
        <is>
          <t>Incomplete</t>
        </is>
      </c>
    </row>
    <row r="1102">
      <c r="H1102" s="14">
        <f>I1102&amp;J1102&amp;K1102&amp;L1102&amp;M1102&amp;N1102</f>
        <v/>
      </c>
      <c r="I1102" s="12" t="inlineStr">
        <is>
          <t>Yes</t>
        </is>
      </c>
      <c r="J1102" s="56" t="inlineStr">
        <is>
          <t>Lithium_Ion</t>
        </is>
      </c>
      <c r="K1102" s="12" t="inlineStr">
        <is>
          <t>With equipment</t>
        </is>
      </c>
      <c r="L1102" s="12" t="inlineStr">
        <is>
          <t>Single_cell</t>
        </is>
      </c>
      <c r="M1102" s="12" t="n"/>
      <c r="N1102" s="6" t="n"/>
      <c r="O1102" s="11" t="inlineStr">
        <is>
          <t>Incomplete</t>
        </is>
      </c>
    </row>
    <row r="1103">
      <c r="H1103" s="14">
        <f>I1103&amp;J1103&amp;K1103&amp;L1103&amp;M1103&amp;N1103</f>
        <v/>
      </c>
      <c r="I1103" s="12" t="inlineStr">
        <is>
          <t>Yes</t>
        </is>
      </c>
      <c r="J1103" s="56" t="inlineStr">
        <is>
          <t>Lithium_Ion</t>
        </is>
      </c>
      <c r="K1103" s="12" t="inlineStr">
        <is>
          <t>Standalone</t>
        </is>
      </c>
      <c r="L1103" s="12" t="inlineStr">
        <is>
          <t>Single_cell</t>
        </is>
      </c>
      <c r="M1103" s="12" t="n"/>
      <c r="N1103" s="6" t="n"/>
      <c r="O1103" s="11" t="inlineStr">
        <is>
          <t>Incomplete</t>
        </is>
      </c>
    </row>
    <row r="1104">
      <c r="H1104" s="14">
        <f>I1104&amp;J1104&amp;K1104&amp;L1104&amp;M1104&amp;N1104</f>
        <v/>
      </c>
      <c r="I1104" s="12" t="inlineStr">
        <is>
          <t>Yes</t>
        </is>
      </c>
      <c r="J1104" s="56" t="inlineStr">
        <is>
          <t>Lithium_Polymer</t>
        </is>
      </c>
      <c r="K1104" s="12" t="inlineStr">
        <is>
          <t>In equipment</t>
        </is>
      </c>
      <c r="L1104" s="12" t="inlineStr">
        <is>
          <t>Single_cell</t>
        </is>
      </c>
      <c r="M1104" s="12" t="n"/>
      <c r="N1104" s="6" t="n"/>
      <c r="O1104" s="11" t="inlineStr">
        <is>
          <t>Incomplete</t>
        </is>
      </c>
    </row>
    <row r="1105">
      <c r="H1105" s="14">
        <f>I1105&amp;J1105&amp;K1105&amp;L1105&amp;M1105&amp;N1105</f>
        <v/>
      </c>
      <c r="I1105" s="12" t="inlineStr">
        <is>
          <t>Yes</t>
        </is>
      </c>
      <c r="J1105" s="56" t="inlineStr">
        <is>
          <t>Lithium_Polymer</t>
        </is>
      </c>
      <c r="K1105" s="12" t="inlineStr">
        <is>
          <t>With equipment</t>
        </is>
      </c>
      <c r="L1105" s="12" t="inlineStr">
        <is>
          <t>Single_cell</t>
        </is>
      </c>
      <c r="M1105" s="12" t="n"/>
      <c r="N1105" s="6" t="n"/>
      <c r="O1105" s="11" t="inlineStr">
        <is>
          <t>Incomplete</t>
        </is>
      </c>
    </row>
    <row r="1106">
      <c r="H1106" s="14">
        <f>I1106&amp;J1106&amp;K1106&amp;L1106&amp;M1106&amp;N1106</f>
        <v/>
      </c>
      <c r="I1106" s="12" t="inlineStr">
        <is>
          <t>Yes</t>
        </is>
      </c>
      <c r="J1106" s="56" t="inlineStr">
        <is>
          <t>Lithium_Polymer</t>
        </is>
      </c>
      <c r="K1106" s="12" t="inlineStr">
        <is>
          <t>Standalone</t>
        </is>
      </c>
      <c r="L1106" s="12" t="inlineStr">
        <is>
          <t>Single_cell</t>
        </is>
      </c>
      <c r="M1106" s="12" t="n"/>
      <c r="N1106" s="6" t="n"/>
      <c r="O1106" s="11" t="inlineStr">
        <is>
          <t>Incomplete</t>
        </is>
      </c>
    </row>
    <row r="1107">
      <c r="H1107" s="14">
        <f>I1107&amp;J1107&amp;K1107&amp;L1107&amp;M1107&amp;N1107</f>
        <v/>
      </c>
      <c r="I1107" s="12" t="inlineStr">
        <is>
          <t>Yes</t>
        </is>
      </c>
      <c r="J1107" s="56" t="inlineStr">
        <is>
          <t>Lithium_cobalt_oxide</t>
        </is>
      </c>
      <c r="K1107" s="12" t="inlineStr">
        <is>
          <t>In equipment</t>
        </is>
      </c>
      <c r="L1107" s="12" t="inlineStr">
        <is>
          <t>Single_cell</t>
        </is>
      </c>
      <c r="M1107" s="12" t="n"/>
      <c r="N1107" s="6" t="n"/>
      <c r="O1107" s="11" t="inlineStr">
        <is>
          <t>Incomplete</t>
        </is>
      </c>
    </row>
    <row r="1108">
      <c r="H1108" s="14">
        <f>I1108&amp;J1108&amp;K1108&amp;L1108&amp;M1108&amp;N1108</f>
        <v/>
      </c>
      <c r="I1108" s="12" t="inlineStr">
        <is>
          <t>Yes</t>
        </is>
      </c>
      <c r="J1108" s="56" t="inlineStr">
        <is>
          <t>Lithium_cobalt_oxide</t>
        </is>
      </c>
      <c r="K1108" s="12" t="inlineStr">
        <is>
          <t>With equipment</t>
        </is>
      </c>
      <c r="L1108" s="12" t="inlineStr">
        <is>
          <t>Single_cell</t>
        </is>
      </c>
      <c r="M1108" s="12" t="n"/>
      <c r="N1108" s="6" t="n"/>
      <c r="O1108" s="11" t="inlineStr">
        <is>
          <t>Incomplete</t>
        </is>
      </c>
    </row>
    <row r="1109">
      <c r="H1109" s="14">
        <f>I1109&amp;J1109&amp;K1109&amp;L1109&amp;M1109&amp;N1109</f>
        <v/>
      </c>
      <c r="I1109" s="12" t="inlineStr">
        <is>
          <t>Yes</t>
        </is>
      </c>
      <c r="J1109" s="56" t="inlineStr">
        <is>
          <t>Lithium_cobalt_oxide</t>
        </is>
      </c>
      <c r="K1109" s="12" t="inlineStr">
        <is>
          <t>Standalone</t>
        </is>
      </c>
      <c r="L1109" s="12" t="inlineStr">
        <is>
          <t>Single_cell</t>
        </is>
      </c>
      <c r="M1109" s="12" t="n"/>
      <c r="N1109" s="6" t="n"/>
      <c r="O1109" s="11" t="inlineStr">
        <is>
          <t>Incomplete</t>
        </is>
      </c>
    </row>
    <row r="1110" ht="29" customHeight="1" s="37">
      <c r="H1110" s="14">
        <f>I1110&amp;J1110&amp;K1110&amp;L1110&amp;M1110&amp;N1110</f>
        <v/>
      </c>
      <c r="I1110" s="12" t="inlineStr">
        <is>
          <t>Yes</t>
        </is>
      </c>
      <c r="J1110" s="56" t="inlineStr">
        <is>
          <t>Lithium_nickel_manganese_cobalt_oxide</t>
        </is>
      </c>
      <c r="K1110" s="12" t="inlineStr">
        <is>
          <t>In equipment</t>
        </is>
      </c>
      <c r="L1110" s="12" t="inlineStr">
        <is>
          <t>Single_cell</t>
        </is>
      </c>
      <c r="M1110" s="12" t="n"/>
      <c r="N1110" s="6" t="n"/>
      <c r="O1110" s="11" t="inlineStr">
        <is>
          <t>Incomplete</t>
        </is>
      </c>
    </row>
    <row r="1111" ht="29" customHeight="1" s="37">
      <c r="H1111" s="14">
        <f>I1111&amp;J1111&amp;K1111&amp;L1111&amp;M1111&amp;N1111</f>
        <v/>
      </c>
      <c r="I1111" s="12" t="inlineStr">
        <is>
          <t>Yes</t>
        </is>
      </c>
      <c r="J1111" s="56" t="inlineStr">
        <is>
          <t>Lithium_nickel_manganese_cobalt_oxide</t>
        </is>
      </c>
      <c r="K1111" s="12" t="inlineStr">
        <is>
          <t>With equipment</t>
        </is>
      </c>
      <c r="L1111" s="12" t="inlineStr">
        <is>
          <t>Single_cell</t>
        </is>
      </c>
      <c r="M1111" s="12" t="n"/>
      <c r="N1111" s="6" t="n"/>
      <c r="O1111" s="11" t="inlineStr">
        <is>
          <t>Incomplete</t>
        </is>
      </c>
    </row>
    <row r="1112" ht="29" customHeight="1" s="37">
      <c r="H1112" s="14">
        <f>I1112&amp;J1112&amp;K1112&amp;L1112&amp;M1112&amp;N1112</f>
        <v/>
      </c>
      <c r="I1112" s="12" t="inlineStr">
        <is>
          <t>Yes</t>
        </is>
      </c>
      <c r="J1112" s="56" t="inlineStr">
        <is>
          <t>Lithium_nickel_manganese_cobalt_oxide</t>
        </is>
      </c>
      <c r="K1112" s="12" t="inlineStr">
        <is>
          <t>Standalone</t>
        </is>
      </c>
      <c r="L1112" s="12" t="inlineStr">
        <is>
          <t>Single_cell</t>
        </is>
      </c>
      <c r="M1112" s="12" t="n"/>
      <c r="N1112" s="6" t="n"/>
      <c r="O1112" s="11" t="inlineStr">
        <is>
          <t>Incomplete</t>
        </is>
      </c>
    </row>
    <row r="1113">
      <c r="H1113" s="14">
        <f>I1113&amp;J1113&amp;K1113&amp;L1113&amp;M1113&amp;N1113</f>
        <v/>
      </c>
      <c r="I1113" s="12" t="inlineStr">
        <is>
          <t>Yes</t>
        </is>
      </c>
      <c r="J1113" s="56" t="inlineStr">
        <is>
          <t>Lithium_iron_phosphate</t>
        </is>
      </c>
      <c r="K1113" s="12" t="inlineStr">
        <is>
          <t>In equipment</t>
        </is>
      </c>
      <c r="L1113" s="12" t="inlineStr">
        <is>
          <t>Single_cell</t>
        </is>
      </c>
      <c r="M1113" s="12" t="n"/>
      <c r="N1113" s="6" t="n"/>
      <c r="O1113" s="11" t="inlineStr">
        <is>
          <t>Incomplete</t>
        </is>
      </c>
    </row>
    <row r="1114">
      <c r="H1114" s="14">
        <f>I1114&amp;J1114&amp;K1114&amp;L1114&amp;M1114&amp;N1114</f>
        <v/>
      </c>
      <c r="I1114" s="12" t="inlineStr">
        <is>
          <t>Yes</t>
        </is>
      </c>
      <c r="J1114" s="56" t="inlineStr">
        <is>
          <t>Lithium_iron_phosphate</t>
        </is>
      </c>
      <c r="K1114" s="12" t="inlineStr">
        <is>
          <t>With equipment</t>
        </is>
      </c>
      <c r="L1114" s="12" t="inlineStr">
        <is>
          <t>Single_cell</t>
        </is>
      </c>
      <c r="M1114" s="12" t="n"/>
      <c r="N1114" s="6" t="n"/>
      <c r="O1114" s="11" t="inlineStr">
        <is>
          <t>Incomplete</t>
        </is>
      </c>
    </row>
    <row r="1115">
      <c r="H1115" s="14">
        <f>I1115&amp;J1115&amp;K1115&amp;L1115&amp;M1115&amp;N1115</f>
        <v/>
      </c>
      <c r="I1115" s="12" t="inlineStr">
        <is>
          <t>Yes</t>
        </is>
      </c>
      <c r="J1115" s="56" t="inlineStr">
        <is>
          <t>Lithium_iron_phosphate</t>
        </is>
      </c>
      <c r="K1115" s="12" t="inlineStr">
        <is>
          <t>Standalone</t>
        </is>
      </c>
      <c r="L1115" s="12" t="inlineStr">
        <is>
          <t>Single_cell</t>
        </is>
      </c>
      <c r="M1115" s="12" t="n"/>
      <c r="N1115" s="6" t="n"/>
      <c r="O1115" s="11" t="inlineStr">
        <is>
          <t>Incomplete</t>
        </is>
      </c>
    </row>
    <row r="1116">
      <c r="H1116" s="14">
        <f>I1116&amp;J1116&amp;K1116&amp;L1116&amp;M1116&amp;N1116</f>
        <v/>
      </c>
      <c r="I1116" s="12" t="inlineStr">
        <is>
          <t>Yes</t>
        </is>
      </c>
      <c r="J1116" s="56" t="inlineStr">
        <is>
          <t>Lithium_titanate</t>
        </is>
      </c>
      <c r="K1116" s="12" t="inlineStr">
        <is>
          <t>In equipment</t>
        </is>
      </c>
      <c r="L1116" s="12" t="inlineStr">
        <is>
          <t>Single_cell</t>
        </is>
      </c>
      <c r="M1116" s="12" t="n"/>
      <c r="N1116" s="6" t="n"/>
      <c r="O1116" s="11" t="inlineStr">
        <is>
          <t>Incomplete</t>
        </is>
      </c>
    </row>
    <row r="1117">
      <c r="H1117" s="14">
        <f>I1117&amp;J1117&amp;K1117&amp;L1117&amp;M1117&amp;N1117</f>
        <v/>
      </c>
      <c r="I1117" s="12" t="inlineStr">
        <is>
          <t>Yes</t>
        </is>
      </c>
      <c r="J1117" s="56" t="inlineStr">
        <is>
          <t>Lithium_titanate</t>
        </is>
      </c>
      <c r="K1117" s="12" t="inlineStr">
        <is>
          <t>With equipment</t>
        </is>
      </c>
      <c r="L1117" s="12" t="inlineStr">
        <is>
          <t>Single_cell</t>
        </is>
      </c>
      <c r="M1117" s="12" t="n"/>
      <c r="N1117" s="6" t="n"/>
      <c r="O1117" s="11" t="inlineStr">
        <is>
          <t>Incomplete</t>
        </is>
      </c>
    </row>
    <row r="1118">
      <c r="H1118" s="14">
        <f>I1118&amp;J1118&amp;K1118&amp;L1118&amp;M1118&amp;N1118</f>
        <v/>
      </c>
      <c r="I1118" s="12" t="inlineStr">
        <is>
          <t>Yes</t>
        </is>
      </c>
      <c r="J1118" s="56" t="inlineStr">
        <is>
          <t>Lithium_titanate</t>
        </is>
      </c>
      <c r="K1118" s="12" t="inlineStr">
        <is>
          <t>Standalone</t>
        </is>
      </c>
      <c r="L1118" s="12" t="inlineStr">
        <is>
          <t>Single_cell</t>
        </is>
      </c>
      <c r="M1118" s="12" t="n"/>
      <c r="N1118" s="6" t="n"/>
      <c r="O1118" s="11" t="inlineStr">
        <is>
          <t>Incomplete</t>
        </is>
      </c>
    </row>
    <row r="1119">
      <c r="H1119" s="14">
        <f>I1119&amp;J1119&amp;K1119&amp;L1119&amp;M1119&amp;N1119</f>
        <v/>
      </c>
      <c r="I1119" s="12" t="inlineStr">
        <is>
          <t>Yes</t>
        </is>
      </c>
      <c r="J1119" s="12" t="inlineStr">
        <is>
          <t>_18650_</t>
        </is>
      </c>
      <c r="K1119" s="12" t="inlineStr">
        <is>
          <t>In equipment</t>
        </is>
      </c>
      <c r="L1119" s="12" t="inlineStr">
        <is>
          <t>Single_cell</t>
        </is>
      </c>
      <c r="M1119" s="12" t="n"/>
      <c r="N1119" s="6" t="n"/>
      <c r="O1119" s="11" t="inlineStr">
        <is>
          <t>Incomplete</t>
        </is>
      </c>
    </row>
    <row r="1120">
      <c r="H1120" s="14">
        <f>I1120&amp;J1120&amp;K1120&amp;L1120&amp;M1120&amp;N1120</f>
        <v/>
      </c>
      <c r="I1120" s="12" t="inlineStr">
        <is>
          <t>Yes</t>
        </is>
      </c>
      <c r="J1120" s="12" t="inlineStr">
        <is>
          <t>_18650_</t>
        </is>
      </c>
      <c r="K1120" s="12" t="inlineStr">
        <is>
          <t>With equipment</t>
        </is>
      </c>
      <c r="L1120" s="12" t="inlineStr">
        <is>
          <t>Single_cell</t>
        </is>
      </c>
      <c r="M1120" s="12" t="n"/>
      <c r="N1120" s="6" t="n"/>
      <c r="O1120" s="11" t="inlineStr">
        <is>
          <t>Incomplete</t>
        </is>
      </c>
    </row>
    <row r="1121">
      <c r="H1121" s="14">
        <f>I1121&amp;J1121&amp;K1121&amp;L1121&amp;M1121&amp;N1121</f>
        <v/>
      </c>
      <c r="I1121" s="12" t="inlineStr">
        <is>
          <t>Yes</t>
        </is>
      </c>
      <c r="J1121" s="12" t="inlineStr">
        <is>
          <t>_18650_</t>
        </is>
      </c>
      <c r="K1121" s="12" t="inlineStr">
        <is>
          <t>Standalone</t>
        </is>
      </c>
      <c r="L1121" s="12" t="inlineStr">
        <is>
          <t>Single_cell</t>
        </is>
      </c>
      <c r="M1121" s="12" t="n"/>
      <c r="N1121" s="6" t="n"/>
      <c r="O1121" s="11" t="inlineStr">
        <is>
          <t>Incomplete</t>
        </is>
      </c>
    </row>
    <row r="1122">
      <c r="H1122" s="14">
        <f>I1122&amp;J1122&amp;K1122&amp;L1122&amp;M1122&amp;N1122</f>
        <v/>
      </c>
      <c r="I1122" s="12" t="inlineStr">
        <is>
          <t>Yes</t>
        </is>
      </c>
      <c r="J1122" s="56" t="inlineStr">
        <is>
          <t>Lithium_Ion</t>
        </is>
      </c>
      <c r="K1122" s="12" t="inlineStr">
        <is>
          <t>In equipment</t>
        </is>
      </c>
      <c r="L1122" s="12" t="inlineStr">
        <is>
          <t>Single_cell</t>
        </is>
      </c>
      <c r="M1122" s="12" t="n"/>
      <c r="N1122" s="6" t="n"/>
      <c r="O1122" s="11" t="inlineStr">
        <is>
          <t>Incomplete</t>
        </is>
      </c>
    </row>
    <row r="1123">
      <c r="H1123" s="14">
        <f>I1123&amp;J1123&amp;K1123&amp;L1123&amp;M1123&amp;N1123</f>
        <v/>
      </c>
      <c r="I1123" s="12" t="inlineStr">
        <is>
          <t>Yes</t>
        </is>
      </c>
      <c r="J1123" s="56" t="inlineStr">
        <is>
          <t>Lithium_Ion</t>
        </is>
      </c>
      <c r="K1123" s="12" t="inlineStr">
        <is>
          <t>With equipment</t>
        </is>
      </c>
      <c r="L1123" s="12" t="inlineStr">
        <is>
          <t>Single_cell</t>
        </is>
      </c>
      <c r="M1123" s="12" t="n"/>
      <c r="N1123" s="6" t="n"/>
      <c r="O1123" s="11" t="inlineStr">
        <is>
          <t>Incomplete</t>
        </is>
      </c>
    </row>
    <row r="1124">
      <c r="H1124" s="14">
        <f>I1124&amp;J1124&amp;K1124&amp;L1124&amp;M1124&amp;N1124</f>
        <v/>
      </c>
      <c r="I1124" s="12" t="inlineStr">
        <is>
          <t>Yes</t>
        </is>
      </c>
      <c r="J1124" s="56" t="inlineStr">
        <is>
          <t>Lithium_Ion</t>
        </is>
      </c>
      <c r="K1124" s="12" t="inlineStr">
        <is>
          <t>Standalone</t>
        </is>
      </c>
      <c r="L1124" s="12" t="inlineStr">
        <is>
          <t>Single_cell</t>
        </is>
      </c>
      <c r="M1124" s="12" t="n"/>
      <c r="N1124" s="6" t="n"/>
      <c r="O1124" s="11" t="inlineStr">
        <is>
          <t>Incomplete</t>
        </is>
      </c>
    </row>
    <row r="1125">
      <c r="H1125" s="14">
        <f>I1125&amp;J1125&amp;K1125&amp;L1125&amp;M1125&amp;N1125</f>
        <v/>
      </c>
      <c r="I1125" s="12" t="inlineStr">
        <is>
          <t>Yes</t>
        </is>
      </c>
      <c r="J1125" s="56" t="inlineStr">
        <is>
          <t>Lithium_Polymer</t>
        </is>
      </c>
      <c r="K1125" s="12" t="inlineStr">
        <is>
          <t>In equipment</t>
        </is>
      </c>
      <c r="L1125" s="12" t="inlineStr">
        <is>
          <t>Single_cell</t>
        </is>
      </c>
      <c r="M1125" s="12" t="n"/>
      <c r="N1125" s="6" t="n"/>
      <c r="O1125" s="11" t="inlineStr">
        <is>
          <t>Incomplete</t>
        </is>
      </c>
    </row>
    <row r="1126">
      <c r="H1126" s="14">
        <f>I1126&amp;J1126&amp;K1126&amp;L1126&amp;M1126&amp;N1126</f>
        <v/>
      </c>
      <c r="I1126" s="12" t="inlineStr">
        <is>
          <t>Yes</t>
        </is>
      </c>
      <c r="J1126" s="56" t="inlineStr">
        <is>
          <t>Lithium_Polymer</t>
        </is>
      </c>
      <c r="K1126" s="12" t="inlineStr">
        <is>
          <t>With equipment</t>
        </is>
      </c>
      <c r="L1126" s="12" t="inlineStr">
        <is>
          <t>Single_cell</t>
        </is>
      </c>
      <c r="M1126" s="12" t="n"/>
      <c r="N1126" s="6" t="n"/>
      <c r="O1126" s="11" t="inlineStr">
        <is>
          <t>Incomplete</t>
        </is>
      </c>
    </row>
    <row r="1127">
      <c r="H1127" s="14">
        <f>I1127&amp;J1127&amp;K1127&amp;L1127&amp;M1127&amp;N1127</f>
        <v/>
      </c>
      <c r="I1127" s="12" t="inlineStr">
        <is>
          <t>Yes</t>
        </is>
      </c>
      <c r="J1127" s="56" t="inlineStr">
        <is>
          <t>Lithium_Polymer</t>
        </is>
      </c>
      <c r="K1127" s="12" t="inlineStr">
        <is>
          <t>Standalone</t>
        </is>
      </c>
      <c r="L1127" s="12" t="inlineStr">
        <is>
          <t>Single_cell</t>
        </is>
      </c>
      <c r="M1127" s="12" t="n"/>
      <c r="N1127" s="6" t="n"/>
      <c r="O1127" s="11" t="inlineStr">
        <is>
          <t>Incomplete</t>
        </is>
      </c>
    </row>
    <row r="1128">
      <c r="H1128" s="14">
        <f>I1128&amp;J1128&amp;K1128&amp;L1128&amp;M1128&amp;N1128</f>
        <v/>
      </c>
      <c r="I1128" s="12" t="inlineStr">
        <is>
          <t>Yes</t>
        </is>
      </c>
      <c r="J1128" s="56" t="inlineStr">
        <is>
          <t>Lithium_cobalt_oxide</t>
        </is>
      </c>
      <c r="K1128" s="12" t="inlineStr">
        <is>
          <t>In equipment</t>
        </is>
      </c>
      <c r="L1128" s="12" t="inlineStr">
        <is>
          <t>Single_cell</t>
        </is>
      </c>
      <c r="M1128" s="12" t="n"/>
      <c r="N1128" s="6" t="n"/>
      <c r="O1128" s="11" t="inlineStr">
        <is>
          <t>Incomplete</t>
        </is>
      </c>
    </row>
    <row r="1129">
      <c r="H1129" s="14">
        <f>I1129&amp;J1129&amp;K1129&amp;L1129&amp;M1129&amp;N1129</f>
        <v/>
      </c>
      <c r="I1129" s="12" t="inlineStr">
        <is>
          <t>Yes</t>
        </is>
      </c>
      <c r="J1129" s="56" t="inlineStr">
        <is>
          <t>Lithium_cobalt_oxide</t>
        </is>
      </c>
      <c r="K1129" s="12" t="inlineStr">
        <is>
          <t>With equipment</t>
        </is>
      </c>
      <c r="L1129" s="12" t="inlineStr">
        <is>
          <t>Single_cell</t>
        </is>
      </c>
      <c r="M1129" s="12" t="n"/>
      <c r="N1129" s="6" t="n"/>
      <c r="O1129" s="11" t="inlineStr">
        <is>
          <t>Incomplete</t>
        </is>
      </c>
    </row>
    <row r="1130">
      <c r="H1130" s="14">
        <f>I1130&amp;J1130&amp;K1130&amp;L1130&amp;M1130&amp;N1130</f>
        <v/>
      </c>
      <c r="I1130" s="12" t="inlineStr">
        <is>
          <t>Yes</t>
        </is>
      </c>
      <c r="J1130" s="56" t="inlineStr">
        <is>
          <t>Lithium_cobalt_oxide</t>
        </is>
      </c>
      <c r="K1130" s="12" t="inlineStr">
        <is>
          <t>Standalone</t>
        </is>
      </c>
      <c r="L1130" s="12" t="inlineStr">
        <is>
          <t>Single_cell</t>
        </is>
      </c>
      <c r="M1130" s="12" t="n"/>
      <c r="N1130" s="6" t="n"/>
      <c r="O1130" s="11" t="inlineStr">
        <is>
          <t>Incomplete</t>
        </is>
      </c>
    </row>
    <row r="1131" ht="29" customHeight="1" s="37">
      <c r="H1131" s="14">
        <f>I1131&amp;J1131&amp;K1131&amp;L1131&amp;M1131&amp;N1131</f>
        <v/>
      </c>
      <c r="I1131" s="12" t="inlineStr">
        <is>
          <t>Yes</t>
        </is>
      </c>
      <c r="J1131" s="56" t="inlineStr">
        <is>
          <t>Lithium_nickel_manganese_cobalt_oxide</t>
        </is>
      </c>
      <c r="K1131" s="12" t="inlineStr">
        <is>
          <t>In equipment</t>
        </is>
      </c>
      <c r="L1131" s="12" t="inlineStr">
        <is>
          <t>Single_cell</t>
        </is>
      </c>
      <c r="M1131" s="12" t="n"/>
      <c r="N1131" s="6" t="n"/>
      <c r="O1131" s="11" t="inlineStr">
        <is>
          <t>Incomplete</t>
        </is>
      </c>
    </row>
    <row r="1132" ht="29" customHeight="1" s="37">
      <c r="H1132" s="14">
        <f>I1132&amp;J1132&amp;K1132&amp;L1132&amp;M1132&amp;N1132</f>
        <v/>
      </c>
      <c r="I1132" s="12" t="inlineStr">
        <is>
          <t>Yes</t>
        </is>
      </c>
      <c r="J1132" s="56" t="inlineStr">
        <is>
          <t>Lithium_nickel_manganese_cobalt_oxide</t>
        </is>
      </c>
      <c r="K1132" s="12" t="inlineStr">
        <is>
          <t>With equipment</t>
        </is>
      </c>
      <c r="L1132" s="12" t="inlineStr">
        <is>
          <t>Single_cell</t>
        </is>
      </c>
      <c r="M1132" s="12" t="n"/>
      <c r="N1132" s="6" t="n"/>
      <c r="O1132" s="11" t="inlineStr">
        <is>
          <t>Incomplete</t>
        </is>
      </c>
    </row>
    <row r="1133" ht="29" customHeight="1" s="37">
      <c r="H1133" s="14">
        <f>I1133&amp;J1133&amp;K1133&amp;L1133&amp;M1133&amp;N1133</f>
        <v/>
      </c>
      <c r="I1133" s="12" t="inlineStr">
        <is>
          <t>Yes</t>
        </is>
      </c>
      <c r="J1133" s="56" t="inlineStr">
        <is>
          <t>Lithium_nickel_manganese_cobalt_oxide</t>
        </is>
      </c>
      <c r="K1133" s="12" t="inlineStr">
        <is>
          <t>Standalone</t>
        </is>
      </c>
      <c r="L1133" s="12" t="inlineStr">
        <is>
          <t>Single_cell</t>
        </is>
      </c>
      <c r="M1133" s="12" t="n"/>
      <c r="N1133" s="6" t="n"/>
      <c r="O1133" s="11" t="inlineStr">
        <is>
          <t>Incomplete</t>
        </is>
      </c>
    </row>
    <row r="1134">
      <c r="H1134" s="14">
        <f>I1134&amp;J1134&amp;K1134&amp;L1134&amp;M1134&amp;N1134</f>
        <v/>
      </c>
      <c r="I1134" s="12" t="inlineStr">
        <is>
          <t>Yes</t>
        </is>
      </c>
      <c r="J1134" s="56" t="inlineStr">
        <is>
          <t>Lithium_iron_phosphate</t>
        </is>
      </c>
      <c r="K1134" s="12" t="inlineStr">
        <is>
          <t>In equipment</t>
        </is>
      </c>
      <c r="L1134" s="12" t="inlineStr">
        <is>
          <t>Single_cell</t>
        </is>
      </c>
      <c r="M1134" s="12" t="n"/>
      <c r="N1134" s="6" t="n"/>
      <c r="O1134" s="11" t="inlineStr">
        <is>
          <t>Incomplete</t>
        </is>
      </c>
    </row>
    <row r="1135">
      <c r="H1135" s="14">
        <f>I1135&amp;J1135&amp;K1135&amp;L1135&amp;M1135&amp;N1135</f>
        <v/>
      </c>
      <c r="I1135" s="12" t="inlineStr">
        <is>
          <t>Yes</t>
        </is>
      </c>
      <c r="J1135" s="56" t="inlineStr">
        <is>
          <t>Lithium_iron_phosphate</t>
        </is>
      </c>
      <c r="K1135" s="12" t="inlineStr">
        <is>
          <t>With equipment</t>
        </is>
      </c>
      <c r="L1135" s="12" t="inlineStr">
        <is>
          <t>Single_cell</t>
        </is>
      </c>
      <c r="M1135" s="12" t="n"/>
      <c r="N1135" s="6" t="n"/>
      <c r="O1135" s="11" t="inlineStr">
        <is>
          <t>Incomplete</t>
        </is>
      </c>
    </row>
    <row r="1136">
      <c r="H1136" s="14">
        <f>I1136&amp;J1136&amp;K1136&amp;L1136&amp;M1136&amp;N1136</f>
        <v/>
      </c>
      <c r="I1136" s="12" t="inlineStr">
        <is>
          <t>Yes</t>
        </is>
      </c>
      <c r="J1136" s="56" t="inlineStr">
        <is>
          <t>Lithium_iron_phosphate</t>
        </is>
      </c>
      <c r="K1136" s="12" t="inlineStr">
        <is>
          <t>Standalone</t>
        </is>
      </c>
      <c r="L1136" s="12" t="inlineStr">
        <is>
          <t>Single_cell</t>
        </is>
      </c>
      <c r="M1136" s="12" t="n"/>
      <c r="N1136" s="6" t="n"/>
      <c r="O1136" s="11" t="inlineStr">
        <is>
          <t>Incomplete</t>
        </is>
      </c>
    </row>
    <row r="1137">
      <c r="H1137" s="14">
        <f>I1137&amp;J1137&amp;K1137&amp;L1137&amp;M1137&amp;N1137</f>
        <v/>
      </c>
      <c r="I1137" s="12" t="inlineStr">
        <is>
          <t>Yes</t>
        </is>
      </c>
      <c r="J1137" s="56" t="inlineStr">
        <is>
          <t>Lithium_titanate</t>
        </is>
      </c>
      <c r="K1137" s="12" t="inlineStr">
        <is>
          <t>In equipment</t>
        </is>
      </c>
      <c r="L1137" s="12" t="inlineStr">
        <is>
          <t>Single_cell</t>
        </is>
      </c>
      <c r="M1137" s="12" t="n"/>
      <c r="N1137" s="6" t="n"/>
      <c r="O1137" s="11" t="inlineStr">
        <is>
          <t>Incomplete</t>
        </is>
      </c>
    </row>
    <row r="1138">
      <c r="H1138" s="14">
        <f>I1138&amp;J1138&amp;K1138&amp;L1138&amp;M1138&amp;N1138</f>
        <v/>
      </c>
      <c r="I1138" s="12" t="inlineStr">
        <is>
          <t>Yes</t>
        </is>
      </c>
      <c r="J1138" s="56" t="inlineStr">
        <is>
          <t>Lithium_titanate</t>
        </is>
      </c>
      <c r="K1138" s="12" t="inlineStr">
        <is>
          <t>With equipment</t>
        </is>
      </c>
      <c r="L1138" s="12" t="inlineStr">
        <is>
          <t>Single_cell</t>
        </is>
      </c>
      <c r="M1138" s="12" t="n"/>
      <c r="N1138" s="6" t="n"/>
      <c r="O1138" s="11" t="inlineStr">
        <is>
          <t>Incomplete</t>
        </is>
      </c>
    </row>
    <row r="1139">
      <c r="H1139" s="14">
        <f>I1139&amp;J1139&amp;K1139&amp;L1139&amp;M1139&amp;N1139</f>
        <v/>
      </c>
      <c r="I1139" s="12" t="inlineStr">
        <is>
          <t>Yes</t>
        </is>
      </c>
      <c r="J1139" s="56" t="inlineStr">
        <is>
          <t>Lithium_titanate</t>
        </is>
      </c>
      <c r="K1139" s="12" t="inlineStr">
        <is>
          <t>Standalone</t>
        </is>
      </c>
      <c r="L1139" s="12" t="inlineStr">
        <is>
          <t>Single_cell</t>
        </is>
      </c>
      <c r="M1139" s="12" t="n"/>
      <c r="N1139" s="6" t="n"/>
      <c r="O1139" s="11" t="inlineStr">
        <is>
          <t>Incomplete</t>
        </is>
      </c>
    </row>
    <row r="1140">
      <c r="H1140" s="14">
        <f>I1140&amp;J1140&amp;K1140&amp;L1140&amp;M1140&amp;N1140</f>
        <v/>
      </c>
      <c r="I1140" s="12" t="inlineStr">
        <is>
          <t>Yes</t>
        </is>
      </c>
      <c r="J1140" s="12" t="inlineStr">
        <is>
          <t>_18650_</t>
        </is>
      </c>
      <c r="K1140" s="12" t="inlineStr">
        <is>
          <t>In equipment</t>
        </is>
      </c>
      <c r="L1140" s="12" t="inlineStr">
        <is>
          <t>Single_cell</t>
        </is>
      </c>
      <c r="M1140" s="12" t="n"/>
      <c r="N1140" s="6" t="n"/>
      <c r="O1140" s="11" t="inlineStr">
        <is>
          <t>Incomplete</t>
        </is>
      </c>
    </row>
    <row r="1141">
      <c r="H1141" s="14">
        <f>I1141&amp;J1141&amp;K1141&amp;L1141&amp;M1141&amp;N1141</f>
        <v/>
      </c>
      <c r="I1141" s="12" t="inlineStr">
        <is>
          <t>Yes</t>
        </is>
      </c>
      <c r="J1141" s="12" t="inlineStr">
        <is>
          <t>_18650_</t>
        </is>
      </c>
      <c r="K1141" s="12" t="inlineStr">
        <is>
          <t>With equipment</t>
        </is>
      </c>
      <c r="L1141" s="12" t="inlineStr">
        <is>
          <t>Single_cell</t>
        </is>
      </c>
      <c r="M1141" s="12" t="n"/>
      <c r="N1141" s="6" t="n"/>
      <c r="O1141" s="11" t="inlineStr">
        <is>
          <t>Incomplete</t>
        </is>
      </c>
    </row>
    <row r="1142">
      <c r="H1142" s="14">
        <f>I1142&amp;J1142&amp;K1142&amp;L1142&amp;M1142&amp;N1142</f>
        <v/>
      </c>
      <c r="I1142" s="12" t="inlineStr">
        <is>
          <t>Yes</t>
        </is>
      </c>
      <c r="J1142" s="12" t="inlineStr">
        <is>
          <t>_18650_</t>
        </is>
      </c>
      <c r="K1142" s="12" t="inlineStr">
        <is>
          <t>Standalone</t>
        </is>
      </c>
      <c r="L1142" s="12" t="inlineStr">
        <is>
          <t>Single_cell</t>
        </is>
      </c>
      <c r="M1142" s="12" t="n"/>
      <c r="N1142" s="6" t="n"/>
      <c r="O1142" s="11" t="inlineStr">
        <is>
          <t>Incomplete</t>
        </is>
      </c>
    </row>
    <row r="1143">
      <c r="H1143" s="14">
        <f>I1143&amp;J1143&amp;K1143&amp;L1143&amp;M1143&amp;N1143</f>
        <v/>
      </c>
      <c r="I1143" s="12" t="inlineStr">
        <is>
          <t>Yes</t>
        </is>
      </c>
      <c r="J1143" s="56" t="inlineStr">
        <is>
          <t>Lithium_Ion</t>
        </is>
      </c>
      <c r="K1143" s="12" t="inlineStr">
        <is>
          <t>In equipment</t>
        </is>
      </c>
      <c r="L1143" s="12" t="inlineStr">
        <is>
          <t>Single_cell</t>
        </is>
      </c>
      <c r="M1143" s="12" t="n"/>
      <c r="N1143" s="6" t="n"/>
      <c r="O1143" s="11" t="inlineStr">
        <is>
          <t>Incomplete</t>
        </is>
      </c>
    </row>
    <row r="1144">
      <c r="H1144" s="14">
        <f>I1144&amp;J1144&amp;K1144&amp;L1144&amp;M1144&amp;N1144</f>
        <v/>
      </c>
      <c r="I1144" s="12" t="inlineStr">
        <is>
          <t>Yes</t>
        </is>
      </c>
      <c r="J1144" s="56" t="inlineStr">
        <is>
          <t>Lithium_Ion</t>
        </is>
      </c>
      <c r="K1144" s="12" t="inlineStr">
        <is>
          <t>With equipment</t>
        </is>
      </c>
      <c r="L1144" s="12" t="inlineStr">
        <is>
          <t>Single_cell</t>
        </is>
      </c>
      <c r="M1144" s="12" t="n"/>
      <c r="N1144" s="6" t="n"/>
      <c r="O1144" s="11" t="inlineStr">
        <is>
          <t>Incomplete</t>
        </is>
      </c>
    </row>
    <row r="1145">
      <c r="H1145" s="14">
        <f>I1145&amp;J1145&amp;K1145&amp;L1145&amp;M1145&amp;N1145</f>
        <v/>
      </c>
      <c r="I1145" s="12" t="inlineStr">
        <is>
          <t>Yes</t>
        </is>
      </c>
      <c r="J1145" s="56" t="inlineStr">
        <is>
          <t>Lithium_Ion</t>
        </is>
      </c>
      <c r="K1145" s="12" t="inlineStr">
        <is>
          <t>Standalone</t>
        </is>
      </c>
      <c r="L1145" s="12" t="inlineStr">
        <is>
          <t>Single_cell</t>
        </is>
      </c>
      <c r="M1145" s="12" t="n"/>
      <c r="N1145" s="6" t="n"/>
      <c r="O1145" s="11" t="inlineStr">
        <is>
          <t>Incomplete</t>
        </is>
      </c>
    </row>
    <row r="1146">
      <c r="H1146" s="14">
        <f>I1146&amp;J1146&amp;K1146&amp;L1146&amp;M1146&amp;N1146</f>
        <v/>
      </c>
      <c r="I1146" s="12" t="inlineStr">
        <is>
          <t>Yes</t>
        </is>
      </c>
      <c r="J1146" s="56" t="inlineStr">
        <is>
          <t>Lithium_Polymer</t>
        </is>
      </c>
      <c r="K1146" s="12" t="inlineStr">
        <is>
          <t>In equipment</t>
        </is>
      </c>
      <c r="L1146" s="12" t="inlineStr">
        <is>
          <t>Single_cell</t>
        </is>
      </c>
      <c r="M1146" s="12" t="n"/>
      <c r="N1146" s="6" t="n"/>
      <c r="O1146" s="11" t="inlineStr">
        <is>
          <t>Incomplete</t>
        </is>
      </c>
    </row>
    <row r="1147">
      <c r="H1147" s="14">
        <f>I1147&amp;J1147&amp;K1147&amp;L1147&amp;M1147&amp;N1147</f>
        <v/>
      </c>
      <c r="I1147" s="12" t="inlineStr">
        <is>
          <t>Yes</t>
        </is>
      </c>
      <c r="J1147" s="56" t="inlineStr">
        <is>
          <t>Lithium_Polymer</t>
        </is>
      </c>
      <c r="K1147" s="12" t="inlineStr">
        <is>
          <t>With equipment</t>
        </is>
      </c>
      <c r="L1147" s="12" t="inlineStr">
        <is>
          <t>Single_cell</t>
        </is>
      </c>
      <c r="M1147" s="12" t="n"/>
      <c r="N1147" s="6" t="n"/>
      <c r="O1147" s="11" t="inlineStr">
        <is>
          <t>Incomplete</t>
        </is>
      </c>
    </row>
    <row r="1148">
      <c r="H1148" s="14">
        <f>I1148&amp;J1148&amp;K1148&amp;L1148&amp;M1148&amp;N1148</f>
        <v/>
      </c>
      <c r="I1148" s="12" t="inlineStr">
        <is>
          <t>Yes</t>
        </is>
      </c>
      <c r="J1148" s="56" t="inlineStr">
        <is>
          <t>Lithium_Polymer</t>
        </is>
      </c>
      <c r="K1148" s="12" t="inlineStr">
        <is>
          <t>Standalone</t>
        </is>
      </c>
      <c r="L1148" s="12" t="inlineStr">
        <is>
          <t>Single_cell</t>
        </is>
      </c>
      <c r="M1148" s="12" t="n"/>
      <c r="N1148" s="6" t="n"/>
      <c r="O1148" s="11" t="inlineStr">
        <is>
          <t>Incomplete</t>
        </is>
      </c>
    </row>
    <row r="1149">
      <c r="H1149" s="14">
        <f>I1149&amp;J1149&amp;K1149&amp;L1149&amp;M1149&amp;N1149</f>
        <v/>
      </c>
      <c r="I1149" s="12" t="inlineStr">
        <is>
          <t>Yes</t>
        </is>
      </c>
      <c r="J1149" s="56" t="inlineStr">
        <is>
          <t>Lithium_cobalt_oxide</t>
        </is>
      </c>
      <c r="K1149" s="12" t="inlineStr">
        <is>
          <t>In equipment</t>
        </is>
      </c>
      <c r="L1149" s="12" t="inlineStr">
        <is>
          <t>Single_cell</t>
        </is>
      </c>
      <c r="M1149" s="12" t="n"/>
      <c r="N1149" s="6" t="n"/>
      <c r="O1149" s="11" t="inlineStr">
        <is>
          <t>Incomplete</t>
        </is>
      </c>
    </row>
    <row r="1150">
      <c r="H1150" s="14">
        <f>I1150&amp;J1150&amp;K1150&amp;L1150&amp;M1150&amp;N1150</f>
        <v/>
      </c>
      <c r="I1150" s="12" t="inlineStr">
        <is>
          <t>Yes</t>
        </is>
      </c>
      <c r="J1150" s="56" t="inlineStr">
        <is>
          <t>Lithium_cobalt_oxide</t>
        </is>
      </c>
      <c r="K1150" s="12" t="inlineStr">
        <is>
          <t>With equipment</t>
        </is>
      </c>
      <c r="L1150" s="12" t="inlineStr">
        <is>
          <t>Single_cell</t>
        </is>
      </c>
      <c r="M1150" s="12" t="n"/>
      <c r="N1150" s="6" t="n"/>
      <c r="O1150" s="11" t="inlineStr">
        <is>
          <t>Incomplete</t>
        </is>
      </c>
    </row>
    <row r="1151">
      <c r="H1151" s="14">
        <f>I1151&amp;J1151&amp;K1151&amp;L1151&amp;M1151&amp;N1151</f>
        <v/>
      </c>
      <c r="I1151" s="12" t="inlineStr">
        <is>
          <t>Yes</t>
        </is>
      </c>
      <c r="J1151" s="56" t="inlineStr">
        <is>
          <t>Lithium_cobalt_oxide</t>
        </is>
      </c>
      <c r="K1151" s="12" t="inlineStr">
        <is>
          <t>Standalone</t>
        </is>
      </c>
      <c r="L1151" s="12" t="inlineStr">
        <is>
          <t>Single_cell</t>
        </is>
      </c>
      <c r="M1151" s="12" t="n"/>
      <c r="N1151" s="6" t="n"/>
      <c r="O1151" s="11" t="inlineStr">
        <is>
          <t>Incomplete</t>
        </is>
      </c>
    </row>
    <row r="1152" ht="29" customHeight="1" s="37">
      <c r="H1152" s="14">
        <f>I1152&amp;J1152&amp;K1152&amp;L1152&amp;M1152&amp;N1152</f>
        <v/>
      </c>
      <c r="I1152" s="12" t="inlineStr">
        <is>
          <t>Yes</t>
        </is>
      </c>
      <c r="J1152" s="56" t="inlineStr">
        <is>
          <t>Lithium_nickel_manganese_cobalt_oxide</t>
        </is>
      </c>
      <c r="K1152" s="12" t="inlineStr">
        <is>
          <t>In equipment</t>
        </is>
      </c>
      <c r="L1152" s="12" t="inlineStr">
        <is>
          <t>Single_cell</t>
        </is>
      </c>
      <c r="M1152" s="12" t="n"/>
      <c r="N1152" s="6" t="n"/>
      <c r="O1152" s="11" t="inlineStr">
        <is>
          <t>Incomplete</t>
        </is>
      </c>
    </row>
    <row r="1153" ht="29" customHeight="1" s="37">
      <c r="H1153" s="14">
        <f>I1153&amp;J1153&amp;K1153&amp;L1153&amp;M1153&amp;N1153</f>
        <v/>
      </c>
      <c r="I1153" s="12" t="inlineStr">
        <is>
          <t>Yes</t>
        </is>
      </c>
      <c r="J1153" s="56" t="inlineStr">
        <is>
          <t>Lithium_nickel_manganese_cobalt_oxide</t>
        </is>
      </c>
      <c r="K1153" s="12" t="inlineStr">
        <is>
          <t>With equipment</t>
        </is>
      </c>
      <c r="L1153" s="12" t="inlineStr">
        <is>
          <t>Single_cell</t>
        </is>
      </c>
      <c r="M1153" s="12" t="n"/>
      <c r="N1153" s="6" t="n"/>
      <c r="O1153" s="11" t="inlineStr">
        <is>
          <t>Incomplete</t>
        </is>
      </c>
    </row>
    <row r="1154" ht="29" customHeight="1" s="37">
      <c r="H1154" s="14">
        <f>I1154&amp;J1154&amp;K1154&amp;L1154&amp;M1154&amp;N1154</f>
        <v/>
      </c>
      <c r="I1154" s="12" t="inlineStr">
        <is>
          <t>Yes</t>
        </is>
      </c>
      <c r="J1154" s="56" t="inlineStr">
        <is>
          <t>Lithium_nickel_manganese_cobalt_oxide</t>
        </is>
      </c>
      <c r="K1154" s="12" t="inlineStr">
        <is>
          <t>Standalone</t>
        </is>
      </c>
      <c r="L1154" s="12" t="inlineStr">
        <is>
          <t>Single_cell</t>
        </is>
      </c>
      <c r="M1154" s="12" t="n"/>
      <c r="N1154" s="6" t="n"/>
      <c r="O1154" s="11" t="inlineStr">
        <is>
          <t>Incomplete</t>
        </is>
      </c>
    </row>
    <row r="1155">
      <c r="H1155" s="14">
        <f>I1155&amp;J1155&amp;K1155&amp;L1155&amp;M1155&amp;N1155</f>
        <v/>
      </c>
      <c r="I1155" s="12" t="inlineStr">
        <is>
          <t>Yes</t>
        </is>
      </c>
      <c r="J1155" s="56" t="inlineStr">
        <is>
          <t>Lithium_iron_phosphate</t>
        </is>
      </c>
      <c r="K1155" s="12" t="inlineStr">
        <is>
          <t>In equipment</t>
        </is>
      </c>
      <c r="L1155" s="12" t="inlineStr">
        <is>
          <t>Single_cell</t>
        </is>
      </c>
      <c r="M1155" s="12" t="n"/>
      <c r="N1155" s="6" t="n"/>
      <c r="O1155" s="11" t="inlineStr">
        <is>
          <t>Incomplete</t>
        </is>
      </c>
    </row>
    <row r="1156">
      <c r="H1156" s="14">
        <f>I1156&amp;J1156&amp;K1156&amp;L1156&amp;M1156&amp;N1156</f>
        <v/>
      </c>
      <c r="I1156" s="12" t="inlineStr">
        <is>
          <t>Yes</t>
        </is>
      </c>
      <c r="J1156" s="56" t="inlineStr">
        <is>
          <t>Lithium_iron_phosphate</t>
        </is>
      </c>
      <c r="K1156" s="12" t="inlineStr">
        <is>
          <t>With equipment</t>
        </is>
      </c>
      <c r="L1156" s="12" t="inlineStr">
        <is>
          <t>Single_cell</t>
        </is>
      </c>
      <c r="M1156" s="12" t="n"/>
      <c r="N1156" s="6" t="n"/>
      <c r="O1156" s="11" t="inlineStr">
        <is>
          <t>Incomplete</t>
        </is>
      </c>
    </row>
    <row r="1157">
      <c r="H1157" s="14">
        <f>I1157&amp;J1157&amp;K1157&amp;L1157&amp;M1157&amp;N1157</f>
        <v/>
      </c>
      <c r="I1157" s="12" t="inlineStr">
        <is>
          <t>Yes</t>
        </is>
      </c>
      <c r="J1157" s="56" t="inlineStr">
        <is>
          <t>Lithium_iron_phosphate</t>
        </is>
      </c>
      <c r="K1157" s="12" t="inlineStr">
        <is>
          <t>Standalone</t>
        </is>
      </c>
      <c r="L1157" s="12" t="inlineStr">
        <is>
          <t>Single_cell</t>
        </is>
      </c>
      <c r="M1157" s="12" t="n"/>
      <c r="N1157" s="6" t="n"/>
      <c r="O1157" s="11" t="inlineStr">
        <is>
          <t>Incomplete</t>
        </is>
      </c>
    </row>
    <row r="1158">
      <c r="H1158" s="14">
        <f>I1158&amp;J1158&amp;K1158&amp;L1158&amp;M1158&amp;N1158</f>
        <v/>
      </c>
      <c r="I1158" s="12" t="inlineStr">
        <is>
          <t>Yes</t>
        </is>
      </c>
      <c r="J1158" s="56" t="inlineStr">
        <is>
          <t>Lithium_titanate</t>
        </is>
      </c>
      <c r="K1158" s="12" t="inlineStr">
        <is>
          <t>In equipment</t>
        </is>
      </c>
      <c r="L1158" s="12" t="inlineStr">
        <is>
          <t>Single_cell</t>
        </is>
      </c>
      <c r="M1158" s="12" t="n"/>
      <c r="N1158" s="6" t="n"/>
      <c r="O1158" s="11" t="inlineStr">
        <is>
          <t>Incomplete</t>
        </is>
      </c>
    </row>
    <row r="1159">
      <c r="H1159" s="14">
        <f>I1159&amp;J1159&amp;K1159&amp;L1159&amp;M1159&amp;N1159</f>
        <v/>
      </c>
      <c r="I1159" s="12" t="inlineStr">
        <is>
          <t>Yes</t>
        </is>
      </c>
      <c r="J1159" s="56" t="inlineStr">
        <is>
          <t>Lithium_titanate</t>
        </is>
      </c>
      <c r="K1159" s="12" t="inlineStr">
        <is>
          <t>With equipment</t>
        </is>
      </c>
      <c r="L1159" s="12" t="inlineStr">
        <is>
          <t>Single_cell</t>
        </is>
      </c>
      <c r="M1159" s="12" t="n"/>
      <c r="N1159" s="6" t="n"/>
      <c r="O1159" s="11" t="inlineStr">
        <is>
          <t>Incomplete</t>
        </is>
      </c>
    </row>
    <row r="1160">
      <c r="H1160" s="14">
        <f>I1160&amp;J1160&amp;K1160&amp;L1160&amp;M1160&amp;N1160</f>
        <v/>
      </c>
      <c r="I1160" s="12" t="inlineStr">
        <is>
          <t>Yes</t>
        </is>
      </c>
      <c r="J1160" s="56" t="inlineStr">
        <is>
          <t>Lithium_titanate</t>
        </is>
      </c>
      <c r="K1160" s="12" t="inlineStr">
        <is>
          <t>Standalone</t>
        </is>
      </c>
      <c r="L1160" s="12" t="inlineStr">
        <is>
          <t>Single_cell</t>
        </is>
      </c>
      <c r="M1160" s="12" t="n"/>
      <c r="N1160" s="6" t="n"/>
      <c r="O1160" s="11" t="inlineStr">
        <is>
          <t>Incomplete</t>
        </is>
      </c>
    </row>
    <row r="1161">
      <c r="H1161" s="14">
        <f>I1161&amp;J1161&amp;K1161&amp;L1161&amp;M1161&amp;N1161</f>
        <v/>
      </c>
      <c r="I1161" s="12" t="inlineStr">
        <is>
          <t>Yes</t>
        </is>
      </c>
      <c r="J1161" s="12" t="inlineStr">
        <is>
          <t>_18650_</t>
        </is>
      </c>
      <c r="K1161" s="12" t="inlineStr">
        <is>
          <t>In equipment</t>
        </is>
      </c>
      <c r="L1161" s="12" t="inlineStr">
        <is>
          <t>Single_cell</t>
        </is>
      </c>
      <c r="M1161" s="12" t="n"/>
      <c r="N1161" s="6" t="n"/>
      <c r="O1161" s="11" t="inlineStr">
        <is>
          <t>Incomplete</t>
        </is>
      </c>
    </row>
    <row r="1162">
      <c r="H1162" s="14">
        <f>I1162&amp;J1162&amp;K1162&amp;L1162&amp;M1162&amp;N1162</f>
        <v/>
      </c>
      <c r="I1162" s="12" t="inlineStr">
        <is>
          <t>Yes</t>
        </is>
      </c>
      <c r="J1162" s="12" t="inlineStr">
        <is>
          <t>_18650_</t>
        </is>
      </c>
      <c r="K1162" s="12" t="inlineStr">
        <is>
          <t>With equipment</t>
        </is>
      </c>
      <c r="L1162" s="12" t="inlineStr">
        <is>
          <t>Single_cell</t>
        </is>
      </c>
      <c r="M1162" s="12" t="n"/>
      <c r="N1162" s="6" t="n"/>
      <c r="O1162" s="11" t="inlineStr">
        <is>
          <t>Incomplete</t>
        </is>
      </c>
    </row>
    <row r="1163">
      <c r="H1163" s="14">
        <f>I1163&amp;J1163&amp;K1163&amp;L1163&amp;M1163&amp;N1163</f>
        <v/>
      </c>
      <c r="I1163" s="12" t="inlineStr">
        <is>
          <t>Yes</t>
        </is>
      </c>
      <c r="J1163" s="12" t="inlineStr">
        <is>
          <t>_18650_</t>
        </is>
      </c>
      <c r="K1163" s="12" t="inlineStr">
        <is>
          <t>Standalone</t>
        </is>
      </c>
      <c r="L1163" s="12" t="inlineStr">
        <is>
          <t>Single_cell</t>
        </is>
      </c>
      <c r="M1163" s="12" t="n"/>
      <c r="N1163" s="6" t="n"/>
      <c r="O1163" s="11" t="inlineStr">
        <is>
          <t>Incomplete</t>
        </is>
      </c>
    </row>
    <row r="1164">
      <c r="H1164" s="14">
        <f>I1164&amp;J1164&amp;K1164&amp;L1164&amp;M1164&amp;N1164</f>
        <v/>
      </c>
      <c r="I1164" s="12" t="inlineStr">
        <is>
          <t>Yes</t>
        </is>
      </c>
      <c r="J1164" s="56" t="inlineStr">
        <is>
          <t>Lithium_Ion</t>
        </is>
      </c>
      <c r="K1164" s="12" t="inlineStr">
        <is>
          <t>In equipment</t>
        </is>
      </c>
      <c r="L1164" s="12" t="inlineStr">
        <is>
          <t>Single_cell</t>
        </is>
      </c>
      <c r="M1164" s="12" t="n"/>
      <c r="N1164" s="6" t="n"/>
      <c r="O1164" s="11" t="inlineStr">
        <is>
          <t>Incomplete</t>
        </is>
      </c>
    </row>
    <row r="1165">
      <c r="H1165" s="14">
        <f>I1165&amp;J1165&amp;K1165&amp;L1165&amp;M1165&amp;N1165</f>
        <v/>
      </c>
      <c r="I1165" s="12" t="inlineStr">
        <is>
          <t>Yes</t>
        </is>
      </c>
      <c r="J1165" s="56" t="inlineStr">
        <is>
          <t>Lithium_Ion</t>
        </is>
      </c>
      <c r="K1165" s="12" t="inlineStr">
        <is>
          <t>With equipment</t>
        </is>
      </c>
      <c r="L1165" s="12" t="inlineStr">
        <is>
          <t>Single_cell</t>
        </is>
      </c>
      <c r="M1165" s="12" t="n"/>
      <c r="N1165" s="6" t="n"/>
      <c r="O1165" s="11" t="inlineStr">
        <is>
          <t>Incomplete</t>
        </is>
      </c>
    </row>
    <row r="1166">
      <c r="H1166" s="14">
        <f>I1166&amp;J1166&amp;K1166&amp;L1166&amp;M1166&amp;N1166</f>
        <v/>
      </c>
      <c r="I1166" s="12" t="inlineStr">
        <is>
          <t>Yes</t>
        </is>
      </c>
      <c r="J1166" s="56" t="inlineStr">
        <is>
          <t>Lithium_Ion</t>
        </is>
      </c>
      <c r="K1166" s="12" t="inlineStr">
        <is>
          <t>Standalone</t>
        </is>
      </c>
      <c r="L1166" s="12" t="inlineStr">
        <is>
          <t>Single_cell</t>
        </is>
      </c>
      <c r="M1166" s="12" t="n"/>
      <c r="N1166" s="6" t="n"/>
      <c r="O1166" s="11" t="inlineStr">
        <is>
          <t>Incomplete</t>
        </is>
      </c>
    </row>
    <row r="1167">
      <c r="H1167" s="14">
        <f>I1167&amp;J1167&amp;K1167&amp;L1167&amp;M1167&amp;N1167</f>
        <v/>
      </c>
      <c r="I1167" s="12" t="inlineStr">
        <is>
          <t>Yes</t>
        </is>
      </c>
      <c r="J1167" s="56" t="inlineStr">
        <is>
          <t>Lithium_Polymer</t>
        </is>
      </c>
      <c r="K1167" s="12" t="inlineStr">
        <is>
          <t>In equipment</t>
        </is>
      </c>
      <c r="L1167" s="12" t="inlineStr">
        <is>
          <t>Single_cell</t>
        </is>
      </c>
      <c r="M1167" s="12" t="n"/>
      <c r="N1167" s="6" t="n"/>
      <c r="O1167" s="11" t="inlineStr">
        <is>
          <t>Incomplete</t>
        </is>
      </c>
    </row>
    <row r="1168">
      <c r="H1168" s="14">
        <f>I1168&amp;J1168&amp;K1168&amp;L1168&amp;M1168&amp;N1168</f>
        <v/>
      </c>
      <c r="I1168" s="12" t="inlineStr">
        <is>
          <t>Yes</t>
        </is>
      </c>
      <c r="J1168" s="56" t="inlineStr">
        <is>
          <t>Lithium_Polymer</t>
        </is>
      </c>
      <c r="K1168" s="12" t="inlineStr">
        <is>
          <t>With equipment</t>
        </is>
      </c>
      <c r="L1168" s="12" t="inlineStr">
        <is>
          <t>Single_cell</t>
        </is>
      </c>
      <c r="M1168" s="12" t="n"/>
      <c r="N1168" s="6" t="n"/>
      <c r="O1168" s="11" t="inlineStr">
        <is>
          <t>Incomplete</t>
        </is>
      </c>
    </row>
    <row r="1169">
      <c r="H1169" s="14">
        <f>I1169&amp;J1169&amp;K1169&amp;L1169&amp;M1169&amp;N1169</f>
        <v/>
      </c>
      <c r="I1169" s="12" t="inlineStr">
        <is>
          <t>Yes</t>
        </is>
      </c>
      <c r="J1169" s="56" t="inlineStr">
        <is>
          <t>Lithium_Polymer</t>
        </is>
      </c>
      <c r="K1169" s="12" t="inlineStr">
        <is>
          <t>Standalone</t>
        </is>
      </c>
      <c r="L1169" s="12" t="inlineStr">
        <is>
          <t>Single_cell</t>
        </is>
      </c>
      <c r="M1169" s="12" t="n"/>
      <c r="N1169" s="6" t="n"/>
      <c r="O1169" s="11" t="inlineStr">
        <is>
          <t>Incomplete</t>
        </is>
      </c>
    </row>
    <row r="1170">
      <c r="H1170" s="14">
        <f>I1170&amp;J1170&amp;K1170&amp;L1170&amp;M1170&amp;N1170</f>
        <v/>
      </c>
      <c r="I1170" s="12" t="inlineStr">
        <is>
          <t>Yes</t>
        </is>
      </c>
      <c r="J1170" s="56" t="inlineStr">
        <is>
          <t>Lithium_cobalt_oxide</t>
        </is>
      </c>
      <c r="K1170" s="12" t="inlineStr">
        <is>
          <t>In equipment</t>
        </is>
      </c>
      <c r="L1170" s="12" t="inlineStr">
        <is>
          <t>Single_cell</t>
        </is>
      </c>
      <c r="M1170" s="12" t="n"/>
      <c r="N1170" s="6" t="n"/>
      <c r="O1170" s="11" t="inlineStr">
        <is>
          <t>Incomplete</t>
        </is>
      </c>
    </row>
    <row r="1171">
      <c r="H1171" s="14">
        <f>I1171&amp;J1171&amp;K1171&amp;L1171&amp;M1171&amp;N1171</f>
        <v/>
      </c>
      <c r="I1171" s="12" t="inlineStr">
        <is>
          <t>Yes</t>
        </is>
      </c>
      <c r="J1171" s="56" t="inlineStr">
        <is>
          <t>Lithium_cobalt_oxide</t>
        </is>
      </c>
      <c r="K1171" s="12" t="inlineStr">
        <is>
          <t>With equipment</t>
        </is>
      </c>
      <c r="L1171" s="12" t="inlineStr">
        <is>
          <t>Single_cell</t>
        </is>
      </c>
      <c r="M1171" s="12" t="n"/>
      <c r="N1171" s="6" t="n"/>
      <c r="O1171" s="11" t="inlineStr">
        <is>
          <t>Incomplete</t>
        </is>
      </c>
    </row>
    <row r="1172">
      <c r="H1172" s="14">
        <f>I1172&amp;J1172&amp;K1172&amp;L1172&amp;M1172&amp;N1172</f>
        <v/>
      </c>
      <c r="I1172" s="12" t="inlineStr">
        <is>
          <t>Yes</t>
        </is>
      </c>
      <c r="J1172" s="56" t="inlineStr">
        <is>
          <t>Lithium_cobalt_oxide</t>
        </is>
      </c>
      <c r="K1172" s="12" t="inlineStr">
        <is>
          <t>Standalone</t>
        </is>
      </c>
      <c r="L1172" s="12" t="inlineStr">
        <is>
          <t>Single_cell</t>
        </is>
      </c>
      <c r="M1172" s="12" t="n"/>
      <c r="N1172" s="6" t="n"/>
      <c r="O1172" s="11" t="inlineStr">
        <is>
          <t>Incomplete</t>
        </is>
      </c>
    </row>
    <row r="1173" ht="29" customHeight="1" s="37">
      <c r="H1173" s="14">
        <f>I1173&amp;J1173&amp;K1173&amp;L1173&amp;M1173&amp;N1173</f>
        <v/>
      </c>
      <c r="I1173" s="12" t="inlineStr">
        <is>
          <t>Yes</t>
        </is>
      </c>
      <c r="J1173" s="56" t="inlineStr">
        <is>
          <t>Lithium_nickel_manganese_cobalt_oxide</t>
        </is>
      </c>
      <c r="K1173" s="12" t="inlineStr">
        <is>
          <t>In equipment</t>
        </is>
      </c>
      <c r="L1173" s="12" t="inlineStr">
        <is>
          <t>Single_cell</t>
        </is>
      </c>
      <c r="M1173" s="12" t="n"/>
      <c r="N1173" s="6" t="n"/>
      <c r="O1173" s="11" t="inlineStr">
        <is>
          <t>Incomplete</t>
        </is>
      </c>
    </row>
    <row r="1174" ht="29" customHeight="1" s="37">
      <c r="H1174" s="14">
        <f>I1174&amp;J1174&amp;K1174&amp;L1174&amp;M1174&amp;N1174</f>
        <v/>
      </c>
      <c r="I1174" s="12" t="inlineStr">
        <is>
          <t>Yes</t>
        </is>
      </c>
      <c r="J1174" s="56" t="inlineStr">
        <is>
          <t>Lithium_nickel_manganese_cobalt_oxide</t>
        </is>
      </c>
      <c r="K1174" s="12" t="inlineStr">
        <is>
          <t>With equipment</t>
        </is>
      </c>
      <c r="L1174" s="12" t="inlineStr">
        <is>
          <t>Single_cell</t>
        </is>
      </c>
      <c r="M1174" s="12" t="n"/>
      <c r="N1174" s="6" t="n"/>
      <c r="O1174" s="11" t="inlineStr">
        <is>
          <t>Incomplete</t>
        </is>
      </c>
    </row>
    <row r="1175" ht="29" customHeight="1" s="37">
      <c r="H1175" s="14">
        <f>I1175&amp;J1175&amp;K1175&amp;L1175&amp;M1175&amp;N1175</f>
        <v/>
      </c>
      <c r="I1175" s="12" t="inlineStr">
        <is>
          <t>Yes</t>
        </is>
      </c>
      <c r="J1175" s="56" t="inlineStr">
        <is>
          <t>Lithium_nickel_manganese_cobalt_oxide</t>
        </is>
      </c>
      <c r="K1175" s="12" t="inlineStr">
        <is>
          <t>Standalone</t>
        </is>
      </c>
      <c r="L1175" s="12" t="inlineStr">
        <is>
          <t>Single_cell</t>
        </is>
      </c>
      <c r="M1175" s="12" t="n"/>
      <c r="N1175" s="6" t="n"/>
      <c r="O1175" s="11" t="inlineStr">
        <is>
          <t>Incomplete</t>
        </is>
      </c>
    </row>
    <row r="1176">
      <c r="H1176" s="14">
        <f>I1176&amp;J1176&amp;K1176&amp;L1176&amp;M1176&amp;N1176</f>
        <v/>
      </c>
      <c r="I1176" s="12" t="inlineStr">
        <is>
          <t>Yes</t>
        </is>
      </c>
      <c r="J1176" s="56" t="inlineStr">
        <is>
          <t>Lithium_iron_phosphate</t>
        </is>
      </c>
      <c r="K1176" s="12" t="inlineStr">
        <is>
          <t>In equipment</t>
        </is>
      </c>
      <c r="L1176" s="12" t="inlineStr">
        <is>
          <t>Single_cell</t>
        </is>
      </c>
      <c r="M1176" s="12" t="n"/>
      <c r="N1176" s="6" t="n"/>
      <c r="O1176" s="11" t="inlineStr">
        <is>
          <t>Incomplete</t>
        </is>
      </c>
    </row>
    <row r="1177">
      <c r="H1177" s="14">
        <f>I1177&amp;J1177&amp;K1177&amp;L1177&amp;M1177&amp;N1177</f>
        <v/>
      </c>
      <c r="I1177" s="12" t="inlineStr">
        <is>
          <t>Yes</t>
        </is>
      </c>
      <c r="J1177" s="56" t="inlineStr">
        <is>
          <t>Lithium_iron_phosphate</t>
        </is>
      </c>
      <c r="K1177" s="12" t="inlineStr">
        <is>
          <t>With equipment</t>
        </is>
      </c>
      <c r="L1177" s="12" t="inlineStr">
        <is>
          <t>Single_cell</t>
        </is>
      </c>
      <c r="M1177" s="12" t="n"/>
      <c r="N1177" s="6" t="n"/>
      <c r="O1177" s="11" t="inlineStr">
        <is>
          <t>Incomplete</t>
        </is>
      </c>
    </row>
    <row r="1178">
      <c r="H1178" s="14">
        <f>I1178&amp;J1178&amp;K1178&amp;L1178&amp;M1178&amp;N1178</f>
        <v/>
      </c>
      <c r="I1178" s="12" t="inlineStr">
        <is>
          <t>Yes</t>
        </is>
      </c>
      <c r="J1178" s="56" t="inlineStr">
        <is>
          <t>Lithium_iron_phosphate</t>
        </is>
      </c>
      <c r="K1178" s="12" t="inlineStr">
        <is>
          <t>Standalone</t>
        </is>
      </c>
      <c r="L1178" s="12" t="inlineStr">
        <is>
          <t>Single_cell</t>
        </is>
      </c>
      <c r="M1178" s="12" t="n"/>
      <c r="N1178" s="6" t="n"/>
      <c r="O1178" s="11" t="inlineStr">
        <is>
          <t>Incomplete</t>
        </is>
      </c>
    </row>
    <row r="1179">
      <c r="H1179" s="14">
        <f>I1179&amp;J1179&amp;K1179&amp;L1179&amp;M1179&amp;N1179</f>
        <v/>
      </c>
      <c r="I1179" s="12" t="inlineStr">
        <is>
          <t>Yes</t>
        </is>
      </c>
      <c r="J1179" s="56" t="inlineStr">
        <is>
          <t>Lithium_titanate</t>
        </is>
      </c>
      <c r="K1179" s="12" t="inlineStr">
        <is>
          <t>In equipment</t>
        </is>
      </c>
      <c r="L1179" s="12" t="inlineStr">
        <is>
          <t>Single_cell</t>
        </is>
      </c>
      <c r="M1179" s="12" t="n"/>
      <c r="N1179" s="6" t="n"/>
      <c r="O1179" s="11" t="inlineStr">
        <is>
          <t>Incomplete</t>
        </is>
      </c>
    </row>
    <row r="1180">
      <c r="H1180" s="14">
        <f>I1180&amp;J1180&amp;K1180&amp;L1180&amp;M1180&amp;N1180</f>
        <v/>
      </c>
      <c r="I1180" s="12" t="inlineStr">
        <is>
          <t>Yes</t>
        </is>
      </c>
      <c r="J1180" s="56" t="inlineStr">
        <is>
          <t>Lithium_titanate</t>
        </is>
      </c>
      <c r="K1180" s="12" t="inlineStr">
        <is>
          <t>With equipment</t>
        </is>
      </c>
      <c r="L1180" s="12" t="inlineStr">
        <is>
          <t>Single_cell</t>
        </is>
      </c>
      <c r="M1180" s="12" t="n"/>
      <c r="N1180" s="6" t="n"/>
      <c r="O1180" s="11" t="inlineStr">
        <is>
          <t>Incomplete</t>
        </is>
      </c>
    </row>
    <row r="1181">
      <c r="H1181" s="14">
        <f>I1181&amp;J1181&amp;K1181&amp;L1181&amp;M1181&amp;N1181</f>
        <v/>
      </c>
      <c r="I1181" s="12" t="inlineStr">
        <is>
          <t>Yes</t>
        </is>
      </c>
      <c r="J1181" s="56" t="inlineStr">
        <is>
          <t>Lithium_titanate</t>
        </is>
      </c>
      <c r="K1181" s="12" t="inlineStr">
        <is>
          <t>Standalone</t>
        </is>
      </c>
      <c r="L1181" s="12" t="inlineStr">
        <is>
          <t>Single_cell</t>
        </is>
      </c>
      <c r="M1181" s="12" t="n"/>
      <c r="N1181" s="6" t="n"/>
      <c r="O1181" s="11" t="inlineStr">
        <is>
          <t>Incomplete</t>
        </is>
      </c>
    </row>
    <row r="1182">
      <c r="H1182" s="14">
        <f>I1182&amp;J1182&amp;K1182&amp;L1182&amp;M1182&amp;N1182</f>
        <v/>
      </c>
      <c r="I1182" s="12" t="inlineStr">
        <is>
          <t>Yes</t>
        </is>
      </c>
      <c r="J1182" s="12" t="inlineStr">
        <is>
          <t>_18650_</t>
        </is>
      </c>
      <c r="K1182" s="12" t="inlineStr">
        <is>
          <t>In equipment</t>
        </is>
      </c>
      <c r="L1182" s="12" t="inlineStr">
        <is>
          <t>Single_cell</t>
        </is>
      </c>
      <c r="M1182" s="12" t="n"/>
      <c r="N1182" s="6" t="n"/>
      <c r="O1182" s="11" t="inlineStr">
        <is>
          <t>Incomplete</t>
        </is>
      </c>
    </row>
    <row r="1183">
      <c r="H1183" s="14">
        <f>I1183&amp;J1183&amp;K1183&amp;L1183&amp;M1183&amp;N1183</f>
        <v/>
      </c>
      <c r="I1183" s="12" t="inlineStr">
        <is>
          <t>Yes</t>
        </is>
      </c>
      <c r="J1183" s="12" t="inlineStr">
        <is>
          <t>_18650_</t>
        </is>
      </c>
      <c r="K1183" s="12" t="inlineStr">
        <is>
          <t>With equipment</t>
        </is>
      </c>
      <c r="L1183" s="12" t="inlineStr">
        <is>
          <t>Single_cell</t>
        </is>
      </c>
      <c r="M1183" s="12" t="n"/>
      <c r="N1183" s="6" t="n"/>
      <c r="O1183" s="11" t="inlineStr">
        <is>
          <t>Incomplete</t>
        </is>
      </c>
    </row>
    <row r="1184">
      <c r="H1184" s="14">
        <f>I1184&amp;J1184&amp;K1184&amp;L1184&amp;M1184&amp;N1184</f>
        <v/>
      </c>
      <c r="I1184" s="12" t="inlineStr">
        <is>
          <t>Yes</t>
        </is>
      </c>
      <c r="J1184" s="12" t="inlineStr">
        <is>
          <t>_18650_</t>
        </is>
      </c>
      <c r="K1184" s="12" t="inlineStr">
        <is>
          <t>Standalone</t>
        </is>
      </c>
      <c r="L1184" s="12" t="inlineStr">
        <is>
          <t>Single_cell</t>
        </is>
      </c>
      <c r="M1184" s="12" t="n"/>
      <c r="N1184" s="6" t="n"/>
      <c r="O1184" s="11" t="inlineStr">
        <is>
          <t>Incomplete</t>
        </is>
      </c>
    </row>
    <row r="1185">
      <c r="H1185" s="14">
        <f>I1185&amp;J1185&amp;K1185&amp;L1185&amp;M1185&amp;N1185</f>
        <v/>
      </c>
      <c r="I1185" s="12" t="inlineStr">
        <is>
          <t>Yes</t>
        </is>
      </c>
      <c r="J1185" s="56" t="inlineStr">
        <is>
          <t>Lithium_Ion</t>
        </is>
      </c>
      <c r="K1185" s="12" t="inlineStr">
        <is>
          <t>In equipment</t>
        </is>
      </c>
      <c r="L1185" s="12" t="inlineStr">
        <is>
          <t>Single_cell</t>
        </is>
      </c>
      <c r="M1185" s="12" t="n"/>
      <c r="N1185" s="6" t="n"/>
      <c r="O1185" s="11" t="inlineStr">
        <is>
          <t>Incomplete</t>
        </is>
      </c>
    </row>
    <row r="1186">
      <c r="H1186" s="14">
        <f>I1186&amp;J1186&amp;K1186&amp;L1186&amp;M1186&amp;N1186</f>
        <v/>
      </c>
      <c r="I1186" s="12" t="inlineStr">
        <is>
          <t>Yes</t>
        </is>
      </c>
      <c r="J1186" s="56" t="inlineStr">
        <is>
          <t>Lithium_Ion</t>
        </is>
      </c>
      <c r="K1186" s="12" t="inlineStr">
        <is>
          <t>With equipment</t>
        </is>
      </c>
      <c r="L1186" s="12" t="inlineStr">
        <is>
          <t>Single_cell</t>
        </is>
      </c>
      <c r="M1186" s="12" t="n"/>
      <c r="N1186" s="6" t="n"/>
      <c r="O1186" s="11" t="inlineStr">
        <is>
          <t>Incomplete</t>
        </is>
      </c>
    </row>
    <row r="1187">
      <c r="H1187" s="14">
        <f>I1187&amp;J1187&amp;K1187&amp;L1187&amp;M1187&amp;N1187</f>
        <v/>
      </c>
      <c r="I1187" s="12" t="inlineStr">
        <is>
          <t>Yes</t>
        </is>
      </c>
      <c r="J1187" s="56" t="inlineStr">
        <is>
          <t>Lithium_Ion</t>
        </is>
      </c>
      <c r="K1187" s="12" t="inlineStr">
        <is>
          <t>Standalone</t>
        </is>
      </c>
      <c r="L1187" s="12" t="inlineStr">
        <is>
          <t>Single_cell</t>
        </is>
      </c>
      <c r="M1187" s="12" t="n"/>
      <c r="N1187" s="6" t="n"/>
      <c r="O1187" s="11" t="inlineStr">
        <is>
          <t>Incomplete</t>
        </is>
      </c>
    </row>
    <row r="1188">
      <c r="H1188" s="14">
        <f>I1188&amp;J1188&amp;K1188&amp;L1188&amp;M1188&amp;N1188</f>
        <v/>
      </c>
      <c r="I1188" s="12" t="inlineStr">
        <is>
          <t>Yes</t>
        </is>
      </c>
      <c r="J1188" s="56" t="inlineStr">
        <is>
          <t>Lithium_Polymer</t>
        </is>
      </c>
      <c r="K1188" s="12" t="inlineStr">
        <is>
          <t>In equipment</t>
        </is>
      </c>
      <c r="L1188" s="12" t="inlineStr">
        <is>
          <t>Single_cell</t>
        </is>
      </c>
      <c r="M1188" s="12" t="n"/>
      <c r="N1188" s="6" t="n"/>
      <c r="O1188" s="11" t="inlineStr">
        <is>
          <t>Incomplete</t>
        </is>
      </c>
    </row>
    <row r="1189">
      <c r="H1189" s="14">
        <f>I1189&amp;J1189&amp;K1189&amp;L1189&amp;M1189&amp;N1189</f>
        <v/>
      </c>
      <c r="I1189" s="12" t="inlineStr">
        <is>
          <t>Yes</t>
        </is>
      </c>
      <c r="J1189" s="56" t="inlineStr">
        <is>
          <t>Lithium_Polymer</t>
        </is>
      </c>
      <c r="K1189" s="12" t="inlineStr">
        <is>
          <t>With equipment</t>
        </is>
      </c>
      <c r="L1189" s="12" t="inlineStr">
        <is>
          <t>Single_cell</t>
        </is>
      </c>
      <c r="M1189" s="12" t="n"/>
      <c r="N1189" s="6" t="n"/>
      <c r="O1189" s="11" t="inlineStr">
        <is>
          <t>Incomplete</t>
        </is>
      </c>
    </row>
    <row r="1190">
      <c r="H1190" s="14">
        <f>I1190&amp;J1190&amp;K1190&amp;L1190&amp;M1190&amp;N1190</f>
        <v/>
      </c>
      <c r="I1190" s="12" t="inlineStr">
        <is>
          <t>Yes</t>
        </is>
      </c>
      <c r="J1190" s="56" t="inlineStr">
        <is>
          <t>Lithium_Polymer</t>
        </is>
      </c>
      <c r="K1190" s="12" t="inlineStr">
        <is>
          <t>Standalone</t>
        </is>
      </c>
      <c r="L1190" s="12" t="inlineStr">
        <is>
          <t>Single_cell</t>
        </is>
      </c>
      <c r="M1190" s="12" t="n"/>
      <c r="N1190" s="6" t="n"/>
      <c r="O1190" s="11" t="inlineStr">
        <is>
          <t>Incomplete</t>
        </is>
      </c>
    </row>
    <row r="1191">
      <c r="H1191" s="14">
        <f>I1191&amp;J1191&amp;K1191&amp;L1191&amp;M1191&amp;N1191</f>
        <v/>
      </c>
      <c r="I1191" s="12" t="inlineStr">
        <is>
          <t>Yes</t>
        </is>
      </c>
      <c r="J1191" s="56" t="inlineStr">
        <is>
          <t>Lithium_cobalt_oxide</t>
        </is>
      </c>
      <c r="K1191" s="12" t="inlineStr">
        <is>
          <t>In equipment</t>
        </is>
      </c>
      <c r="L1191" s="12" t="inlineStr">
        <is>
          <t>Single_cell</t>
        </is>
      </c>
      <c r="M1191" s="12" t="n"/>
      <c r="N1191" s="6" t="n"/>
      <c r="O1191" s="11" t="inlineStr">
        <is>
          <t>Incomplete</t>
        </is>
      </c>
    </row>
    <row r="1192">
      <c r="H1192" s="14">
        <f>I1192&amp;J1192&amp;K1192&amp;L1192&amp;M1192&amp;N1192</f>
        <v/>
      </c>
      <c r="I1192" s="12" t="inlineStr">
        <is>
          <t>Yes</t>
        </is>
      </c>
      <c r="J1192" s="56" t="inlineStr">
        <is>
          <t>Lithium_cobalt_oxide</t>
        </is>
      </c>
      <c r="K1192" s="12" t="inlineStr">
        <is>
          <t>With equipment</t>
        </is>
      </c>
      <c r="L1192" s="12" t="inlineStr">
        <is>
          <t>Single_cell</t>
        </is>
      </c>
      <c r="M1192" s="12" t="n"/>
      <c r="N1192" s="6" t="n"/>
      <c r="O1192" s="11" t="inlineStr">
        <is>
          <t>Incomplete</t>
        </is>
      </c>
    </row>
    <row r="1193">
      <c r="H1193" s="14">
        <f>I1193&amp;J1193&amp;K1193&amp;L1193&amp;M1193&amp;N1193</f>
        <v/>
      </c>
      <c r="I1193" s="12" t="inlineStr">
        <is>
          <t>Yes</t>
        </is>
      </c>
      <c r="J1193" s="56" t="inlineStr">
        <is>
          <t>Lithium_cobalt_oxide</t>
        </is>
      </c>
      <c r="K1193" s="12" t="inlineStr">
        <is>
          <t>Standalone</t>
        </is>
      </c>
      <c r="L1193" s="12" t="inlineStr">
        <is>
          <t>Single_cell</t>
        </is>
      </c>
      <c r="M1193" s="12" t="n"/>
      <c r="N1193" s="6" t="n"/>
      <c r="O1193" s="11" t="inlineStr">
        <is>
          <t>Incomplete</t>
        </is>
      </c>
    </row>
    <row r="1194" ht="29" customHeight="1" s="37">
      <c r="H1194" s="14">
        <f>I1194&amp;J1194&amp;K1194&amp;L1194&amp;M1194&amp;N1194</f>
        <v/>
      </c>
      <c r="I1194" s="12" t="inlineStr">
        <is>
          <t>Yes</t>
        </is>
      </c>
      <c r="J1194" s="56" t="inlineStr">
        <is>
          <t>Lithium_nickel_manganese_cobalt_oxide</t>
        </is>
      </c>
      <c r="K1194" s="12" t="inlineStr">
        <is>
          <t>In equipment</t>
        </is>
      </c>
      <c r="L1194" s="12" t="inlineStr">
        <is>
          <t>Single_cell</t>
        </is>
      </c>
      <c r="M1194" s="12" t="n"/>
      <c r="N1194" s="6" t="n"/>
      <c r="O1194" s="11" t="inlineStr">
        <is>
          <t>Incomplete</t>
        </is>
      </c>
    </row>
    <row r="1195" ht="29" customHeight="1" s="37">
      <c r="H1195" s="14">
        <f>I1195&amp;J1195&amp;K1195&amp;L1195&amp;M1195&amp;N1195</f>
        <v/>
      </c>
      <c r="I1195" s="12" t="inlineStr">
        <is>
          <t>Yes</t>
        </is>
      </c>
      <c r="J1195" s="56" t="inlineStr">
        <is>
          <t>Lithium_nickel_manganese_cobalt_oxide</t>
        </is>
      </c>
      <c r="K1195" s="12" t="inlineStr">
        <is>
          <t>With equipment</t>
        </is>
      </c>
      <c r="L1195" s="12" t="inlineStr">
        <is>
          <t>Single_cell</t>
        </is>
      </c>
      <c r="M1195" s="12" t="n"/>
      <c r="N1195" s="6" t="n"/>
      <c r="O1195" s="11" t="inlineStr">
        <is>
          <t>Incomplete</t>
        </is>
      </c>
    </row>
    <row r="1196" ht="29" customHeight="1" s="37">
      <c r="H1196" s="14">
        <f>I1196&amp;J1196&amp;K1196&amp;L1196&amp;M1196&amp;N1196</f>
        <v/>
      </c>
      <c r="I1196" s="12" t="inlineStr">
        <is>
          <t>Yes</t>
        </is>
      </c>
      <c r="J1196" s="56" t="inlineStr">
        <is>
          <t>Lithium_nickel_manganese_cobalt_oxide</t>
        </is>
      </c>
      <c r="K1196" s="12" t="inlineStr">
        <is>
          <t>Standalone</t>
        </is>
      </c>
      <c r="L1196" s="12" t="inlineStr">
        <is>
          <t>Single_cell</t>
        </is>
      </c>
      <c r="M1196" s="12" t="n"/>
      <c r="N1196" s="6" t="n"/>
      <c r="O1196" s="11" t="inlineStr">
        <is>
          <t>Incomplete</t>
        </is>
      </c>
    </row>
    <row r="1197">
      <c r="H1197" s="14">
        <f>I1197&amp;J1197&amp;K1197&amp;L1197&amp;M1197&amp;N1197</f>
        <v/>
      </c>
      <c r="I1197" s="12" t="inlineStr">
        <is>
          <t>Yes</t>
        </is>
      </c>
      <c r="J1197" s="56" t="inlineStr">
        <is>
          <t>Lithium_iron_phosphate</t>
        </is>
      </c>
      <c r="K1197" s="12" t="inlineStr">
        <is>
          <t>In equipment</t>
        </is>
      </c>
      <c r="L1197" s="12" t="inlineStr">
        <is>
          <t>Single_cell</t>
        </is>
      </c>
      <c r="M1197" s="12" t="n"/>
      <c r="N1197" s="6" t="n"/>
      <c r="O1197" s="11" t="inlineStr">
        <is>
          <t>Incomplete</t>
        </is>
      </c>
    </row>
    <row r="1198">
      <c r="H1198" s="14">
        <f>I1198&amp;J1198&amp;K1198&amp;L1198&amp;M1198&amp;N1198</f>
        <v/>
      </c>
      <c r="I1198" s="12" t="inlineStr">
        <is>
          <t>Yes</t>
        </is>
      </c>
      <c r="J1198" s="56" t="inlineStr">
        <is>
          <t>Lithium_iron_phosphate</t>
        </is>
      </c>
      <c r="K1198" s="12" t="inlineStr">
        <is>
          <t>With equipment</t>
        </is>
      </c>
      <c r="L1198" s="12" t="inlineStr">
        <is>
          <t>Single_cell</t>
        </is>
      </c>
      <c r="M1198" s="12" t="n"/>
      <c r="N1198" s="6" t="n"/>
      <c r="O1198" s="11" t="inlineStr">
        <is>
          <t>Incomplete</t>
        </is>
      </c>
    </row>
    <row r="1199">
      <c r="H1199" s="14">
        <f>I1199&amp;J1199&amp;K1199&amp;L1199&amp;M1199&amp;N1199</f>
        <v/>
      </c>
      <c r="I1199" s="12" t="inlineStr">
        <is>
          <t>Yes</t>
        </is>
      </c>
      <c r="J1199" s="56" t="inlineStr">
        <is>
          <t>Lithium_iron_phosphate</t>
        </is>
      </c>
      <c r="K1199" s="12" t="inlineStr">
        <is>
          <t>Standalone</t>
        </is>
      </c>
      <c r="L1199" s="12" t="inlineStr">
        <is>
          <t>Single_cell</t>
        </is>
      </c>
      <c r="M1199" s="12" t="n"/>
      <c r="N1199" s="6" t="n"/>
      <c r="O1199" s="11" t="inlineStr">
        <is>
          <t>Incomplete</t>
        </is>
      </c>
    </row>
    <row r="1200">
      <c r="H1200" s="14">
        <f>I1200&amp;J1200&amp;K1200&amp;L1200&amp;M1200&amp;N1200</f>
        <v/>
      </c>
      <c r="I1200" s="12" t="inlineStr">
        <is>
          <t>Yes</t>
        </is>
      </c>
      <c r="J1200" s="56" t="inlineStr">
        <is>
          <t>Lithium_titanate</t>
        </is>
      </c>
      <c r="K1200" s="12" t="inlineStr">
        <is>
          <t>In equipment</t>
        </is>
      </c>
      <c r="L1200" s="12" t="inlineStr">
        <is>
          <t>Single_cell</t>
        </is>
      </c>
      <c r="M1200" s="12" t="n"/>
      <c r="N1200" s="6" t="n"/>
      <c r="O1200" s="11" t="inlineStr">
        <is>
          <t>Incomplete</t>
        </is>
      </c>
    </row>
    <row r="1201">
      <c r="H1201" s="14">
        <f>I1201&amp;J1201&amp;K1201&amp;L1201&amp;M1201&amp;N1201</f>
        <v/>
      </c>
      <c r="I1201" s="12" t="inlineStr">
        <is>
          <t>Yes</t>
        </is>
      </c>
      <c r="J1201" s="56" t="inlineStr">
        <is>
          <t>Lithium_titanate</t>
        </is>
      </c>
      <c r="K1201" s="12" t="inlineStr">
        <is>
          <t>With equipment</t>
        </is>
      </c>
      <c r="L1201" s="12" t="inlineStr">
        <is>
          <t>Single_cell</t>
        </is>
      </c>
      <c r="M1201" s="12" t="n"/>
      <c r="N1201" s="6" t="n"/>
      <c r="O1201" s="11" t="inlineStr">
        <is>
          <t>Incomplete</t>
        </is>
      </c>
    </row>
    <row r="1202">
      <c r="H1202" s="14">
        <f>I1202&amp;J1202&amp;K1202&amp;L1202&amp;M1202&amp;N1202</f>
        <v/>
      </c>
      <c r="I1202" s="12" t="inlineStr">
        <is>
          <t>Yes</t>
        </is>
      </c>
      <c r="J1202" s="56" t="inlineStr">
        <is>
          <t>Lithium_titanate</t>
        </is>
      </c>
      <c r="K1202" s="12" t="inlineStr">
        <is>
          <t>Standalone</t>
        </is>
      </c>
      <c r="L1202" s="12" t="inlineStr">
        <is>
          <t>Single_cell</t>
        </is>
      </c>
      <c r="M1202" s="12" t="n"/>
      <c r="N1202" s="6" t="n"/>
      <c r="O1202" s="11" t="inlineStr">
        <is>
          <t>Incomplete</t>
        </is>
      </c>
    </row>
    <row r="1203">
      <c r="H1203" s="14">
        <f>I1203&amp;J1203&amp;K1203&amp;L1203&amp;M1203&amp;N1203</f>
        <v/>
      </c>
      <c r="I1203" s="12" t="inlineStr">
        <is>
          <t>Yes</t>
        </is>
      </c>
      <c r="J1203" s="12" t="inlineStr">
        <is>
          <t>_18650_</t>
        </is>
      </c>
      <c r="K1203" s="12" t="inlineStr">
        <is>
          <t>In equipment</t>
        </is>
      </c>
      <c r="L1203" s="12" t="inlineStr">
        <is>
          <t>Single_cell</t>
        </is>
      </c>
      <c r="M1203" s="12" t="n"/>
      <c r="N1203" s="6" t="n"/>
      <c r="O1203" s="11" t="inlineStr">
        <is>
          <t>Incomplete</t>
        </is>
      </c>
    </row>
    <row r="1204">
      <c r="H1204" s="14">
        <f>I1204&amp;J1204&amp;K1204&amp;L1204&amp;M1204&amp;N1204</f>
        <v/>
      </c>
      <c r="I1204" s="12" t="inlineStr">
        <is>
          <t>Yes</t>
        </is>
      </c>
      <c r="J1204" s="12" t="inlineStr">
        <is>
          <t>_18650_</t>
        </is>
      </c>
      <c r="K1204" s="12" t="inlineStr">
        <is>
          <t>With equipment</t>
        </is>
      </c>
      <c r="L1204" s="12" t="inlineStr">
        <is>
          <t>Single_cell</t>
        </is>
      </c>
      <c r="M1204" s="12" t="n"/>
      <c r="N1204" s="6" t="n"/>
      <c r="O1204" s="11" t="inlineStr">
        <is>
          <t>Incomplete</t>
        </is>
      </c>
    </row>
    <row r="1205">
      <c r="H1205" s="14">
        <f>I1205&amp;J1205&amp;K1205&amp;L1205&amp;M1205&amp;N1205</f>
        <v/>
      </c>
      <c r="I1205" s="12" t="inlineStr">
        <is>
          <t>Yes</t>
        </is>
      </c>
      <c r="J1205" s="12" t="inlineStr">
        <is>
          <t>_18650_</t>
        </is>
      </c>
      <c r="K1205" s="12" t="inlineStr">
        <is>
          <t>Standalone</t>
        </is>
      </c>
      <c r="L1205" s="12" t="inlineStr">
        <is>
          <t>Single_cell</t>
        </is>
      </c>
      <c r="M1205" s="12" t="n"/>
      <c r="N1205" s="6" t="n"/>
      <c r="O1205" s="11" t="inlineStr">
        <is>
          <t>Incomplete</t>
        </is>
      </c>
    </row>
    <row r="1206">
      <c r="H1206" s="14">
        <f>I1206&amp;J1206&amp;K1206&amp;L1206&amp;M1206&amp;N1206</f>
        <v/>
      </c>
      <c r="I1206" s="12" t="inlineStr">
        <is>
          <t>Yes</t>
        </is>
      </c>
      <c r="J1206" s="56" t="inlineStr">
        <is>
          <t>Lithium_Ion</t>
        </is>
      </c>
      <c r="K1206" s="12" t="inlineStr">
        <is>
          <t>In equipment</t>
        </is>
      </c>
      <c r="L1206" s="12" t="inlineStr">
        <is>
          <t>Single_cell</t>
        </is>
      </c>
      <c r="M1206" s="12" t="n"/>
      <c r="N1206" s="6" t="n"/>
      <c r="O1206" s="11" t="inlineStr">
        <is>
          <t>Incomplete</t>
        </is>
      </c>
    </row>
    <row r="1207">
      <c r="H1207" s="14">
        <f>I1207&amp;J1207&amp;K1207&amp;L1207&amp;M1207&amp;N1207</f>
        <v/>
      </c>
      <c r="I1207" s="12" t="inlineStr">
        <is>
          <t>Yes</t>
        </is>
      </c>
      <c r="J1207" s="56" t="inlineStr">
        <is>
          <t>Lithium_Ion</t>
        </is>
      </c>
      <c r="K1207" s="12" t="inlineStr">
        <is>
          <t>With equipment</t>
        </is>
      </c>
      <c r="L1207" s="12" t="inlineStr">
        <is>
          <t>Single_cell</t>
        </is>
      </c>
      <c r="M1207" s="12" t="n"/>
      <c r="N1207" s="6" t="n"/>
      <c r="O1207" s="11" t="inlineStr">
        <is>
          <t>Incomplete</t>
        </is>
      </c>
    </row>
    <row r="1208">
      <c r="H1208" s="14">
        <f>I1208&amp;J1208&amp;K1208&amp;L1208&amp;M1208&amp;N1208</f>
        <v/>
      </c>
      <c r="I1208" s="12" t="inlineStr">
        <is>
          <t>Yes</t>
        </is>
      </c>
      <c r="J1208" s="56" t="inlineStr">
        <is>
          <t>Lithium_Ion</t>
        </is>
      </c>
      <c r="K1208" s="12" t="inlineStr">
        <is>
          <t>Standalone</t>
        </is>
      </c>
      <c r="L1208" s="12" t="inlineStr">
        <is>
          <t>Single_cell</t>
        </is>
      </c>
      <c r="M1208" s="12" t="n"/>
      <c r="N1208" s="6" t="n"/>
      <c r="O1208" s="11" t="inlineStr">
        <is>
          <t>Incomplete</t>
        </is>
      </c>
    </row>
    <row r="1209">
      <c r="H1209" s="14">
        <f>I1209&amp;J1209&amp;K1209&amp;L1209&amp;M1209&amp;N1209</f>
        <v/>
      </c>
      <c r="I1209" s="12" t="inlineStr">
        <is>
          <t>Yes</t>
        </is>
      </c>
      <c r="J1209" s="56" t="inlineStr">
        <is>
          <t>Lithium_Polymer</t>
        </is>
      </c>
      <c r="K1209" s="12" t="inlineStr">
        <is>
          <t>In equipment</t>
        </is>
      </c>
      <c r="L1209" s="12" t="inlineStr">
        <is>
          <t>Single_cell</t>
        </is>
      </c>
      <c r="M1209" s="12" t="n"/>
      <c r="N1209" s="6" t="n"/>
      <c r="O1209" s="11" t="inlineStr">
        <is>
          <t>Incomplete</t>
        </is>
      </c>
    </row>
    <row r="1210">
      <c r="H1210" s="14">
        <f>I1210&amp;J1210&amp;K1210&amp;L1210&amp;M1210&amp;N1210</f>
        <v/>
      </c>
      <c r="I1210" s="12" t="inlineStr">
        <is>
          <t>Yes</t>
        </is>
      </c>
      <c r="J1210" s="56" t="inlineStr">
        <is>
          <t>Lithium_Polymer</t>
        </is>
      </c>
      <c r="K1210" s="12" t="inlineStr">
        <is>
          <t>With equipment</t>
        </is>
      </c>
      <c r="L1210" s="12" t="inlineStr">
        <is>
          <t>Single_cell</t>
        </is>
      </c>
      <c r="M1210" s="12" t="n"/>
      <c r="N1210" s="6" t="n"/>
      <c r="O1210" s="11" t="inlineStr">
        <is>
          <t>Incomplete</t>
        </is>
      </c>
    </row>
    <row r="1211">
      <c r="H1211" s="14">
        <f>I1211&amp;J1211&amp;K1211&amp;L1211&amp;M1211&amp;N1211</f>
        <v/>
      </c>
      <c r="I1211" s="12" t="inlineStr">
        <is>
          <t>Yes</t>
        </is>
      </c>
      <c r="J1211" s="56" t="inlineStr">
        <is>
          <t>Lithium_Polymer</t>
        </is>
      </c>
      <c r="K1211" s="12" t="inlineStr">
        <is>
          <t>Standalone</t>
        </is>
      </c>
      <c r="L1211" s="12" t="inlineStr">
        <is>
          <t>Single_cell</t>
        </is>
      </c>
      <c r="M1211" s="12" t="n"/>
      <c r="N1211" s="6" t="n"/>
      <c r="O1211" s="11" t="inlineStr">
        <is>
          <t>Incomplete</t>
        </is>
      </c>
    </row>
    <row r="1212">
      <c r="H1212" s="14">
        <f>I1212&amp;J1212&amp;K1212&amp;L1212&amp;M1212&amp;N1212</f>
        <v/>
      </c>
      <c r="I1212" s="12" t="inlineStr">
        <is>
          <t>Yes</t>
        </is>
      </c>
      <c r="J1212" s="56" t="inlineStr">
        <is>
          <t>Lithium_cobalt_oxide</t>
        </is>
      </c>
      <c r="K1212" s="12" t="inlineStr">
        <is>
          <t>In equipment</t>
        </is>
      </c>
      <c r="L1212" s="12" t="inlineStr">
        <is>
          <t>Single_cell</t>
        </is>
      </c>
      <c r="M1212" s="12" t="n"/>
      <c r="N1212" s="6" t="n"/>
      <c r="O1212" s="11" t="inlineStr">
        <is>
          <t>Incomplete</t>
        </is>
      </c>
    </row>
    <row r="1213">
      <c r="H1213" s="14">
        <f>I1213&amp;J1213&amp;K1213&amp;L1213&amp;M1213&amp;N1213</f>
        <v/>
      </c>
      <c r="I1213" s="12" t="inlineStr">
        <is>
          <t>Yes</t>
        </is>
      </c>
      <c r="J1213" s="56" t="inlineStr">
        <is>
          <t>Lithium_cobalt_oxide</t>
        </is>
      </c>
      <c r="K1213" s="12" t="inlineStr">
        <is>
          <t>With equipment</t>
        </is>
      </c>
      <c r="L1213" s="12" t="inlineStr">
        <is>
          <t>Single_cell</t>
        </is>
      </c>
      <c r="M1213" s="12" t="n"/>
      <c r="N1213" s="6" t="n"/>
      <c r="O1213" s="11" t="inlineStr">
        <is>
          <t>Incomplete</t>
        </is>
      </c>
    </row>
    <row r="1214">
      <c r="H1214" s="14">
        <f>I1214&amp;J1214&amp;K1214&amp;L1214&amp;M1214&amp;N1214</f>
        <v/>
      </c>
      <c r="I1214" s="12" t="inlineStr">
        <is>
          <t>Yes</t>
        </is>
      </c>
      <c r="J1214" s="56" t="inlineStr">
        <is>
          <t>Lithium_cobalt_oxide</t>
        </is>
      </c>
      <c r="K1214" s="12" t="inlineStr">
        <is>
          <t>Standalone</t>
        </is>
      </c>
      <c r="L1214" s="12" t="inlineStr">
        <is>
          <t>Single_cell</t>
        </is>
      </c>
      <c r="M1214" s="12" t="n"/>
      <c r="N1214" s="6" t="n"/>
      <c r="O1214" s="11" t="inlineStr">
        <is>
          <t>Incomplete</t>
        </is>
      </c>
    </row>
    <row r="1215" ht="29" customHeight="1" s="37">
      <c r="H1215" s="14">
        <f>I1215&amp;J1215&amp;K1215&amp;L1215&amp;M1215&amp;N1215</f>
        <v/>
      </c>
      <c r="I1215" s="12" t="inlineStr">
        <is>
          <t>Yes</t>
        </is>
      </c>
      <c r="J1215" s="56" t="inlineStr">
        <is>
          <t>Lithium_nickel_manganese_cobalt_oxide</t>
        </is>
      </c>
      <c r="K1215" s="12" t="inlineStr">
        <is>
          <t>In equipment</t>
        </is>
      </c>
      <c r="L1215" s="12" t="inlineStr">
        <is>
          <t>Single_cell</t>
        </is>
      </c>
      <c r="M1215" s="12" t="n"/>
      <c r="N1215" s="6" t="n"/>
      <c r="O1215" s="11" t="inlineStr">
        <is>
          <t>Incomplete</t>
        </is>
      </c>
    </row>
    <row r="1216" ht="29" customHeight="1" s="37">
      <c r="H1216" s="14">
        <f>I1216&amp;J1216&amp;K1216&amp;L1216&amp;M1216&amp;N1216</f>
        <v/>
      </c>
      <c r="I1216" s="12" t="inlineStr">
        <is>
          <t>Yes</t>
        </is>
      </c>
      <c r="J1216" s="56" t="inlineStr">
        <is>
          <t>Lithium_nickel_manganese_cobalt_oxide</t>
        </is>
      </c>
      <c r="K1216" s="12" t="inlineStr">
        <is>
          <t>With equipment</t>
        </is>
      </c>
      <c r="L1216" s="12" t="inlineStr">
        <is>
          <t>Single_cell</t>
        </is>
      </c>
      <c r="M1216" s="12" t="n"/>
      <c r="N1216" s="6" t="n"/>
      <c r="O1216" s="11" t="inlineStr">
        <is>
          <t>Incomplete</t>
        </is>
      </c>
    </row>
    <row r="1217" ht="29" customHeight="1" s="37">
      <c r="H1217" s="14">
        <f>I1217&amp;J1217&amp;K1217&amp;L1217&amp;M1217&amp;N1217</f>
        <v/>
      </c>
      <c r="I1217" s="12" t="inlineStr">
        <is>
          <t>Yes</t>
        </is>
      </c>
      <c r="J1217" s="56" t="inlineStr">
        <is>
          <t>Lithium_nickel_manganese_cobalt_oxide</t>
        </is>
      </c>
      <c r="K1217" s="12" t="inlineStr">
        <is>
          <t>Standalone</t>
        </is>
      </c>
      <c r="L1217" s="12" t="inlineStr">
        <is>
          <t>Single_cell</t>
        </is>
      </c>
      <c r="M1217" s="12" t="n"/>
      <c r="N1217" s="6" t="n"/>
      <c r="O1217" s="11" t="inlineStr">
        <is>
          <t>Incomplete</t>
        </is>
      </c>
    </row>
    <row r="1218">
      <c r="H1218" s="14">
        <f>I1218&amp;J1218&amp;K1218&amp;L1218&amp;M1218&amp;N1218</f>
        <v/>
      </c>
      <c r="I1218" s="12" t="inlineStr">
        <is>
          <t>Yes</t>
        </is>
      </c>
      <c r="J1218" s="56" t="inlineStr">
        <is>
          <t>Lithium_iron_phosphate</t>
        </is>
      </c>
      <c r="K1218" s="12" t="inlineStr">
        <is>
          <t>In equipment</t>
        </is>
      </c>
      <c r="L1218" s="12" t="inlineStr">
        <is>
          <t>Single_cell</t>
        </is>
      </c>
      <c r="M1218" s="12" t="n"/>
      <c r="N1218" s="6" t="n"/>
      <c r="O1218" s="11" t="inlineStr">
        <is>
          <t>Incomplete</t>
        </is>
      </c>
    </row>
    <row r="1219">
      <c r="H1219" s="14">
        <f>I1219&amp;J1219&amp;K1219&amp;L1219&amp;M1219&amp;N1219</f>
        <v/>
      </c>
      <c r="I1219" s="12" t="inlineStr">
        <is>
          <t>Yes</t>
        </is>
      </c>
      <c r="J1219" s="56" t="inlineStr">
        <is>
          <t>Lithium_iron_phosphate</t>
        </is>
      </c>
      <c r="K1219" s="12" t="inlineStr">
        <is>
          <t>With equipment</t>
        </is>
      </c>
      <c r="L1219" s="12" t="inlineStr">
        <is>
          <t>Single_cell</t>
        </is>
      </c>
      <c r="M1219" s="12" t="n"/>
      <c r="N1219" s="6" t="n"/>
      <c r="O1219" s="11" t="inlineStr">
        <is>
          <t>Incomplete</t>
        </is>
      </c>
    </row>
    <row r="1220">
      <c r="H1220" s="14">
        <f>I1220&amp;J1220&amp;K1220&amp;L1220&amp;M1220&amp;N1220</f>
        <v/>
      </c>
      <c r="I1220" s="12" t="inlineStr">
        <is>
          <t>Yes</t>
        </is>
      </c>
      <c r="J1220" s="56" t="inlineStr">
        <is>
          <t>Lithium_iron_phosphate</t>
        </is>
      </c>
      <c r="K1220" s="12" t="inlineStr">
        <is>
          <t>Standalone</t>
        </is>
      </c>
      <c r="L1220" s="12" t="inlineStr">
        <is>
          <t>Single_cell</t>
        </is>
      </c>
      <c r="M1220" s="12" t="n"/>
      <c r="N1220" s="6" t="n"/>
      <c r="O1220" s="11" t="inlineStr">
        <is>
          <t>Incomplete</t>
        </is>
      </c>
    </row>
    <row r="1221">
      <c r="H1221" s="14">
        <f>I1221&amp;J1221&amp;K1221&amp;L1221&amp;M1221&amp;N1221</f>
        <v/>
      </c>
      <c r="I1221" s="12" t="inlineStr">
        <is>
          <t>Yes</t>
        </is>
      </c>
      <c r="J1221" s="56" t="inlineStr">
        <is>
          <t>Lithium_titanate</t>
        </is>
      </c>
      <c r="K1221" s="12" t="inlineStr">
        <is>
          <t>In equipment</t>
        </is>
      </c>
      <c r="L1221" s="12" t="inlineStr">
        <is>
          <t>Single_cell</t>
        </is>
      </c>
      <c r="M1221" s="12" t="n"/>
      <c r="N1221" s="6" t="n"/>
      <c r="O1221" s="11" t="inlineStr">
        <is>
          <t>Incomplete</t>
        </is>
      </c>
    </row>
    <row r="1222">
      <c r="H1222" s="14">
        <f>I1222&amp;J1222&amp;K1222&amp;L1222&amp;M1222&amp;N1222</f>
        <v/>
      </c>
      <c r="I1222" s="12" t="inlineStr">
        <is>
          <t>Yes</t>
        </is>
      </c>
      <c r="J1222" s="56" t="inlineStr">
        <is>
          <t>Lithium_titanate</t>
        </is>
      </c>
      <c r="K1222" s="12" t="inlineStr">
        <is>
          <t>With equipment</t>
        </is>
      </c>
      <c r="L1222" s="12" t="inlineStr">
        <is>
          <t>Single_cell</t>
        </is>
      </c>
      <c r="M1222" s="12" t="n"/>
      <c r="N1222" s="6" t="n"/>
      <c r="O1222" s="11" t="inlineStr">
        <is>
          <t>Incomplete</t>
        </is>
      </c>
    </row>
    <row r="1223">
      <c r="H1223" s="14">
        <f>I1223&amp;J1223&amp;K1223&amp;L1223&amp;M1223&amp;N1223</f>
        <v/>
      </c>
      <c r="I1223" s="12" t="inlineStr">
        <is>
          <t>Yes</t>
        </is>
      </c>
      <c r="J1223" s="56" t="inlineStr">
        <is>
          <t>Lithium_titanate</t>
        </is>
      </c>
      <c r="K1223" s="12" t="inlineStr">
        <is>
          <t>Standalone</t>
        </is>
      </c>
      <c r="L1223" s="12" t="inlineStr">
        <is>
          <t>Single_cell</t>
        </is>
      </c>
      <c r="M1223" s="12" t="n"/>
      <c r="N1223" s="6" t="n"/>
      <c r="O1223" s="11" t="inlineStr">
        <is>
          <t>Incomplete</t>
        </is>
      </c>
    </row>
    <row r="1224">
      <c r="H1224" s="14">
        <f>I1224&amp;J1224&amp;K1224&amp;L1224&amp;M1224&amp;N1224</f>
        <v/>
      </c>
      <c r="I1224" s="12" t="inlineStr">
        <is>
          <t>Yes</t>
        </is>
      </c>
      <c r="J1224" s="12" t="inlineStr">
        <is>
          <t>_18650_</t>
        </is>
      </c>
      <c r="K1224" s="12" t="inlineStr">
        <is>
          <t>In equipment</t>
        </is>
      </c>
      <c r="L1224" s="12" t="inlineStr">
        <is>
          <t>Single_cell</t>
        </is>
      </c>
      <c r="M1224" s="12" t="n"/>
      <c r="N1224" s="6" t="n"/>
      <c r="O1224" s="11" t="inlineStr">
        <is>
          <t>Incomplete</t>
        </is>
      </c>
    </row>
    <row r="1225">
      <c r="H1225" s="14">
        <f>I1225&amp;J1225&amp;K1225&amp;L1225&amp;M1225&amp;N1225</f>
        <v/>
      </c>
      <c r="I1225" s="12" t="inlineStr">
        <is>
          <t>Yes</t>
        </is>
      </c>
      <c r="J1225" s="12" t="inlineStr">
        <is>
          <t>_18650_</t>
        </is>
      </c>
      <c r="K1225" s="12" t="inlineStr">
        <is>
          <t>With equipment</t>
        </is>
      </c>
      <c r="L1225" s="12" t="inlineStr">
        <is>
          <t>Single_cell</t>
        </is>
      </c>
      <c r="M1225" s="12" t="n"/>
      <c r="N1225" s="6" t="n"/>
      <c r="O1225" s="11" t="inlineStr">
        <is>
          <t>Incomplete</t>
        </is>
      </c>
    </row>
    <row r="1226">
      <c r="H1226" s="14">
        <f>I1226&amp;J1226&amp;K1226&amp;L1226&amp;M1226&amp;N1226</f>
        <v/>
      </c>
      <c r="I1226" s="12" t="inlineStr">
        <is>
          <t>Yes</t>
        </is>
      </c>
      <c r="J1226" s="12" t="inlineStr">
        <is>
          <t>_18650_</t>
        </is>
      </c>
      <c r="K1226" s="12" t="inlineStr">
        <is>
          <t>Standalone</t>
        </is>
      </c>
      <c r="L1226" s="12" t="inlineStr">
        <is>
          <t>Single_cell</t>
        </is>
      </c>
      <c r="M1226" s="12" t="n"/>
      <c r="N1226" s="6" t="n"/>
      <c r="O1226" s="11" t="inlineStr">
        <is>
          <t>Incomplete</t>
        </is>
      </c>
    </row>
    <row r="1227">
      <c r="H1227" s="14">
        <f>I1227&amp;J1227&amp;K1227&amp;L1227&amp;M1227&amp;N1227</f>
        <v/>
      </c>
      <c r="I1227" s="12" t="inlineStr">
        <is>
          <t>Yes</t>
        </is>
      </c>
      <c r="J1227" s="56" t="inlineStr">
        <is>
          <t>Lithium_Ion</t>
        </is>
      </c>
      <c r="K1227" s="12" t="inlineStr">
        <is>
          <t>In equipment</t>
        </is>
      </c>
      <c r="L1227" s="12" t="inlineStr">
        <is>
          <t>Single_cell</t>
        </is>
      </c>
      <c r="M1227" s="12" t="n"/>
      <c r="N1227" s="6" t="n"/>
      <c r="O1227" s="11" t="inlineStr">
        <is>
          <t>Incomplete</t>
        </is>
      </c>
    </row>
    <row r="1228">
      <c r="H1228" s="14">
        <f>I1228&amp;J1228&amp;K1228&amp;L1228&amp;M1228&amp;N1228</f>
        <v/>
      </c>
      <c r="I1228" s="12" t="inlineStr">
        <is>
          <t>Yes</t>
        </is>
      </c>
      <c r="J1228" s="56" t="inlineStr">
        <is>
          <t>Lithium_Ion</t>
        </is>
      </c>
      <c r="K1228" s="12" t="inlineStr">
        <is>
          <t>With equipment</t>
        </is>
      </c>
      <c r="L1228" s="12" t="inlineStr">
        <is>
          <t>Single_cell</t>
        </is>
      </c>
      <c r="M1228" s="12" t="n"/>
      <c r="N1228" s="6" t="n"/>
      <c r="O1228" s="11" t="inlineStr">
        <is>
          <t>Incomplete</t>
        </is>
      </c>
    </row>
    <row r="1229">
      <c r="H1229" s="14">
        <f>I1229&amp;J1229&amp;K1229&amp;L1229&amp;M1229&amp;N1229</f>
        <v/>
      </c>
      <c r="I1229" s="12" t="inlineStr">
        <is>
          <t>Yes</t>
        </is>
      </c>
      <c r="J1229" s="56" t="inlineStr">
        <is>
          <t>Lithium_Ion</t>
        </is>
      </c>
      <c r="K1229" s="12" t="inlineStr">
        <is>
          <t>Standalone</t>
        </is>
      </c>
      <c r="L1229" s="12" t="inlineStr">
        <is>
          <t>Single_cell</t>
        </is>
      </c>
      <c r="M1229" s="12" t="n"/>
      <c r="N1229" s="6" t="n"/>
      <c r="O1229" s="11" t="inlineStr">
        <is>
          <t>Incomplete</t>
        </is>
      </c>
    </row>
    <row r="1230">
      <c r="H1230" s="14">
        <f>I1230&amp;J1230&amp;K1230&amp;L1230&amp;M1230&amp;N1230</f>
        <v/>
      </c>
      <c r="I1230" s="12" t="inlineStr">
        <is>
          <t>Yes</t>
        </is>
      </c>
      <c r="J1230" s="56" t="inlineStr">
        <is>
          <t>Lithium_Polymer</t>
        </is>
      </c>
      <c r="K1230" s="12" t="inlineStr">
        <is>
          <t>In equipment</t>
        </is>
      </c>
      <c r="L1230" s="12" t="inlineStr">
        <is>
          <t>Single_cell</t>
        </is>
      </c>
      <c r="M1230" s="12" t="n"/>
      <c r="N1230" s="6" t="n"/>
      <c r="O1230" s="11" t="inlineStr">
        <is>
          <t>Incomplete</t>
        </is>
      </c>
    </row>
    <row r="1231">
      <c r="H1231" s="14">
        <f>I1231&amp;J1231&amp;K1231&amp;L1231&amp;M1231&amp;N1231</f>
        <v/>
      </c>
      <c r="I1231" s="12" t="inlineStr">
        <is>
          <t>Yes</t>
        </is>
      </c>
      <c r="J1231" s="56" t="inlineStr">
        <is>
          <t>Lithium_Polymer</t>
        </is>
      </c>
      <c r="K1231" s="12" t="inlineStr">
        <is>
          <t>With equipment</t>
        </is>
      </c>
      <c r="L1231" s="12" t="inlineStr">
        <is>
          <t>Single_cell</t>
        </is>
      </c>
      <c r="M1231" s="12" t="n"/>
      <c r="N1231" s="6" t="n"/>
      <c r="O1231" s="11" t="inlineStr">
        <is>
          <t>Incomplete</t>
        </is>
      </c>
    </row>
    <row r="1232">
      <c r="H1232" s="14">
        <f>I1232&amp;J1232&amp;K1232&amp;L1232&amp;M1232&amp;N1232</f>
        <v/>
      </c>
      <c r="I1232" s="12" t="inlineStr">
        <is>
          <t>Yes</t>
        </is>
      </c>
      <c r="J1232" s="56" t="inlineStr">
        <is>
          <t>Lithium_Polymer</t>
        </is>
      </c>
      <c r="K1232" s="12" t="inlineStr">
        <is>
          <t>Standalone</t>
        </is>
      </c>
      <c r="L1232" s="12" t="inlineStr">
        <is>
          <t>Single_cell</t>
        </is>
      </c>
      <c r="M1232" s="12" t="n"/>
      <c r="N1232" s="6" t="n"/>
      <c r="O1232" s="11" t="inlineStr">
        <is>
          <t>Incomplete</t>
        </is>
      </c>
    </row>
    <row r="1233">
      <c r="H1233" s="14">
        <f>I1233&amp;J1233&amp;K1233&amp;L1233&amp;M1233&amp;N1233</f>
        <v/>
      </c>
      <c r="I1233" s="12" t="inlineStr">
        <is>
          <t>Yes</t>
        </is>
      </c>
      <c r="J1233" s="56" t="inlineStr">
        <is>
          <t>Lithium_cobalt_oxide</t>
        </is>
      </c>
      <c r="K1233" s="12" t="inlineStr">
        <is>
          <t>In equipment</t>
        </is>
      </c>
      <c r="L1233" s="12" t="inlineStr">
        <is>
          <t>Single_cell</t>
        </is>
      </c>
      <c r="M1233" s="12" t="n"/>
      <c r="N1233" s="6" t="n"/>
      <c r="O1233" s="11" t="inlineStr">
        <is>
          <t>Incomplete</t>
        </is>
      </c>
    </row>
    <row r="1234">
      <c r="H1234" s="14">
        <f>I1234&amp;J1234&amp;K1234&amp;L1234&amp;M1234&amp;N1234</f>
        <v/>
      </c>
      <c r="I1234" s="12" t="inlineStr">
        <is>
          <t>Yes</t>
        </is>
      </c>
      <c r="J1234" s="56" t="inlineStr">
        <is>
          <t>Lithium_cobalt_oxide</t>
        </is>
      </c>
      <c r="K1234" s="12" t="inlineStr">
        <is>
          <t>With equipment</t>
        </is>
      </c>
      <c r="L1234" s="12" t="inlineStr">
        <is>
          <t>Single_cell</t>
        </is>
      </c>
      <c r="M1234" s="12" t="n"/>
      <c r="N1234" s="6" t="n"/>
      <c r="O1234" s="11" t="inlineStr">
        <is>
          <t>Incomplete</t>
        </is>
      </c>
    </row>
    <row r="1235">
      <c r="H1235" s="14">
        <f>I1235&amp;J1235&amp;K1235&amp;L1235&amp;M1235&amp;N1235</f>
        <v/>
      </c>
      <c r="I1235" s="12" t="inlineStr">
        <is>
          <t>Yes</t>
        </is>
      </c>
      <c r="J1235" s="56" t="inlineStr">
        <is>
          <t>Lithium_cobalt_oxide</t>
        </is>
      </c>
      <c r="K1235" s="12" t="inlineStr">
        <is>
          <t>Standalone</t>
        </is>
      </c>
      <c r="L1235" s="12" t="inlineStr">
        <is>
          <t>Single_cell</t>
        </is>
      </c>
      <c r="M1235" s="12" t="n"/>
      <c r="N1235" s="6" t="n"/>
      <c r="O1235" s="11" t="inlineStr">
        <is>
          <t>Incomplete</t>
        </is>
      </c>
    </row>
    <row r="1236" ht="29" customHeight="1" s="37">
      <c r="H1236" s="14">
        <f>I1236&amp;J1236&amp;K1236&amp;L1236&amp;M1236&amp;N1236</f>
        <v/>
      </c>
      <c r="I1236" s="12" t="inlineStr">
        <is>
          <t>Yes</t>
        </is>
      </c>
      <c r="J1236" s="56" t="inlineStr">
        <is>
          <t>Lithium_nickel_manganese_cobalt_oxide</t>
        </is>
      </c>
      <c r="K1236" s="12" t="inlineStr">
        <is>
          <t>In equipment</t>
        </is>
      </c>
      <c r="L1236" s="12" t="inlineStr">
        <is>
          <t>Single_cell</t>
        </is>
      </c>
      <c r="M1236" s="12" t="n"/>
      <c r="N1236" s="6" t="n"/>
      <c r="O1236" s="11" t="inlineStr">
        <is>
          <t>Incomplete</t>
        </is>
      </c>
    </row>
    <row r="1237" ht="29" customHeight="1" s="37">
      <c r="H1237" s="14">
        <f>I1237&amp;J1237&amp;K1237&amp;L1237&amp;M1237&amp;N1237</f>
        <v/>
      </c>
      <c r="I1237" s="12" t="inlineStr">
        <is>
          <t>Yes</t>
        </is>
      </c>
      <c r="J1237" s="56" t="inlineStr">
        <is>
          <t>Lithium_nickel_manganese_cobalt_oxide</t>
        </is>
      </c>
      <c r="K1237" s="12" t="inlineStr">
        <is>
          <t>With equipment</t>
        </is>
      </c>
      <c r="L1237" s="12" t="inlineStr">
        <is>
          <t>Single_cell</t>
        </is>
      </c>
      <c r="M1237" s="12" t="n"/>
      <c r="N1237" s="6" t="n"/>
      <c r="O1237" s="11" t="inlineStr">
        <is>
          <t>Incomplete</t>
        </is>
      </c>
    </row>
    <row r="1238" ht="29" customHeight="1" s="37">
      <c r="H1238" s="14">
        <f>I1238&amp;J1238&amp;K1238&amp;L1238&amp;M1238&amp;N1238</f>
        <v/>
      </c>
      <c r="I1238" s="12" t="inlineStr">
        <is>
          <t>Yes</t>
        </is>
      </c>
      <c r="J1238" s="56" t="inlineStr">
        <is>
          <t>Lithium_nickel_manganese_cobalt_oxide</t>
        </is>
      </c>
      <c r="K1238" s="12" t="inlineStr">
        <is>
          <t>Standalone</t>
        </is>
      </c>
      <c r="L1238" s="12" t="inlineStr">
        <is>
          <t>Single_cell</t>
        </is>
      </c>
      <c r="M1238" s="12" t="n"/>
      <c r="N1238" s="6" t="n"/>
      <c r="O1238" s="11" t="inlineStr">
        <is>
          <t>Incomplete</t>
        </is>
      </c>
    </row>
    <row r="1239">
      <c r="H1239" s="14">
        <f>I1239&amp;J1239&amp;K1239&amp;L1239&amp;M1239&amp;N1239</f>
        <v/>
      </c>
      <c r="I1239" s="12" t="inlineStr">
        <is>
          <t>Yes</t>
        </is>
      </c>
      <c r="J1239" s="56" t="inlineStr">
        <is>
          <t>Lithium_iron_phosphate</t>
        </is>
      </c>
      <c r="K1239" s="12" t="inlineStr">
        <is>
          <t>In equipment</t>
        </is>
      </c>
      <c r="L1239" s="12" t="inlineStr">
        <is>
          <t>Single_cell</t>
        </is>
      </c>
      <c r="M1239" s="12" t="n"/>
      <c r="N1239" s="6" t="n"/>
      <c r="O1239" s="11" t="inlineStr">
        <is>
          <t>Incomplete</t>
        </is>
      </c>
    </row>
    <row r="1240">
      <c r="H1240" s="14">
        <f>I1240&amp;J1240&amp;K1240&amp;L1240&amp;M1240&amp;N1240</f>
        <v/>
      </c>
      <c r="I1240" s="12" t="inlineStr">
        <is>
          <t>Yes</t>
        </is>
      </c>
      <c r="J1240" s="56" t="inlineStr">
        <is>
          <t>Lithium_iron_phosphate</t>
        </is>
      </c>
      <c r="K1240" s="12" t="inlineStr">
        <is>
          <t>With equipment</t>
        </is>
      </c>
      <c r="L1240" s="12" t="inlineStr">
        <is>
          <t>Single_cell</t>
        </is>
      </c>
      <c r="M1240" s="12" t="n"/>
      <c r="N1240" s="6" t="n"/>
      <c r="O1240" s="11" t="inlineStr">
        <is>
          <t>Incomplete</t>
        </is>
      </c>
    </row>
    <row r="1241">
      <c r="H1241" s="14">
        <f>I1241&amp;J1241&amp;K1241&amp;L1241&amp;M1241&amp;N1241</f>
        <v/>
      </c>
      <c r="I1241" s="12" t="inlineStr">
        <is>
          <t>Yes</t>
        </is>
      </c>
      <c r="J1241" s="56" t="inlineStr">
        <is>
          <t>Lithium_iron_phosphate</t>
        </is>
      </c>
      <c r="K1241" s="12" t="inlineStr">
        <is>
          <t>Standalone</t>
        </is>
      </c>
      <c r="L1241" s="12" t="inlineStr">
        <is>
          <t>Single_cell</t>
        </is>
      </c>
      <c r="M1241" s="12" t="n"/>
      <c r="N1241" s="6" t="n"/>
      <c r="O1241" s="11" t="inlineStr">
        <is>
          <t>Incomplete</t>
        </is>
      </c>
    </row>
    <row r="1242">
      <c r="H1242" s="14">
        <f>I1242&amp;J1242&amp;K1242&amp;L1242&amp;M1242&amp;N1242</f>
        <v/>
      </c>
      <c r="I1242" s="12" t="inlineStr">
        <is>
          <t>Yes</t>
        </is>
      </c>
      <c r="J1242" s="56" t="inlineStr">
        <is>
          <t>Lithium_titanate</t>
        </is>
      </c>
      <c r="K1242" s="12" t="inlineStr">
        <is>
          <t>In equipment</t>
        </is>
      </c>
      <c r="L1242" s="12" t="inlineStr">
        <is>
          <t>Single_cell</t>
        </is>
      </c>
      <c r="M1242" s="12" t="n"/>
      <c r="N1242" s="6" t="n"/>
      <c r="O1242" s="11" t="inlineStr">
        <is>
          <t>Incomplete</t>
        </is>
      </c>
    </row>
    <row r="1243">
      <c r="H1243" s="14">
        <f>I1243&amp;J1243&amp;K1243&amp;L1243&amp;M1243&amp;N1243</f>
        <v/>
      </c>
      <c r="I1243" s="12" t="inlineStr">
        <is>
          <t>Yes</t>
        </is>
      </c>
      <c r="J1243" s="56" t="inlineStr">
        <is>
          <t>Lithium_titanate</t>
        </is>
      </c>
      <c r="K1243" s="12" t="inlineStr">
        <is>
          <t>With equipment</t>
        </is>
      </c>
      <c r="L1243" s="12" t="inlineStr">
        <is>
          <t>Single_cell</t>
        </is>
      </c>
      <c r="M1243" s="12" t="n"/>
      <c r="N1243" s="6" t="n"/>
      <c r="O1243" s="11" t="inlineStr">
        <is>
          <t>Incomplete</t>
        </is>
      </c>
    </row>
    <row r="1244">
      <c r="H1244" s="14">
        <f>I1244&amp;J1244&amp;K1244&amp;L1244&amp;M1244&amp;N1244</f>
        <v/>
      </c>
      <c r="I1244" s="12" t="inlineStr">
        <is>
          <t>Yes</t>
        </is>
      </c>
      <c r="J1244" s="56" t="inlineStr">
        <is>
          <t>Lithium_titanate</t>
        </is>
      </c>
      <c r="K1244" s="12" t="inlineStr">
        <is>
          <t>Standalone</t>
        </is>
      </c>
      <c r="L1244" s="12" t="inlineStr">
        <is>
          <t>Single_cell</t>
        </is>
      </c>
      <c r="M1244" s="12" t="n"/>
      <c r="N1244" s="6" t="n"/>
      <c r="O1244" s="11" t="inlineStr">
        <is>
          <t>Incomplete</t>
        </is>
      </c>
    </row>
    <row r="1245">
      <c r="H1245" s="14">
        <f>I1245&amp;J1245&amp;K1245&amp;L1245&amp;M1245&amp;N1245</f>
        <v/>
      </c>
      <c r="I1245" s="12" t="inlineStr">
        <is>
          <t>Yes</t>
        </is>
      </c>
      <c r="J1245" s="12" t="inlineStr">
        <is>
          <t>_18650_</t>
        </is>
      </c>
      <c r="K1245" s="12" t="inlineStr">
        <is>
          <t>In equipment</t>
        </is>
      </c>
      <c r="L1245" s="12" t="inlineStr">
        <is>
          <t>Single_cell</t>
        </is>
      </c>
      <c r="M1245" s="12" t="n"/>
      <c r="N1245" s="6" t="n"/>
      <c r="O1245" s="11" t="inlineStr">
        <is>
          <t>Incomplete</t>
        </is>
      </c>
    </row>
    <row r="1246">
      <c r="H1246" s="14">
        <f>I1246&amp;J1246&amp;K1246&amp;L1246&amp;M1246&amp;N1246</f>
        <v/>
      </c>
      <c r="I1246" s="12" t="inlineStr">
        <is>
          <t>Yes</t>
        </is>
      </c>
      <c r="J1246" s="12" t="inlineStr">
        <is>
          <t>_18650_</t>
        </is>
      </c>
      <c r="K1246" s="12" t="inlineStr">
        <is>
          <t>With equipment</t>
        </is>
      </c>
      <c r="L1246" s="12" t="inlineStr">
        <is>
          <t>Single_cell</t>
        </is>
      </c>
      <c r="M1246" s="12" t="n"/>
      <c r="N1246" s="6" t="n"/>
      <c r="O1246" s="11" t="inlineStr">
        <is>
          <t>Incomplete</t>
        </is>
      </c>
    </row>
    <row r="1247">
      <c r="H1247" s="14">
        <f>I1247&amp;J1247&amp;K1247&amp;L1247&amp;M1247&amp;N1247</f>
        <v/>
      </c>
      <c r="I1247" s="12" t="inlineStr">
        <is>
          <t>Yes</t>
        </is>
      </c>
      <c r="J1247" s="12" t="inlineStr">
        <is>
          <t>_18650_</t>
        </is>
      </c>
      <c r="K1247" s="12" t="inlineStr">
        <is>
          <t>Standalone</t>
        </is>
      </c>
      <c r="L1247" s="12" t="inlineStr">
        <is>
          <t>Single_cell</t>
        </is>
      </c>
      <c r="M1247" s="12" t="n"/>
      <c r="N1247" s="6" t="n"/>
      <c r="O1247" s="11" t="inlineStr">
        <is>
          <t>Incomplete</t>
        </is>
      </c>
    </row>
    <row r="1248">
      <c r="H1248" s="14">
        <f>I1248&amp;J1248&amp;K1248&amp;L1248&amp;M1248&amp;N1248</f>
        <v/>
      </c>
      <c r="I1248" s="12" t="inlineStr">
        <is>
          <t>Yes</t>
        </is>
      </c>
      <c r="J1248" s="56" t="inlineStr">
        <is>
          <t>Lithium_Ion</t>
        </is>
      </c>
      <c r="K1248" s="12" t="inlineStr">
        <is>
          <t>In equipment</t>
        </is>
      </c>
      <c r="L1248" s="12" t="inlineStr">
        <is>
          <t>Single_cell</t>
        </is>
      </c>
      <c r="M1248" s="12" t="n"/>
      <c r="N1248" s="6" t="n"/>
      <c r="O1248" s="11" t="inlineStr">
        <is>
          <t>Incomplete</t>
        </is>
      </c>
    </row>
    <row r="1249">
      <c r="H1249" s="14">
        <f>I1249&amp;J1249&amp;K1249&amp;L1249&amp;M1249&amp;N1249</f>
        <v/>
      </c>
      <c r="I1249" s="12" t="inlineStr">
        <is>
          <t>Yes</t>
        </is>
      </c>
      <c r="J1249" s="56" t="inlineStr">
        <is>
          <t>Lithium_Ion</t>
        </is>
      </c>
      <c r="K1249" s="12" t="inlineStr">
        <is>
          <t>With equipment</t>
        </is>
      </c>
      <c r="L1249" s="12" t="inlineStr">
        <is>
          <t>Single_cell</t>
        </is>
      </c>
      <c r="M1249" s="12" t="n"/>
      <c r="N1249" s="6" t="n"/>
      <c r="O1249" s="11" t="inlineStr">
        <is>
          <t>Incomplete</t>
        </is>
      </c>
    </row>
    <row r="1250">
      <c r="H1250" s="14">
        <f>I1250&amp;J1250&amp;K1250&amp;L1250&amp;M1250&amp;N1250</f>
        <v/>
      </c>
      <c r="I1250" s="12" t="inlineStr">
        <is>
          <t>Yes</t>
        </is>
      </c>
      <c r="J1250" s="56" t="inlineStr">
        <is>
          <t>Lithium_Ion</t>
        </is>
      </c>
      <c r="K1250" s="12" t="inlineStr">
        <is>
          <t>Standalone</t>
        </is>
      </c>
      <c r="L1250" s="12" t="inlineStr">
        <is>
          <t>Single_cell</t>
        </is>
      </c>
      <c r="M1250" s="12" t="n"/>
      <c r="N1250" s="6" t="n"/>
      <c r="O1250" s="11" t="inlineStr">
        <is>
          <t>Incomplete</t>
        </is>
      </c>
    </row>
    <row r="1251">
      <c r="H1251" s="14">
        <f>I1251&amp;J1251&amp;K1251&amp;L1251&amp;M1251&amp;N1251</f>
        <v/>
      </c>
      <c r="I1251" s="12" t="inlineStr">
        <is>
          <t>Yes</t>
        </is>
      </c>
      <c r="J1251" s="56" t="inlineStr">
        <is>
          <t>Lithium_Polymer</t>
        </is>
      </c>
      <c r="K1251" s="12" t="inlineStr">
        <is>
          <t>In equipment</t>
        </is>
      </c>
      <c r="L1251" s="12" t="inlineStr">
        <is>
          <t>Single_cell</t>
        </is>
      </c>
      <c r="M1251" s="12" t="n"/>
      <c r="N1251" s="6" t="n"/>
      <c r="O1251" s="11" t="inlineStr">
        <is>
          <t>Incomplete</t>
        </is>
      </c>
    </row>
    <row r="1252">
      <c r="H1252" s="14">
        <f>I1252&amp;J1252&amp;K1252&amp;L1252&amp;M1252&amp;N1252</f>
        <v/>
      </c>
      <c r="I1252" s="12" t="inlineStr">
        <is>
          <t>Yes</t>
        </is>
      </c>
      <c r="J1252" s="56" t="inlineStr">
        <is>
          <t>Lithium_Polymer</t>
        </is>
      </c>
      <c r="K1252" s="12" t="inlineStr">
        <is>
          <t>With equipment</t>
        </is>
      </c>
      <c r="L1252" s="12" t="inlineStr">
        <is>
          <t>Single_cell</t>
        </is>
      </c>
      <c r="M1252" s="12" t="n"/>
      <c r="N1252" s="6" t="n"/>
      <c r="O1252" s="11" t="inlineStr">
        <is>
          <t>Incomplete</t>
        </is>
      </c>
    </row>
    <row r="1253">
      <c r="H1253" s="14">
        <f>I1253&amp;J1253&amp;K1253&amp;L1253&amp;M1253&amp;N1253</f>
        <v/>
      </c>
      <c r="I1253" s="12" t="inlineStr">
        <is>
          <t>Yes</t>
        </is>
      </c>
      <c r="J1253" s="56" t="inlineStr">
        <is>
          <t>Lithium_Polymer</t>
        </is>
      </c>
      <c r="K1253" s="12" t="inlineStr">
        <is>
          <t>Standalone</t>
        </is>
      </c>
      <c r="L1253" s="12" t="inlineStr">
        <is>
          <t>Single_cell</t>
        </is>
      </c>
      <c r="M1253" s="12" t="n"/>
      <c r="N1253" s="6" t="n"/>
      <c r="O1253" s="11" t="inlineStr">
        <is>
          <t>Incomplete</t>
        </is>
      </c>
    </row>
    <row r="1254">
      <c r="H1254" s="14">
        <f>I1254&amp;J1254&amp;K1254&amp;L1254&amp;M1254&amp;N1254</f>
        <v/>
      </c>
      <c r="I1254" s="12" t="inlineStr">
        <is>
          <t>Yes</t>
        </is>
      </c>
      <c r="J1254" s="56" t="inlineStr">
        <is>
          <t>Lithium_cobalt_oxide</t>
        </is>
      </c>
      <c r="K1254" s="12" t="inlineStr">
        <is>
          <t>In equipment</t>
        </is>
      </c>
      <c r="L1254" s="12" t="inlineStr">
        <is>
          <t>Single_cell</t>
        </is>
      </c>
      <c r="M1254" s="12" t="n"/>
      <c r="N1254" s="6" t="n"/>
      <c r="O1254" s="11" t="inlineStr">
        <is>
          <t>Incomplete</t>
        </is>
      </c>
    </row>
    <row r="1255">
      <c r="H1255" s="14">
        <f>I1255&amp;J1255&amp;K1255&amp;L1255&amp;M1255&amp;N1255</f>
        <v/>
      </c>
      <c r="I1255" s="12" t="inlineStr">
        <is>
          <t>Yes</t>
        </is>
      </c>
      <c r="J1255" s="56" t="inlineStr">
        <is>
          <t>Lithium_cobalt_oxide</t>
        </is>
      </c>
      <c r="K1255" s="12" t="inlineStr">
        <is>
          <t>With equipment</t>
        </is>
      </c>
      <c r="L1255" s="12" t="inlineStr">
        <is>
          <t>Single_cell</t>
        </is>
      </c>
      <c r="M1255" s="12" t="n"/>
      <c r="N1255" s="6" t="n"/>
      <c r="O1255" s="11" t="inlineStr">
        <is>
          <t>Incomplete</t>
        </is>
      </c>
    </row>
    <row r="1256">
      <c r="H1256" s="14">
        <f>I1256&amp;J1256&amp;K1256&amp;L1256&amp;M1256&amp;N1256</f>
        <v/>
      </c>
      <c r="I1256" s="12" t="inlineStr">
        <is>
          <t>Yes</t>
        </is>
      </c>
      <c r="J1256" s="56" t="inlineStr">
        <is>
          <t>Lithium_cobalt_oxide</t>
        </is>
      </c>
      <c r="K1256" s="12" t="inlineStr">
        <is>
          <t>Standalone</t>
        </is>
      </c>
      <c r="L1256" s="12" t="inlineStr">
        <is>
          <t>Single_cell</t>
        </is>
      </c>
      <c r="M1256" s="12" t="n"/>
      <c r="N1256" s="6" t="n"/>
      <c r="O1256" s="11" t="inlineStr">
        <is>
          <t>Incomplete</t>
        </is>
      </c>
    </row>
    <row r="1257" ht="29" customHeight="1" s="37">
      <c r="H1257" s="14">
        <f>I1257&amp;J1257&amp;K1257&amp;L1257&amp;M1257&amp;N1257</f>
        <v/>
      </c>
      <c r="I1257" s="12" t="inlineStr">
        <is>
          <t>Yes</t>
        </is>
      </c>
      <c r="J1257" s="56" t="inlineStr">
        <is>
          <t>Lithium_nickel_manganese_cobalt_oxide</t>
        </is>
      </c>
      <c r="K1257" s="12" t="inlineStr">
        <is>
          <t>In equipment</t>
        </is>
      </c>
      <c r="L1257" s="12" t="inlineStr">
        <is>
          <t>Single_cell</t>
        </is>
      </c>
      <c r="M1257" s="12" t="n"/>
      <c r="N1257" s="6" t="n"/>
      <c r="O1257" s="11" t="inlineStr">
        <is>
          <t>Incomplete</t>
        </is>
      </c>
    </row>
    <row r="1258" ht="29" customHeight="1" s="37">
      <c r="H1258" s="14">
        <f>I1258&amp;J1258&amp;K1258&amp;L1258&amp;M1258&amp;N1258</f>
        <v/>
      </c>
      <c r="I1258" s="12" t="inlineStr">
        <is>
          <t>Yes</t>
        </is>
      </c>
      <c r="J1258" s="56" t="inlineStr">
        <is>
          <t>Lithium_nickel_manganese_cobalt_oxide</t>
        </is>
      </c>
      <c r="K1258" s="12" t="inlineStr">
        <is>
          <t>With equipment</t>
        </is>
      </c>
      <c r="L1258" s="12" t="inlineStr">
        <is>
          <t>Single_cell</t>
        </is>
      </c>
      <c r="M1258" s="12" t="n"/>
      <c r="N1258" s="6" t="n"/>
      <c r="O1258" s="11" t="inlineStr">
        <is>
          <t>Incomplete</t>
        </is>
      </c>
    </row>
    <row r="1259" ht="29" customHeight="1" s="37">
      <c r="H1259" s="14">
        <f>I1259&amp;J1259&amp;K1259&amp;L1259&amp;M1259&amp;N1259</f>
        <v/>
      </c>
      <c r="I1259" s="12" t="inlineStr">
        <is>
          <t>Yes</t>
        </is>
      </c>
      <c r="J1259" s="56" t="inlineStr">
        <is>
          <t>Lithium_nickel_manganese_cobalt_oxide</t>
        </is>
      </c>
      <c r="K1259" s="12" t="inlineStr">
        <is>
          <t>Standalone</t>
        </is>
      </c>
      <c r="L1259" s="12" t="inlineStr">
        <is>
          <t>Single_cell</t>
        </is>
      </c>
      <c r="M1259" s="12" t="n"/>
      <c r="N1259" s="6" t="n"/>
      <c r="O1259" s="11" t="inlineStr">
        <is>
          <t>Incomplete</t>
        </is>
      </c>
    </row>
    <row r="1260">
      <c r="H1260" s="14">
        <f>I1260&amp;J1260&amp;K1260&amp;L1260&amp;M1260&amp;N1260</f>
        <v/>
      </c>
      <c r="I1260" s="12" t="inlineStr">
        <is>
          <t>Yes</t>
        </is>
      </c>
      <c r="J1260" s="56" t="inlineStr">
        <is>
          <t>Lithium_iron_phosphate</t>
        </is>
      </c>
      <c r="K1260" s="12" t="inlineStr">
        <is>
          <t>In equipment</t>
        </is>
      </c>
      <c r="L1260" s="12" t="inlineStr">
        <is>
          <t>Single_cell</t>
        </is>
      </c>
      <c r="M1260" s="12" t="n"/>
      <c r="N1260" s="6" t="n"/>
      <c r="O1260" s="11" t="inlineStr">
        <is>
          <t>Incomplete</t>
        </is>
      </c>
    </row>
    <row r="1261">
      <c r="H1261" s="14">
        <f>I1261&amp;J1261&amp;K1261&amp;L1261&amp;M1261&amp;N1261</f>
        <v/>
      </c>
      <c r="I1261" s="12" t="inlineStr">
        <is>
          <t>Yes</t>
        </is>
      </c>
      <c r="J1261" s="56" t="inlineStr">
        <is>
          <t>Lithium_iron_phosphate</t>
        </is>
      </c>
      <c r="K1261" s="12" t="inlineStr">
        <is>
          <t>With equipment</t>
        </is>
      </c>
      <c r="L1261" s="12" t="inlineStr">
        <is>
          <t>Single_cell</t>
        </is>
      </c>
      <c r="M1261" s="12" t="n"/>
      <c r="N1261" s="6" t="n"/>
      <c r="O1261" s="11" t="inlineStr">
        <is>
          <t>Incomplete</t>
        </is>
      </c>
    </row>
    <row r="1262">
      <c r="H1262" s="14">
        <f>I1262&amp;J1262&amp;K1262&amp;L1262&amp;M1262&amp;N1262</f>
        <v/>
      </c>
      <c r="I1262" s="12" t="inlineStr">
        <is>
          <t>Yes</t>
        </is>
      </c>
      <c r="J1262" s="56" t="inlineStr">
        <is>
          <t>Lithium_iron_phosphate</t>
        </is>
      </c>
      <c r="K1262" s="12" t="inlineStr">
        <is>
          <t>Standalone</t>
        </is>
      </c>
      <c r="L1262" s="12" t="inlineStr">
        <is>
          <t>Single_cell</t>
        </is>
      </c>
      <c r="M1262" s="12" t="n"/>
      <c r="N1262" s="6" t="n"/>
      <c r="O1262" s="11" t="inlineStr">
        <is>
          <t>Incomplete</t>
        </is>
      </c>
    </row>
    <row r="1263">
      <c r="H1263" s="14">
        <f>I1263&amp;J1263&amp;K1263&amp;L1263&amp;M1263&amp;N1263</f>
        <v/>
      </c>
      <c r="I1263" s="12" t="inlineStr">
        <is>
          <t>Yes</t>
        </is>
      </c>
      <c r="J1263" s="56" t="inlineStr">
        <is>
          <t>Lithium_titanate</t>
        </is>
      </c>
      <c r="K1263" s="12" t="inlineStr">
        <is>
          <t>In equipment</t>
        </is>
      </c>
      <c r="L1263" s="12" t="inlineStr">
        <is>
          <t>Single_cell</t>
        </is>
      </c>
      <c r="M1263" s="12" t="n"/>
      <c r="N1263" s="6" t="n"/>
      <c r="O1263" s="11" t="inlineStr">
        <is>
          <t>Incomplete</t>
        </is>
      </c>
    </row>
    <row r="1264">
      <c r="H1264" s="14">
        <f>I1264&amp;J1264&amp;K1264&amp;L1264&amp;M1264&amp;N1264</f>
        <v/>
      </c>
      <c r="I1264" s="12" t="inlineStr">
        <is>
          <t>Yes</t>
        </is>
      </c>
      <c r="J1264" s="56" t="inlineStr">
        <is>
          <t>Lithium_titanate</t>
        </is>
      </c>
      <c r="K1264" s="12" t="inlineStr">
        <is>
          <t>With equipment</t>
        </is>
      </c>
      <c r="L1264" s="12" t="inlineStr">
        <is>
          <t>Single_cell</t>
        </is>
      </c>
      <c r="M1264" s="12" t="n"/>
      <c r="N1264" s="6" t="n"/>
      <c r="O1264" s="11" t="inlineStr">
        <is>
          <t>Incomplete</t>
        </is>
      </c>
    </row>
    <row r="1265">
      <c r="H1265" s="14">
        <f>I1265&amp;J1265&amp;K1265&amp;L1265&amp;M1265&amp;N1265</f>
        <v/>
      </c>
      <c r="I1265" s="12" t="inlineStr">
        <is>
          <t>Yes</t>
        </is>
      </c>
      <c r="J1265" s="56" t="inlineStr">
        <is>
          <t>Lithium_titanate</t>
        </is>
      </c>
      <c r="K1265" s="12" t="inlineStr">
        <is>
          <t>Standalone</t>
        </is>
      </c>
      <c r="L1265" s="12" t="inlineStr">
        <is>
          <t>Single_cell</t>
        </is>
      </c>
      <c r="M1265" s="12" t="n"/>
      <c r="N1265" s="6" t="n"/>
      <c r="O1265" s="11" t="inlineStr">
        <is>
          <t>Incomplete</t>
        </is>
      </c>
    </row>
    <row r="1266">
      <c r="H1266" s="14">
        <f>I1266&amp;J1266&amp;K1266&amp;L1266&amp;M1266&amp;N1266</f>
        <v/>
      </c>
      <c r="I1266" s="12" t="inlineStr">
        <is>
          <t>Yes</t>
        </is>
      </c>
      <c r="J1266" s="12" t="inlineStr">
        <is>
          <t>_18650_</t>
        </is>
      </c>
      <c r="K1266" s="12" t="inlineStr">
        <is>
          <t>In equipment</t>
        </is>
      </c>
      <c r="L1266" s="12" t="inlineStr">
        <is>
          <t>Single_cell</t>
        </is>
      </c>
      <c r="M1266" s="12" t="n"/>
      <c r="N1266" s="6" t="n"/>
      <c r="O1266" s="11" t="inlineStr">
        <is>
          <t>Incomplete</t>
        </is>
      </c>
    </row>
    <row r="1267">
      <c r="H1267" s="14">
        <f>I1267&amp;J1267&amp;K1267&amp;L1267&amp;M1267&amp;N1267</f>
        <v/>
      </c>
      <c r="I1267" s="12" t="inlineStr">
        <is>
          <t>Yes</t>
        </is>
      </c>
      <c r="J1267" s="12" t="inlineStr">
        <is>
          <t>_18650_</t>
        </is>
      </c>
      <c r="K1267" s="12" t="inlineStr">
        <is>
          <t>With equipment</t>
        </is>
      </c>
      <c r="L1267" s="12" t="inlineStr">
        <is>
          <t>Single_cell</t>
        </is>
      </c>
      <c r="M1267" s="12" t="n"/>
      <c r="N1267" s="6" t="n"/>
      <c r="O1267" s="11" t="inlineStr">
        <is>
          <t>Incomplete</t>
        </is>
      </c>
    </row>
    <row r="1268">
      <c r="H1268" s="14">
        <f>I1268&amp;J1268&amp;K1268&amp;L1268&amp;M1268&amp;N1268</f>
        <v/>
      </c>
      <c r="I1268" s="12" t="inlineStr">
        <is>
          <t>Yes</t>
        </is>
      </c>
      <c r="J1268" s="12" t="inlineStr">
        <is>
          <t>_18650_</t>
        </is>
      </c>
      <c r="K1268" s="12" t="inlineStr">
        <is>
          <t>Standalone</t>
        </is>
      </c>
      <c r="L1268" s="12" t="inlineStr">
        <is>
          <t>Single_cell</t>
        </is>
      </c>
      <c r="M1268" s="12" t="n"/>
      <c r="N1268" s="6" t="n"/>
      <c r="O1268" s="11" t="inlineStr">
        <is>
          <t>Incomplete</t>
        </is>
      </c>
    </row>
    <row r="1269">
      <c r="H1269" s="14">
        <f>I1269&amp;J1269&amp;K1269&amp;L1269&amp;M1269&amp;N1269</f>
        <v/>
      </c>
      <c r="I1269" s="12" t="inlineStr">
        <is>
          <t>Yes</t>
        </is>
      </c>
      <c r="J1269" s="56" t="inlineStr">
        <is>
          <t>Lithium_Ion</t>
        </is>
      </c>
      <c r="K1269" s="12" t="inlineStr">
        <is>
          <t>In equipment</t>
        </is>
      </c>
      <c r="L1269" s="12" t="inlineStr">
        <is>
          <t>Single_cell</t>
        </is>
      </c>
      <c r="M1269" s="12" t="n"/>
      <c r="N1269" s="6" t="n"/>
      <c r="O1269" s="11" t="inlineStr">
        <is>
          <t>Incomplete</t>
        </is>
      </c>
    </row>
    <row r="1270">
      <c r="H1270" s="14">
        <f>I1270&amp;J1270&amp;K1270&amp;L1270&amp;M1270&amp;N1270</f>
        <v/>
      </c>
      <c r="I1270" s="12" t="inlineStr">
        <is>
          <t>Yes</t>
        </is>
      </c>
      <c r="J1270" s="56" t="inlineStr">
        <is>
          <t>Lithium_Ion</t>
        </is>
      </c>
      <c r="K1270" s="12" t="inlineStr">
        <is>
          <t>With equipment</t>
        </is>
      </c>
      <c r="L1270" s="12" t="inlineStr">
        <is>
          <t>Single_cell</t>
        </is>
      </c>
      <c r="M1270" s="12" t="n"/>
      <c r="N1270" s="6" t="n"/>
      <c r="O1270" s="11" t="inlineStr">
        <is>
          <t>Incomplete</t>
        </is>
      </c>
    </row>
    <row r="1271">
      <c r="H1271" s="14">
        <f>I1271&amp;J1271&amp;K1271&amp;L1271&amp;M1271&amp;N1271</f>
        <v/>
      </c>
      <c r="I1271" s="12" t="inlineStr">
        <is>
          <t>Yes</t>
        </is>
      </c>
      <c r="J1271" s="56" t="inlineStr">
        <is>
          <t>Lithium_Ion</t>
        </is>
      </c>
      <c r="K1271" s="12" t="inlineStr">
        <is>
          <t>Standalone</t>
        </is>
      </c>
      <c r="L1271" s="12" t="inlineStr">
        <is>
          <t>Single_cell</t>
        </is>
      </c>
      <c r="M1271" s="12" t="n"/>
      <c r="N1271" s="6" t="n"/>
      <c r="O1271" s="11" t="inlineStr">
        <is>
          <t>Incomplete</t>
        </is>
      </c>
    </row>
    <row r="1272">
      <c r="H1272" s="14">
        <f>I1272&amp;J1272&amp;K1272&amp;L1272&amp;M1272&amp;N1272</f>
        <v/>
      </c>
      <c r="I1272" s="12" t="inlineStr">
        <is>
          <t>Yes</t>
        </is>
      </c>
      <c r="J1272" s="56" t="inlineStr">
        <is>
          <t>Lithium_Polymer</t>
        </is>
      </c>
      <c r="K1272" s="12" t="inlineStr">
        <is>
          <t>In equipment</t>
        </is>
      </c>
      <c r="L1272" s="12" t="inlineStr">
        <is>
          <t>Single_cell</t>
        </is>
      </c>
      <c r="M1272" s="12" t="n"/>
      <c r="N1272" s="6" t="n"/>
      <c r="O1272" s="11" t="inlineStr">
        <is>
          <t>Incomplete</t>
        </is>
      </c>
    </row>
    <row r="1273">
      <c r="H1273" s="14">
        <f>I1273&amp;J1273&amp;K1273&amp;L1273&amp;M1273&amp;N1273</f>
        <v/>
      </c>
      <c r="I1273" s="12" t="inlineStr">
        <is>
          <t>Yes</t>
        </is>
      </c>
      <c r="J1273" s="56" t="inlineStr">
        <is>
          <t>Lithium_Polymer</t>
        </is>
      </c>
      <c r="K1273" s="12" t="inlineStr">
        <is>
          <t>With equipment</t>
        </is>
      </c>
      <c r="L1273" s="12" t="inlineStr">
        <is>
          <t>Single_cell</t>
        </is>
      </c>
      <c r="M1273" s="12" t="n"/>
      <c r="N1273" s="6" t="n"/>
      <c r="O1273" s="11" t="inlineStr">
        <is>
          <t>Incomplete</t>
        </is>
      </c>
    </row>
    <row r="1274">
      <c r="H1274" s="14">
        <f>I1274&amp;J1274&amp;K1274&amp;L1274&amp;M1274&amp;N1274</f>
        <v/>
      </c>
      <c r="I1274" s="12" t="inlineStr">
        <is>
          <t>Yes</t>
        </is>
      </c>
      <c r="J1274" s="56" t="inlineStr">
        <is>
          <t>Lithium_Polymer</t>
        </is>
      </c>
      <c r="K1274" s="12" t="inlineStr">
        <is>
          <t>Standalone</t>
        </is>
      </c>
      <c r="L1274" s="12" t="inlineStr">
        <is>
          <t>Single_cell</t>
        </is>
      </c>
      <c r="M1274" s="12" t="n"/>
      <c r="N1274" s="6" t="n"/>
      <c r="O1274" s="11" t="inlineStr">
        <is>
          <t>Incomplete</t>
        </is>
      </c>
    </row>
    <row r="1275">
      <c r="H1275" s="14">
        <f>I1275&amp;J1275&amp;K1275&amp;L1275&amp;M1275&amp;N1275</f>
        <v/>
      </c>
      <c r="I1275" s="12" t="inlineStr">
        <is>
          <t>Yes</t>
        </is>
      </c>
      <c r="J1275" s="56" t="inlineStr">
        <is>
          <t>Lithium_cobalt_oxide</t>
        </is>
      </c>
      <c r="K1275" s="12" t="inlineStr">
        <is>
          <t>In equipment</t>
        </is>
      </c>
      <c r="L1275" s="12" t="inlineStr">
        <is>
          <t>Single_cell</t>
        </is>
      </c>
      <c r="M1275" s="12" t="n"/>
      <c r="N1275" s="6" t="n"/>
      <c r="O1275" s="11" t="inlineStr">
        <is>
          <t>Incomplete</t>
        </is>
      </c>
    </row>
    <row r="1276">
      <c r="H1276" s="14">
        <f>I1276&amp;J1276&amp;K1276&amp;L1276&amp;M1276&amp;N1276</f>
        <v/>
      </c>
      <c r="I1276" s="12" t="inlineStr">
        <is>
          <t>Yes</t>
        </is>
      </c>
      <c r="J1276" s="56" t="inlineStr">
        <is>
          <t>Lithium_cobalt_oxide</t>
        </is>
      </c>
      <c r="K1276" s="12" t="inlineStr">
        <is>
          <t>With equipment</t>
        </is>
      </c>
      <c r="L1276" s="12" t="inlineStr">
        <is>
          <t>Single_cell</t>
        </is>
      </c>
      <c r="M1276" s="12" t="n"/>
      <c r="N1276" s="6" t="n"/>
      <c r="O1276" s="11" t="inlineStr">
        <is>
          <t>Incomplete</t>
        </is>
      </c>
    </row>
    <row r="1277">
      <c r="H1277" s="14">
        <f>I1277&amp;J1277&amp;K1277&amp;L1277&amp;M1277&amp;N1277</f>
        <v/>
      </c>
      <c r="I1277" s="12" t="inlineStr">
        <is>
          <t>Yes</t>
        </is>
      </c>
      <c r="J1277" s="56" t="inlineStr">
        <is>
          <t>Lithium_cobalt_oxide</t>
        </is>
      </c>
      <c r="K1277" s="12" t="inlineStr">
        <is>
          <t>Standalone</t>
        </is>
      </c>
      <c r="L1277" s="12" t="inlineStr">
        <is>
          <t>Single_cell</t>
        </is>
      </c>
      <c r="M1277" s="12" t="n"/>
      <c r="N1277" s="6" t="n"/>
      <c r="O1277" s="11" t="inlineStr">
        <is>
          <t>Incomplete</t>
        </is>
      </c>
    </row>
    <row r="1278" ht="29" customHeight="1" s="37">
      <c r="H1278" s="14">
        <f>I1278&amp;J1278&amp;K1278&amp;L1278&amp;M1278&amp;N1278</f>
        <v/>
      </c>
      <c r="I1278" s="12" t="inlineStr">
        <is>
          <t>Yes</t>
        </is>
      </c>
      <c r="J1278" s="56" t="inlineStr">
        <is>
          <t>Lithium_nickel_manganese_cobalt_oxide</t>
        </is>
      </c>
      <c r="K1278" s="12" t="inlineStr">
        <is>
          <t>In equipment</t>
        </is>
      </c>
      <c r="L1278" s="12" t="inlineStr">
        <is>
          <t>Single_cell</t>
        </is>
      </c>
      <c r="M1278" s="12" t="n"/>
      <c r="N1278" s="6" t="n"/>
      <c r="O1278" s="11" t="inlineStr">
        <is>
          <t>Incomplete</t>
        </is>
      </c>
    </row>
    <row r="1279" ht="29" customHeight="1" s="37">
      <c r="H1279" s="14">
        <f>I1279&amp;J1279&amp;K1279&amp;L1279&amp;M1279&amp;N1279</f>
        <v/>
      </c>
      <c r="I1279" s="12" t="inlineStr">
        <is>
          <t>Yes</t>
        </is>
      </c>
      <c r="J1279" s="56" t="inlineStr">
        <is>
          <t>Lithium_nickel_manganese_cobalt_oxide</t>
        </is>
      </c>
      <c r="K1279" s="12" t="inlineStr">
        <is>
          <t>With equipment</t>
        </is>
      </c>
      <c r="L1279" s="12" t="inlineStr">
        <is>
          <t>Single_cell</t>
        </is>
      </c>
      <c r="M1279" s="12" t="n"/>
      <c r="N1279" s="6" t="n"/>
      <c r="O1279" s="11" t="inlineStr">
        <is>
          <t>Incomplete</t>
        </is>
      </c>
    </row>
    <row r="1280" ht="29" customHeight="1" s="37">
      <c r="H1280" s="14">
        <f>I1280&amp;J1280&amp;K1280&amp;L1280&amp;M1280&amp;N1280</f>
        <v/>
      </c>
      <c r="I1280" s="12" t="inlineStr">
        <is>
          <t>Yes</t>
        </is>
      </c>
      <c r="J1280" s="56" t="inlineStr">
        <is>
          <t>Lithium_nickel_manganese_cobalt_oxide</t>
        </is>
      </c>
      <c r="K1280" s="12" t="inlineStr">
        <is>
          <t>Standalone</t>
        </is>
      </c>
      <c r="L1280" s="12" t="inlineStr">
        <is>
          <t>Single_cell</t>
        </is>
      </c>
      <c r="M1280" s="12" t="n"/>
      <c r="N1280" s="6" t="n"/>
      <c r="O1280" s="11" t="inlineStr">
        <is>
          <t>Incomplete</t>
        </is>
      </c>
    </row>
    <row r="1281">
      <c r="H1281" s="14">
        <f>I1281&amp;J1281&amp;K1281&amp;L1281&amp;M1281&amp;N1281</f>
        <v/>
      </c>
      <c r="I1281" s="12" t="inlineStr">
        <is>
          <t>Yes</t>
        </is>
      </c>
      <c r="J1281" s="56" t="inlineStr">
        <is>
          <t>Lithium_iron_phosphate</t>
        </is>
      </c>
      <c r="K1281" s="12" t="inlineStr">
        <is>
          <t>In equipment</t>
        </is>
      </c>
      <c r="L1281" s="12" t="inlineStr">
        <is>
          <t>Single_cell</t>
        </is>
      </c>
      <c r="M1281" s="12" t="n"/>
      <c r="N1281" s="6" t="n"/>
      <c r="O1281" s="11" t="inlineStr">
        <is>
          <t>Incomplete</t>
        </is>
      </c>
    </row>
    <row r="1282">
      <c r="H1282" s="14">
        <f>I1282&amp;J1282&amp;K1282&amp;L1282&amp;M1282&amp;N1282</f>
        <v/>
      </c>
      <c r="I1282" s="12" t="inlineStr">
        <is>
          <t>Yes</t>
        </is>
      </c>
      <c r="J1282" s="56" t="inlineStr">
        <is>
          <t>Lithium_iron_phosphate</t>
        </is>
      </c>
      <c r="K1282" s="12" t="inlineStr">
        <is>
          <t>With equipment</t>
        </is>
      </c>
      <c r="L1282" s="12" t="inlineStr">
        <is>
          <t>Single_cell</t>
        </is>
      </c>
      <c r="M1282" s="12" t="n"/>
      <c r="N1282" s="6" t="n"/>
      <c r="O1282" s="11" t="inlineStr">
        <is>
          <t>Incomplete</t>
        </is>
      </c>
    </row>
    <row r="1283">
      <c r="H1283" s="14">
        <f>I1283&amp;J1283&amp;K1283&amp;L1283&amp;M1283&amp;N1283</f>
        <v/>
      </c>
      <c r="I1283" s="12" t="inlineStr">
        <is>
          <t>Yes</t>
        </is>
      </c>
      <c r="J1283" s="56" t="inlineStr">
        <is>
          <t>Lithium_iron_phosphate</t>
        </is>
      </c>
      <c r="K1283" s="12" t="inlineStr">
        <is>
          <t>Standalone</t>
        </is>
      </c>
      <c r="L1283" s="12" t="inlineStr">
        <is>
          <t>Single_cell</t>
        </is>
      </c>
      <c r="M1283" s="12" t="n"/>
      <c r="N1283" s="6" t="n"/>
      <c r="O1283" s="11" t="inlineStr">
        <is>
          <t>Incomplete</t>
        </is>
      </c>
    </row>
    <row r="1284">
      <c r="H1284" s="14">
        <f>I1284&amp;J1284&amp;K1284&amp;L1284&amp;M1284&amp;N1284</f>
        <v/>
      </c>
      <c r="I1284" s="12" t="inlineStr">
        <is>
          <t>Yes</t>
        </is>
      </c>
      <c r="J1284" s="56" t="inlineStr">
        <is>
          <t>Lithium_titanate</t>
        </is>
      </c>
      <c r="K1284" s="12" t="inlineStr">
        <is>
          <t>In equipment</t>
        </is>
      </c>
      <c r="L1284" s="12" t="inlineStr">
        <is>
          <t>Single_cell</t>
        </is>
      </c>
      <c r="M1284" s="12" t="n"/>
      <c r="N1284" s="6" t="n"/>
      <c r="O1284" s="11" t="inlineStr">
        <is>
          <t>Incomplete</t>
        </is>
      </c>
    </row>
    <row r="1285">
      <c r="H1285" s="14">
        <f>I1285&amp;J1285&amp;K1285&amp;L1285&amp;M1285&amp;N1285</f>
        <v/>
      </c>
      <c r="I1285" s="12" t="inlineStr">
        <is>
          <t>Yes</t>
        </is>
      </c>
      <c r="J1285" s="56" t="inlineStr">
        <is>
          <t>Lithium_titanate</t>
        </is>
      </c>
      <c r="K1285" s="12" t="inlineStr">
        <is>
          <t>With equipment</t>
        </is>
      </c>
      <c r="L1285" s="12" t="inlineStr">
        <is>
          <t>Single_cell</t>
        </is>
      </c>
      <c r="M1285" s="12" t="n"/>
      <c r="N1285" s="6" t="n"/>
      <c r="O1285" s="11" t="inlineStr">
        <is>
          <t>Incomplete</t>
        </is>
      </c>
    </row>
    <row r="1286">
      <c r="H1286" s="14">
        <f>I1286&amp;J1286&amp;K1286&amp;L1286&amp;M1286&amp;N1286</f>
        <v/>
      </c>
      <c r="I1286" s="12" t="inlineStr">
        <is>
          <t>Yes</t>
        </is>
      </c>
      <c r="J1286" s="56" t="inlineStr">
        <is>
          <t>Lithium_titanate</t>
        </is>
      </c>
      <c r="K1286" s="12" t="inlineStr">
        <is>
          <t>Standalone</t>
        </is>
      </c>
      <c r="L1286" s="12" t="inlineStr">
        <is>
          <t>Single_cell</t>
        </is>
      </c>
      <c r="M1286" s="12" t="n"/>
      <c r="N1286" s="6" t="n"/>
      <c r="O1286" s="11" t="inlineStr">
        <is>
          <t>Incomplete</t>
        </is>
      </c>
    </row>
    <row r="1287">
      <c r="H1287" s="14">
        <f>I1287&amp;J1287&amp;K1287&amp;L1287&amp;M1287&amp;N1287</f>
        <v/>
      </c>
      <c r="I1287" s="12" t="inlineStr">
        <is>
          <t>Yes</t>
        </is>
      </c>
      <c r="J1287" s="12" t="inlineStr">
        <is>
          <t>_18650_</t>
        </is>
      </c>
      <c r="K1287" s="12" t="inlineStr">
        <is>
          <t>In equipment</t>
        </is>
      </c>
      <c r="L1287" s="12" t="inlineStr">
        <is>
          <t>Single_cell</t>
        </is>
      </c>
      <c r="M1287" s="12" t="n"/>
      <c r="N1287" s="6" t="n"/>
      <c r="O1287" s="11" t="inlineStr">
        <is>
          <t>Incomplete</t>
        </is>
      </c>
    </row>
    <row r="1288">
      <c r="H1288" s="14">
        <f>I1288&amp;J1288&amp;K1288&amp;L1288&amp;M1288&amp;N1288</f>
        <v/>
      </c>
      <c r="I1288" s="12" t="inlineStr">
        <is>
          <t>Yes</t>
        </is>
      </c>
      <c r="J1288" s="12" t="inlineStr">
        <is>
          <t>_18650_</t>
        </is>
      </c>
      <c r="K1288" s="12" t="inlineStr">
        <is>
          <t>With equipment</t>
        </is>
      </c>
      <c r="L1288" s="12" t="inlineStr">
        <is>
          <t>Single_cell</t>
        </is>
      </c>
      <c r="M1288" s="12" t="n"/>
      <c r="N1288" s="6" t="n"/>
      <c r="O1288" s="11" t="inlineStr">
        <is>
          <t>Incomplete</t>
        </is>
      </c>
    </row>
    <row r="1289">
      <c r="H1289" s="14">
        <f>I1289&amp;J1289&amp;K1289&amp;L1289&amp;M1289&amp;N1289</f>
        <v/>
      </c>
      <c r="I1289" s="12" t="inlineStr">
        <is>
          <t>Yes</t>
        </is>
      </c>
      <c r="J1289" s="12" t="inlineStr">
        <is>
          <t>_18650_</t>
        </is>
      </c>
      <c r="K1289" s="12" t="inlineStr">
        <is>
          <t>Standalone</t>
        </is>
      </c>
      <c r="L1289" s="12" t="inlineStr">
        <is>
          <t>Single_cell</t>
        </is>
      </c>
      <c r="M1289" s="12" t="n"/>
      <c r="N1289" s="6" t="n"/>
      <c r="O1289" s="11" t="inlineStr">
        <is>
          <t>Incomplete</t>
        </is>
      </c>
    </row>
    <row r="1290">
      <c r="H1290" s="14">
        <f>I1290&amp;J1290&amp;K1290&amp;L1290&amp;M1290&amp;N1290</f>
        <v/>
      </c>
      <c r="I1290" s="12" t="inlineStr">
        <is>
          <t>Yes</t>
        </is>
      </c>
      <c r="J1290" s="56" t="inlineStr">
        <is>
          <t>Lithium_Ion</t>
        </is>
      </c>
      <c r="K1290" s="12" t="inlineStr">
        <is>
          <t>In equipment</t>
        </is>
      </c>
      <c r="L1290" s="12" t="inlineStr">
        <is>
          <t>Single_cell</t>
        </is>
      </c>
      <c r="M1290" s="12" t="n"/>
      <c r="N1290" s="6" t="n"/>
      <c r="O1290" s="11" t="inlineStr">
        <is>
          <t>Incomplete</t>
        </is>
      </c>
    </row>
    <row r="1291">
      <c r="H1291" s="14">
        <f>I1291&amp;J1291&amp;K1291&amp;L1291&amp;M1291&amp;N1291</f>
        <v/>
      </c>
      <c r="I1291" s="12" t="inlineStr">
        <is>
          <t>Yes</t>
        </is>
      </c>
      <c r="J1291" s="56" t="inlineStr">
        <is>
          <t>Lithium_Ion</t>
        </is>
      </c>
      <c r="K1291" s="12" t="inlineStr">
        <is>
          <t>With equipment</t>
        </is>
      </c>
      <c r="L1291" s="12" t="inlineStr">
        <is>
          <t>Single_cell</t>
        </is>
      </c>
      <c r="M1291" s="12" t="n"/>
      <c r="N1291" s="6" t="n"/>
      <c r="O1291" s="11" t="inlineStr">
        <is>
          <t>Incomplete</t>
        </is>
      </c>
    </row>
    <row r="1292">
      <c r="H1292" s="14">
        <f>I1292&amp;J1292&amp;K1292&amp;L1292&amp;M1292&amp;N1292</f>
        <v/>
      </c>
      <c r="I1292" s="12" t="inlineStr">
        <is>
          <t>Yes</t>
        </is>
      </c>
      <c r="J1292" s="56" t="inlineStr">
        <is>
          <t>Lithium_Ion</t>
        </is>
      </c>
      <c r="K1292" s="12" t="inlineStr">
        <is>
          <t>Standalone</t>
        </is>
      </c>
      <c r="L1292" s="12" t="inlineStr">
        <is>
          <t>Single_cell</t>
        </is>
      </c>
      <c r="M1292" s="12" t="n"/>
      <c r="N1292" s="6" t="n"/>
      <c r="O1292" s="11" t="inlineStr">
        <is>
          <t>Incomplete</t>
        </is>
      </c>
    </row>
    <row r="1293">
      <c r="H1293" s="14">
        <f>I1293&amp;J1293&amp;K1293&amp;L1293&amp;M1293&amp;N1293</f>
        <v/>
      </c>
      <c r="I1293" s="12" t="inlineStr">
        <is>
          <t>Yes</t>
        </is>
      </c>
      <c r="J1293" s="56" t="inlineStr">
        <is>
          <t>Lithium_Polymer</t>
        </is>
      </c>
      <c r="K1293" s="12" t="inlineStr">
        <is>
          <t>In equipment</t>
        </is>
      </c>
      <c r="L1293" s="12" t="inlineStr">
        <is>
          <t>Single_cell</t>
        </is>
      </c>
      <c r="M1293" s="12" t="n"/>
      <c r="N1293" s="6" t="n"/>
      <c r="O1293" s="11" t="inlineStr">
        <is>
          <t>Incomplete</t>
        </is>
      </c>
    </row>
    <row r="1294">
      <c r="H1294" s="14">
        <f>I1294&amp;J1294&amp;K1294&amp;L1294&amp;M1294&amp;N1294</f>
        <v/>
      </c>
      <c r="I1294" s="12" t="inlineStr">
        <is>
          <t>Yes</t>
        </is>
      </c>
      <c r="J1294" s="56" t="inlineStr">
        <is>
          <t>Lithium_Polymer</t>
        </is>
      </c>
      <c r="K1294" s="12" t="inlineStr">
        <is>
          <t>With equipment</t>
        </is>
      </c>
      <c r="L1294" s="12" t="inlineStr">
        <is>
          <t>Single_cell</t>
        </is>
      </c>
      <c r="M1294" s="12" t="n"/>
      <c r="N1294" s="6" t="n"/>
      <c r="O1294" s="11" t="inlineStr">
        <is>
          <t>Incomplete</t>
        </is>
      </c>
    </row>
    <row r="1295">
      <c r="H1295" s="14">
        <f>I1295&amp;J1295&amp;K1295&amp;L1295&amp;M1295&amp;N1295</f>
        <v/>
      </c>
      <c r="I1295" s="12" t="inlineStr">
        <is>
          <t>Yes</t>
        </is>
      </c>
      <c r="J1295" s="56" t="inlineStr">
        <is>
          <t>Lithium_Polymer</t>
        </is>
      </c>
      <c r="K1295" s="12" t="inlineStr">
        <is>
          <t>Standalone</t>
        </is>
      </c>
      <c r="L1295" s="12" t="inlineStr">
        <is>
          <t>Single_cell</t>
        </is>
      </c>
      <c r="M1295" s="12" t="n"/>
      <c r="N1295" s="6" t="n"/>
      <c r="O1295" s="11" t="inlineStr">
        <is>
          <t>Incomplete</t>
        </is>
      </c>
    </row>
    <row r="1296">
      <c r="H1296" s="14">
        <f>I1296&amp;J1296&amp;K1296&amp;L1296&amp;M1296&amp;N1296</f>
        <v/>
      </c>
      <c r="I1296" s="12" t="inlineStr">
        <is>
          <t>Yes</t>
        </is>
      </c>
      <c r="J1296" s="56" t="inlineStr">
        <is>
          <t>Lithium_cobalt_oxide</t>
        </is>
      </c>
      <c r="K1296" s="12" t="inlineStr">
        <is>
          <t>In equipment</t>
        </is>
      </c>
      <c r="L1296" s="12" t="inlineStr">
        <is>
          <t>Single_cell</t>
        </is>
      </c>
      <c r="M1296" s="12" t="n"/>
      <c r="N1296" s="6" t="n"/>
      <c r="O1296" s="11" t="inlineStr">
        <is>
          <t>Incomplete</t>
        </is>
      </c>
    </row>
    <row r="1297">
      <c r="H1297" s="14">
        <f>I1297&amp;J1297&amp;K1297&amp;L1297&amp;M1297&amp;N1297</f>
        <v/>
      </c>
      <c r="I1297" s="12" t="inlineStr">
        <is>
          <t>Yes</t>
        </is>
      </c>
      <c r="J1297" s="56" t="inlineStr">
        <is>
          <t>Lithium_cobalt_oxide</t>
        </is>
      </c>
      <c r="K1297" s="12" t="inlineStr">
        <is>
          <t>With equipment</t>
        </is>
      </c>
      <c r="L1297" s="12" t="inlineStr">
        <is>
          <t>Single_cell</t>
        </is>
      </c>
      <c r="M1297" s="12" t="n"/>
      <c r="N1297" s="6" t="n"/>
      <c r="O1297" s="11" t="inlineStr">
        <is>
          <t>Incomplete</t>
        </is>
      </c>
    </row>
    <row r="1298">
      <c r="H1298" s="14">
        <f>I1298&amp;J1298&amp;K1298&amp;L1298&amp;M1298&amp;N1298</f>
        <v/>
      </c>
      <c r="I1298" s="12" t="inlineStr">
        <is>
          <t>Yes</t>
        </is>
      </c>
      <c r="J1298" s="56" t="inlineStr">
        <is>
          <t>Lithium_cobalt_oxide</t>
        </is>
      </c>
      <c r="K1298" s="12" t="inlineStr">
        <is>
          <t>Standalone</t>
        </is>
      </c>
      <c r="L1298" s="12" t="inlineStr">
        <is>
          <t>Single_cell</t>
        </is>
      </c>
      <c r="M1298" s="12" t="n"/>
      <c r="N1298" s="6" t="n"/>
      <c r="O1298" s="11" t="inlineStr">
        <is>
          <t>Incomplete</t>
        </is>
      </c>
    </row>
    <row r="1299" ht="29" customHeight="1" s="37">
      <c r="H1299" s="14">
        <f>I1299&amp;J1299&amp;K1299&amp;L1299&amp;M1299&amp;N1299</f>
        <v/>
      </c>
      <c r="I1299" s="12" t="inlineStr">
        <is>
          <t>Yes</t>
        </is>
      </c>
      <c r="J1299" s="56" t="inlineStr">
        <is>
          <t>Lithium_nickel_manganese_cobalt_oxide</t>
        </is>
      </c>
      <c r="K1299" s="12" t="inlineStr">
        <is>
          <t>In equipment</t>
        </is>
      </c>
      <c r="L1299" s="12" t="inlineStr">
        <is>
          <t>Single_cell</t>
        </is>
      </c>
      <c r="M1299" s="12" t="n"/>
      <c r="N1299" s="6" t="n"/>
      <c r="O1299" s="11" t="inlineStr">
        <is>
          <t>Incomplete</t>
        </is>
      </c>
    </row>
    <row r="1300" ht="29" customHeight="1" s="37">
      <c r="H1300" s="14">
        <f>I1300&amp;J1300&amp;K1300&amp;L1300&amp;M1300&amp;N1300</f>
        <v/>
      </c>
      <c r="I1300" s="12" t="inlineStr">
        <is>
          <t>Yes</t>
        </is>
      </c>
      <c r="J1300" s="56" t="inlineStr">
        <is>
          <t>Lithium_nickel_manganese_cobalt_oxide</t>
        </is>
      </c>
      <c r="K1300" s="12" t="inlineStr">
        <is>
          <t>With equipment</t>
        </is>
      </c>
      <c r="L1300" s="12" t="inlineStr">
        <is>
          <t>Single_cell</t>
        </is>
      </c>
      <c r="M1300" s="12" t="n"/>
      <c r="N1300" s="6" t="n"/>
      <c r="O1300" s="11" t="inlineStr">
        <is>
          <t>Incomplete</t>
        </is>
      </c>
    </row>
    <row r="1301" ht="29" customHeight="1" s="37">
      <c r="H1301" s="14">
        <f>I1301&amp;J1301&amp;K1301&amp;L1301&amp;M1301&amp;N1301</f>
        <v/>
      </c>
      <c r="I1301" s="12" t="inlineStr">
        <is>
          <t>Yes</t>
        </is>
      </c>
      <c r="J1301" s="56" t="inlineStr">
        <is>
          <t>Lithium_nickel_manganese_cobalt_oxide</t>
        </is>
      </c>
      <c r="K1301" s="12" t="inlineStr">
        <is>
          <t>Standalone</t>
        </is>
      </c>
      <c r="L1301" s="12" t="inlineStr">
        <is>
          <t>Single_cell</t>
        </is>
      </c>
      <c r="M1301" s="12" t="n"/>
      <c r="N1301" s="6" t="n"/>
      <c r="O1301" s="11" t="inlineStr">
        <is>
          <t>Incomplete</t>
        </is>
      </c>
    </row>
    <row r="1302">
      <c r="H1302" s="14">
        <f>I1302&amp;J1302&amp;K1302&amp;L1302&amp;M1302&amp;N1302</f>
        <v/>
      </c>
      <c r="I1302" s="12" t="inlineStr">
        <is>
          <t>Yes</t>
        </is>
      </c>
      <c r="J1302" s="56" t="inlineStr">
        <is>
          <t>Lithium_iron_phosphate</t>
        </is>
      </c>
      <c r="K1302" s="12" t="inlineStr">
        <is>
          <t>In equipment</t>
        </is>
      </c>
      <c r="L1302" s="12" t="inlineStr">
        <is>
          <t>Single_cell</t>
        </is>
      </c>
      <c r="M1302" s="12" t="n"/>
      <c r="N1302" s="6" t="n"/>
      <c r="O1302" s="11" t="inlineStr">
        <is>
          <t>Incomplete</t>
        </is>
      </c>
    </row>
    <row r="1303">
      <c r="H1303" s="14">
        <f>I1303&amp;J1303&amp;K1303&amp;L1303&amp;M1303&amp;N1303</f>
        <v/>
      </c>
      <c r="I1303" s="12" t="inlineStr">
        <is>
          <t>Yes</t>
        </is>
      </c>
      <c r="J1303" s="56" t="inlineStr">
        <is>
          <t>Lithium_iron_phosphate</t>
        </is>
      </c>
      <c r="K1303" s="12" t="inlineStr">
        <is>
          <t>With equipment</t>
        </is>
      </c>
      <c r="L1303" s="12" t="inlineStr">
        <is>
          <t>Single_cell</t>
        </is>
      </c>
      <c r="M1303" s="12" t="n"/>
      <c r="N1303" s="6" t="n"/>
      <c r="O1303" s="11" t="inlineStr">
        <is>
          <t>Incomplete</t>
        </is>
      </c>
    </row>
    <row r="1304">
      <c r="H1304" s="14">
        <f>I1304&amp;J1304&amp;K1304&amp;L1304&amp;M1304&amp;N1304</f>
        <v/>
      </c>
      <c r="I1304" s="12" t="inlineStr">
        <is>
          <t>Yes</t>
        </is>
      </c>
      <c r="J1304" s="56" t="inlineStr">
        <is>
          <t>Lithium_iron_phosphate</t>
        </is>
      </c>
      <c r="K1304" s="12" t="inlineStr">
        <is>
          <t>Standalone</t>
        </is>
      </c>
      <c r="L1304" s="12" t="inlineStr">
        <is>
          <t>Single_cell</t>
        </is>
      </c>
      <c r="M1304" s="12" t="n"/>
      <c r="N1304" s="6" t="n"/>
      <c r="O1304" s="11" t="inlineStr">
        <is>
          <t>Incomplete</t>
        </is>
      </c>
    </row>
    <row r="1305">
      <c r="H1305" s="14">
        <f>I1305&amp;J1305&amp;K1305&amp;L1305&amp;M1305&amp;N1305</f>
        <v/>
      </c>
      <c r="I1305" s="12" t="inlineStr">
        <is>
          <t>Yes</t>
        </is>
      </c>
      <c r="J1305" s="56" t="inlineStr">
        <is>
          <t>Lithium_titanate</t>
        </is>
      </c>
      <c r="K1305" s="12" t="inlineStr">
        <is>
          <t>In equipment</t>
        </is>
      </c>
      <c r="L1305" s="12" t="inlineStr">
        <is>
          <t>Single_cell</t>
        </is>
      </c>
      <c r="M1305" s="12" t="n"/>
      <c r="N1305" s="6" t="n"/>
      <c r="O1305" s="11" t="inlineStr">
        <is>
          <t>Incomplete</t>
        </is>
      </c>
    </row>
    <row r="1306">
      <c r="H1306" s="14">
        <f>I1306&amp;J1306&amp;K1306&amp;L1306&amp;M1306&amp;N1306</f>
        <v/>
      </c>
      <c r="I1306" s="12" t="inlineStr">
        <is>
          <t>Yes</t>
        </is>
      </c>
      <c r="J1306" s="56" t="inlineStr">
        <is>
          <t>Lithium_titanate</t>
        </is>
      </c>
      <c r="K1306" s="12" t="inlineStr">
        <is>
          <t>With equipment</t>
        </is>
      </c>
      <c r="L1306" s="12" t="inlineStr">
        <is>
          <t>Single_cell</t>
        </is>
      </c>
      <c r="M1306" s="12" t="n"/>
      <c r="N1306" s="6" t="n"/>
      <c r="O1306" s="11" t="inlineStr">
        <is>
          <t>Incomplete</t>
        </is>
      </c>
    </row>
    <row r="1307">
      <c r="H1307" s="14">
        <f>I1307&amp;J1307&amp;K1307&amp;L1307&amp;M1307&amp;N1307</f>
        <v/>
      </c>
      <c r="I1307" s="12" t="inlineStr">
        <is>
          <t>Yes</t>
        </is>
      </c>
      <c r="J1307" s="56" t="inlineStr">
        <is>
          <t>Lithium_titanate</t>
        </is>
      </c>
      <c r="K1307" s="12" t="inlineStr">
        <is>
          <t>Standalone</t>
        </is>
      </c>
      <c r="L1307" s="12" t="inlineStr">
        <is>
          <t>Single_cell</t>
        </is>
      </c>
      <c r="M1307" s="12" t="n"/>
      <c r="N1307" s="6" t="n"/>
      <c r="O1307" s="11" t="inlineStr">
        <is>
          <t>Incomplete</t>
        </is>
      </c>
    </row>
    <row r="1308">
      <c r="H1308" s="14">
        <f>I1308&amp;J1308&amp;K1308&amp;L1308&amp;M1308&amp;N1308</f>
        <v/>
      </c>
      <c r="I1308" s="12" t="inlineStr">
        <is>
          <t>Yes</t>
        </is>
      </c>
      <c r="J1308" s="12" t="inlineStr">
        <is>
          <t>_18650_</t>
        </is>
      </c>
      <c r="K1308" s="12" t="inlineStr">
        <is>
          <t>In equipment</t>
        </is>
      </c>
      <c r="L1308" s="12" t="inlineStr">
        <is>
          <t>Single_cell</t>
        </is>
      </c>
      <c r="M1308" s="12" t="n"/>
      <c r="N1308" s="6" t="n"/>
      <c r="O1308" s="11" t="inlineStr">
        <is>
          <t>Incomplete</t>
        </is>
      </c>
    </row>
    <row r="1309">
      <c r="H1309" s="14">
        <f>I1309&amp;J1309&amp;K1309&amp;L1309&amp;M1309&amp;N1309</f>
        <v/>
      </c>
      <c r="I1309" s="12" t="inlineStr">
        <is>
          <t>Yes</t>
        </is>
      </c>
      <c r="J1309" s="12" t="inlineStr">
        <is>
          <t>_18650_</t>
        </is>
      </c>
      <c r="K1309" s="12" t="inlineStr">
        <is>
          <t>With equipment</t>
        </is>
      </c>
      <c r="L1309" s="12" t="inlineStr">
        <is>
          <t>Single_cell</t>
        </is>
      </c>
      <c r="M1309" s="12" t="n"/>
      <c r="N1309" s="6" t="n"/>
      <c r="O1309" s="11" t="inlineStr">
        <is>
          <t>Incomplete</t>
        </is>
      </c>
    </row>
    <row r="1310">
      <c r="H1310" s="14">
        <f>I1310&amp;J1310&amp;K1310&amp;L1310&amp;M1310&amp;N1310</f>
        <v/>
      </c>
      <c r="I1310" s="12" t="inlineStr">
        <is>
          <t>Yes</t>
        </is>
      </c>
      <c r="J1310" s="12" t="inlineStr">
        <is>
          <t>_18650_</t>
        </is>
      </c>
      <c r="K1310" s="12" t="inlineStr">
        <is>
          <t>Standalone</t>
        </is>
      </c>
      <c r="L1310" s="12" t="inlineStr">
        <is>
          <t>Single_cell</t>
        </is>
      </c>
      <c r="M1310" s="12" t="n"/>
      <c r="N1310" s="6" t="n"/>
      <c r="O1310" s="11" t="inlineStr">
        <is>
          <t>Incomplete</t>
        </is>
      </c>
    </row>
    <row r="1311">
      <c r="H1311" s="14">
        <f>I1311&amp;J1311&amp;K1311&amp;L1311&amp;M1311&amp;N1311</f>
        <v/>
      </c>
      <c r="I1311" s="12" t="inlineStr">
        <is>
          <t>Yes</t>
        </is>
      </c>
      <c r="J1311" s="56" t="inlineStr">
        <is>
          <t>Lithium_Ion</t>
        </is>
      </c>
      <c r="K1311" s="12" t="inlineStr">
        <is>
          <t>In equipment</t>
        </is>
      </c>
      <c r="L1311" s="12" t="inlineStr">
        <is>
          <t>Single_cell</t>
        </is>
      </c>
      <c r="M1311" s="12" t="n"/>
      <c r="N1311" s="6" t="n"/>
      <c r="O1311" s="11" t="inlineStr">
        <is>
          <t>Incomplete</t>
        </is>
      </c>
    </row>
    <row r="1312">
      <c r="H1312" s="14">
        <f>I1312&amp;J1312&amp;K1312&amp;L1312&amp;M1312&amp;N1312</f>
        <v/>
      </c>
      <c r="I1312" s="12" t="inlineStr">
        <is>
          <t>Yes</t>
        </is>
      </c>
      <c r="J1312" s="56" t="inlineStr">
        <is>
          <t>Lithium_Ion</t>
        </is>
      </c>
      <c r="K1312" s="12" t="inlineStr">
        <is>
          <t>With equipment</t>
        </is>
      </c>
      <c r="L1312" s="12" t="inlineStr">
        <is>
          <t>Single_cell</t>
        </is>
      </c>
      <c r="M1312" s="12" t="n"/>
      <c r="N1312" s="6" t="n"/>
      <c r="O1312" s="11" t="inlineStr">
        <is>
          <t>Incomplete</t>
        </is>
      </c>
    </row>
    <row r="1313">
      <c r="H1313" s="14">
        <f>I1313&amp;J1313&amp;K1313&amp;L1313&amp;M1313&amp;N1313</f>
        <v/>
      </c>
      <c r="I1313" s="12" t="inlineStr">
        <is>
          <t>Yes</t>
        </is>
      </c>
      <c r="J1313" s="56" t="inlineStr">
        <is>
          <t>Lithium_Ion</t>
        </is>
      </c>
      <c r="K1313" s="12" t="inlineStr">
        <is>
          <t>Standalone</t>
        </is>
      </c>
      <c r="L1313" s="12" t="inlineStr">
        <is>
          <t>Single_cell</t>
        </is>
      </c>
      <c r="M1313" s="12" t="n"/>
      <c r="N1313" s="6" t="n"/>
      <c r="O1313" s="11" t="inlineStr">
        <is>
          <t>Incomplete</t>
        </is>
      </c>
    </row>
    <row r="1314">
      <c r="H1314" s="14">
        <f>I1314&amp;J1314&amp;K1314&amp;L1314&amp;M1314&amp;N1314</f>
        <v/>
      </c>
      <c r="I1314" s="12" t="inlineStr">
        <is>
          <t>Yes</t>
        </is>
      </c>
      <c r="J1314" s="56" t="inlineStr">
        <is>
          <t>Lithium_Polymer</t>
        </is>
      </c>
      <c r="K1314" s="12" t="inlineStr">
        <is>
          <t>In equipment</t>
        </is>
      </c>
      <c r="L1314" s="12" t="inlineStr">
        <is>
          <t>Single_cell</t>
        </is>
      </c>
      <c r="M1314" s="12" t="n"/>
      <c r="N1314" s="6" t="n"/>
      <c r="O1314" s="11" t="inlineStr">
        <is>
          <t>Incomplete</t>
        </is>
      </c>
    </row>
    <row r="1315">
      <c r="H1315" s="14">
        <f>I1315&amp;J1315&amp;K1315&amp;L1315&amp;M1315&amp;N1315</f>
        <v/>
      </c>
      <c r="I1315" s="12" t="inlineStr">
        <is>
          <t>Yes</t>
        </is>
      </c>
      <c r="J1315" s="56" t="inlineStr">
        <is>
          <t>Lithium_Polymer</t>
        </is>
      </c>
      <c r="K1315" s="12" t="inlineStr">
        <is>
          <t>With equipment</t>
        </is>
      </c>
      <c r="L1315" s="12" t="inlineStr">
        <is>
          <t>Single_cell</t>
        </is>
      </c>
      <c r="M1315" s="12" t="n"/>
      <c r="N1315" s="6" t="n"/>
      <c r="O1315" s="11" t="inlineStr">
        <is>
          <t>Incomplete</t>
        </is>
      </c>
    </row>
    <row r="1316">
      <c r="H1316" s="14">
        <f>I1316&amp;J1316&amp;K1316&amp;L1316&amp;M1316&amp;N1316</f>
        <v/>
      </c>
      <c r="I1316" s="12" t="inlineStr">
        <is>
          <t>Yes</t>
        </is>
      </c>
      <c r="J1316" s="56" t="inlineStr">
        <is>
          <t>Lithium_Polymer</t>
        </is>
      </c>
      <c r="K1316" s="12" t="inlineStr">
        <is>
          <t>Standalone</t>
        </is>
      </c>
      <c r="L1316" s="12" t="inlineStr">
        <is>
          <t>Single_cell</t>
        </is>
      </c>
      <c r="M1316" s="12" t="n"/>
      <c r="N1316" s="6" t="n"/>
      <c r="O1316" s="11" t="inlineStr">
        <is>
          <t>Incomplete</t>
        </is>
      </c>
    </row>
    <row r="1317">
      <c r="H1317" s="14">
        <f>I1317&amp;J1317&amp;K1317&amp;L1317&amp;M1317&amp;N1317</f>
        <v/>
      </c>
      <c r="I1317" s="12" t="inlineStr">
        <is>
          <t>Yes</t>
        </is>
      </c>
      <c r="J1317" s="56" t="inlineStr">
        <is>
          <t>Lithium_cobalt_oxide</t>
        </is>
      </c>
      <c r="K1317" s="12" t="inlineStr">
        <is>
          <t>In equipment</t>
        </is>
      </c>
      <c r="L1317" s="12" t="inlineStr">
        <is>
          <t>Single_cell</t>
        </is>
      </c>
      <c r="M1317" s="12" t="n"/>
      <c r="N1317" s="6" t="n"/>
      <c r="O1317" s="11" t="inlineStr">
        <is>
          <t>Incomplete</t>
        </is>
      </c>
    </row>
    <row r="1318">
      <c r="H1318" s="14">
        <f>I1318&amp;J1318&amp;K1318&amp;L1318&amp;M1318&amp;N1318</f>
        <v/>
      </c>
      <c r="I1318" s="12" t="inlineStr">
        <is>
          <t>Yes</t>
        </is>
      </c>
      <c r="J1318" s="56" t="inlineStr">
        <is>
          <t>Lithium_cobalt_oxide</t>
        </is>
      </c>
      <c r="K1318" s="12" t="inlineStr">
        <is>
          <t>With equipment</t>
        </is>
      </c>
      <c r="L1318" s="12" t="inlineStr">
        <is>
          <t>Single_cell</t>
        </is>
      </c>
      <c r="M1318" s="12" t="n"/>
      <c r="N1318" s="6" t="n"/>
      <c r="O1318" s="11" t="inlineStr">
        <is>
          <t>Incomplete</t>
        </is>
      </c>
    </row>
    <row r="1319">
      <c r="H1319" s="14">
        <f>I1319&amp;J1319&amp;K1319&amp;L1319&amp;M1319&amp;N1319</f>
        <v/>
      </c>
      <c r="I1319" s="12" t="inlineStr">
        <is>
          <t>Yes</t>
        </is>
      </c>
      <c r="J1319" s="56" t="inlineStr">
        <is>
          <t>Lithium_cobalt_oxide</t>
        </is>
      </c>
      <c r="K1319" s="12" t="inlineStr">
        <is>
          <t>Standalone</t>
        </is>
      </c>
      <c r="L1319" s="12" t="inlineStr">
        <is>
          <t>Single_cell</t>
        </is>
      </c>
      <c r="M1319" s="12" t="n"/>
      <c r="N1319" s="6" t="n"/>
      <c r="O1319" s="11" t="inlineStr">
        <is>
          <t>Incomplete</t>
        </is>
      </c>
    </row>
    <row r="1320" ht="29" customHeight="1" s="37">
      <c r="H1320" s="14">
        <f>I1320&amp;J1320&amp;K1320&amp;L1320&amp;M1320&amp;N1320</f>
        <v/>
      </c>
      <c r="I1320" s="12" t="inlineStr">
        <is>
          <t>Yes</t>
        </is>
      </c>
      <c r="J1320" s="56" t="inlineStr">
        <is>
          <t>Lithium_nickel_manganese_cobalt_oxide</t>
        </is>
      </c>
      <c r="K1320" s="12" t="inlineStr">
        <is>
          <t>In equipment</t>
        </is>
      </c>
      <c r="L1320" s="12" t="inlineStr">
        <is>
          <t>Single_cell</t>
        </is>
      </c>
      <c r="M1320" s="12" t="n"/>
      <c r="N1320" s="6" t="n"/>
      <c r="O1320" s="11" t="inlineStr">
        <is>
          <t>Incomplete</t>
        </is>
      </c>
    </row>
    <row r="1321" ht="29" customHeight="1" s="37">
      <c r="H1321" s="14">
        <f>I1321&amp;J1321&amp;K1321&amp;L1321&amp;M1321&amp;N1321</f>
        <v/>
      </c>
      <c r="I1321" s="12" t="inlineStr">
        <is>
          <t>Yes</t>
        </is>
      </c>
      <c r="J1321" s="56" t="inlineStr">
        <is>
          <t>Lithium_nickel_manganese_cobalt_oxide</t>
        </is>
      </c>
      <c r="K1321" s="12" t="inlineStr">
        <is>
          <t>With equipment</t>
        </is>
      </c>
      <c r="L1321" s="12" t="inlineStr">
        <is>
          <t>Single_cell</t>
        </is>
      </c>
      <c r="M1321" s="12" t="n"/>
      <c r="N1321" s="6" t="n"/>
      <c r="O1321" s="11" t="inlineStr">
        <is>
          <t>Incomplete</t>
        </is>
      </c>
    </row>
    <row r="1322" ht="29" customHeight="1" s="37">
      <c r="H1322" s="14">
        <f>I1322&amp;J1322&amp;K1322&amp;L1322&amp;M1322&amp;N1322</f>
        <v/>
      </c>
      <c r="I1322" s="12" t="inlineStr">
        <is>
          <t>Yes</t>
        </is>
      </c>
      <c r="J1322" s="56" t="inlineStr">
        <is>
          <t>Lithium_nickel_manganese_cobalt_oxide</t>
        </is>
      </c>
      <c r="K1322" s="12" t="inlineStr">
        <is>
          <t>Standalone</t>
        </is>
      </c>
      <c r="L1322" s="12" t="inlineStr">
        <is>
          <t>Single_cell</t>
        </is>
      </c>
      <c r="M1322" s="12" t="n"/>
      <c r="N1322" s="6" t="n"/>
      <c r="O1322" s="11" t="inlineStr">
        <is>
          <t>Incomplete</t>
        </is>
      </c>
    </row>
    <row r="1323">
      <c r="H1323" s="14">
        <f>I1323&amp;J1323&amp;K1323&amp;L1323&amp;M1323&amp;N1323</f>
        <v/>
      </c>
      <c r="I1323" s="12" t="inlineStr">
        <is>
          <t>Yes</t>
        </is>
      </c>
      <c r="J1323" s="56" t="inlineStr">
        <is>
          <t>Lithium_iron_phosphate</t>
        </is>
      </c>
      <c r="K1323" s="12" t="inlineStr">
        <is>
          <t>In equipment</t>
        </is>
      </c>
      <c r="L1323" s="12" t="inlineStr">
        <is>
          <t>Single_cell</t>
        </is>
      </c>
      <c r="M1323" s="12" t="n"/>
      <c r="N1323" s="6" t="n"/>
      <c r="O1323" s="11" t="inlineStr">
        <is>
          <t>Incomplete</t>
        </is>
      </c>
    </row>
    <row r="1324">
      <c r="H1324" s="14">
        <f>I1324&amp;J1324&amp;K1324&amp;L1324&amp;M1324&amp;N1324</f>
        <v/>
      </c>
      <c r="I1324" s="12" t="inlineStr">
        <is>
          <t>Yes</t>
        </is>
      </c>
      <c r="J1324" s="56" t="inlineStr">
        <is>
          <t>Lithium_iron_phosphate</t>
        </is>
      </c>
      <c r="K1324" s="12" t="inlineStr">
        <is>
          <t>With equipment</t>
        </is>
      </c>
      <c r="L1324" s="12" t="inlineStr">
        <is>
          <t>Single_cell</t>
        </is>
      </c>
      <c r="M1324" s="12" t="n"/>
      <c r="N1324" s="6" t="n"/>
      <c r="O1324" s="11" t="inlineStr">
        <is>
          <t>Incomplete</t>
        </is>
      </c>
    </row>
    <row r="1325">
      <c r="H1325" s="14">
        <f>I1325&amp;J1325&amp;K1325&amp;L1325&amp;M1325&amp;N1325</f>
        <v/>
      </c>
      <c r="I1325" s="12" t="inlineStr">
        <is>
          <t>Yes</t>
        </is>
      </c>
      <c r="J1325" s="56" t="inlineStr">
        <is>
          <t>Lithium_iron_phosphate</t>
        </is>
      </c>
      <c r="K1325" s="12" t="inlineStr">
        <is>
          <t>Standalone</t>
        </is>
      </c>
      <c r="L1325" s="12" t="inlineStr">
        <is>
          <t>Single_cell</t>
        </is>
      </c>
      <c r="M1325" s="12" t="n"/>
      <c r="N1325" s="6" t="n"/>
      <c r="O1325" s="11" t="inlineStr">
        <is>
          <t>Incomplete</t>
        </is>
      </c>
    </row>
    <row r="1326">
      <c r="H1326" s="14">
        <f>I1326&amp;J1326&amp;K1326&amp;L1326&amp;M1326&amp;N1326</f>
        <v/>
      </c>
      <c r="I1326" s="12" t="inlineStr">
        <is>
          <t>Yes</t>
        </is>
      </c>
      <c r="J1326" s="56" t="inlineStr">
        <is>
          <t>Lithium_titanate</t>
        </is>
      </c>
      <c r="K1326" s="12" t="inlineStr">
        <is>
          <t>In equipment</t>
        </is>
      </c>
      <c r="L1326" s="12" t="inlineStr">
        <is>
          <t>Single_cell</t>
        </is>
      </c>
      <c r="M1326" s="12" t="n"/>
      <c r="N1326" s="6" t="n"/>
      <c r="O1326" s="11" t="inlineStr">
        <is>
          <t>Incomplete</t>
        </is>
      </c>
    </row>
    <row r="1327">
      <c r="H1327" s="14">
        <f>I1327&amp;J1327&amp;K1327&amp;L1327&amp;M1327&amp;N1327</f>
        <v/>
      </c>
      <c r="I1327" s="12" t="inlineStr">
        <is>
          <t>Yes</t>
        </is>
      </c>
      <c r="J1327" s="56" t="inlineStr">
        <is>
          <t>Lithium_titanate</t>
        </is>
      </c>
      <c r="K1327" s="12" t="inlineStr">
        <is>
          <t>With equipment</t>
        </is>
      </c>
      <c r="L1327" s="12" t="inlineStr">
        <is>
          <t>Single_cell</t>
        </is>
      </c>
      <c r="M1327" s="12" t="n"/>
      <c r="N1327" s="6" t="n"/>
      <c r="O1327" s="11" t="inlineStr">
        <is>
          <t>Incomplete</t>
        </is>
      </c>
    </row>
    <row r="1328">
      <c r="H1328" s="14">
        <f>I1328&amp;J1328&amp;K1328&amp;L1328&amp;M1328&amp;N1328</f>
        <v/>
      </c>
      <c r="I1328" s="12" t="inlineStr">
        <is>
          <t>Yes</t>
        </is>
      </c>
      <c r="J1328" s="56" t="inlineStr">
        <is>
          <t>Lithium_titanate</t>
        </is>
      </c>
      <c r="K1328" s="12" t="inlineStr">
        <is>
          <t>Standalone</t>
        </is>
      </c>
      <c r="L1328" s="12" t="inlineStr">
        <is>
          <t>Single_cell</t>
        </is>
      </c>
      <c r="M1328" s="12" t="n"/>
      <c r="N1328" s="6" t="n"/>
      <c r="O1328" s="11" t="inlineStr">
        <is>
          <t>Incomplete</t>
        </is>
      </c>
    </row>
    <row r="1329">
      <c r="H1329" s="14">
        <f>I1329&amp;J1329&amp;K1329&amp;L1329&amp;M1329&amp;N1329</f>
        <v/>
      </c>
      <c r="I1329" s="12" t="inlineStr">
        <is>
          <t>Yes</t>
        </is>
      </c>
      <c r="J1329" s="12" t="inlineStr">
        <is>
          <t>_18650_</t>
        </is>
      </c>
      <c r="K1329" s="12" t="inlineStr">
        <is>
          <t>In equipment</t>
        </is>
      </c>
      <c r="L1329" s="12" t="inlineStr">
        <is>
          <t>Single_cell</t>
        </is>
      </c>
      <c r="M1329" s="12" t="n"/>
      <c r="N1329" s="6" t="n"/>
      <c r="O1329" s="11" t="inlineStr">
        <is>
          <t>Incomplete</t>
        </is>
      </c>
    </row>
    <row r="1330">
      <c r="H1330" s="14">
        <f>I1330&amp;J1330&amp;K1330&amp;L1330&amp;M1330&amp;N1330</f>
        <v/>
      </c>
      <c r="I1330" s="12" t="inlineStr">
        <is>
          <t>Yes</t>
        </is>
      </c>
      <c r="J1330" s="12" t="inlineStr">
        <is>
          <t>_18650_</t>
        </is>
      </c>
      <c r="K1330" s="12" t="inlineStr">
        <is>
          <t>With equipment</t>
        </is>
      </c>
      <c r="L1330" s="12" t="inlineStr">
        <is>
          <t>Single_cell</t>
        </is>
      </c>
      <c r="M1330" s="12" t="n"/>
      <c r="N1330" s="6" t="n"/>
      <c r="O1330" s="11" t="inlineStr">
        <is>
          <t>Incomplete</t>
        </is>
      </c>
    </row>
    <row r="1331">
      <c r="H1331" s="14">
        <f>I1331&amp;J1331&amp;K1331&amp;L1331&amp;M1331&amp;N1331</f>
        <v/>
      </c>
      <c r="I1331" s="12" t="inlineStr">
        <is>
          <t>Yes</t>
        </is>
      </c>
      <c r="J1331" s="12" t="inlineStr">
        <is>
          <t>_18650_</t>
        </is>
      </c>
      <c r="K1331" s="12" t="inlineStr">
        <is>
          <t>Standalone</t>
        </is>
      </c>
      <c r="L1331" s="12" t="inlineStr">
        <is>
          <t>Single_cell</t>
        </is>
      </c>
      <c r="M1331" s="12" t="n"/>
      <c r="N1331" s="6" t="n"/>
      <c r="O1331" s="11" t="inlineStr">
        <is>
          <t>Incomplete</t>
        </is>
      </c>
    </row>
    <row r="1332">
      <c r="H1332" s="14">
        <f>I1332&amp;J1332&amp;K1332&amp;L1332&amp;M1332&amp;N1332</f>
        <v/>
      </c>
      <c r="I1332" s="12" t="inlineStr">
        <is>
          <t>Yes</t>
        </is>
      </c>
      <c r="J1332" s="56" t="inlineStr">
        <is>
          <t>Lithium_Ion</t>
        </is>
      </c>
      <c r="K1332" s="12" t="inlineStr">
        <is>
          <t>In equipment</t>
        </is>
      </c>
      <c r="L1332" s="12" t="inlineStr">
        <is>
          <t>Single_cell</t>
        </is>
      </c>
      <c r="M1332" s="12" t="n"/>
      <c r="N1332" s="6" t="n"/>
      <c r="O1332" s="11" t="inlineStr">
        <is>
          <t>Incomplete</t>
        </is>
      </c>
    </row>
    <row r="1333">
      <c r="H1333" s="14">
        <f>I1333&amp;J1333&amp;K1333&amp;L1333&amp;M1333&amp;N1333</f>
        <v/>
      </c>
      <c r="I1333" s="12" t="inlineStr">
        <is>
          <t>Yes</t>
        </is>
      </c>
      <c r="J1333" s="56" t="inlineStr">
        <is>
          <t>Lithium_Ion</t>
        </is>
      </c>
      <c r="K1333" s="12" t="inlineStr">
        <is>
          <t>With equipment</t>
        </is>
      </c>
      <c r="L1333" s="12" t="inlineStr">
        <is>
          <t>Single_cell</t>
        </is>
      </c>
      <c r="M1333" s="12" t="n"/>
      <c r="N1333" s="6" t="n"/>
      <c r="O1333" s="11" t="inlineStr">
        <is>
          <t>Incomplete</t>
        </is>
      </c>
    </row>
    <row r="1334">
      <c r="H1334" s="14">
        <f>I1334&amp;J1334&amp;K1334&amp;L1334&amp;M1334&amp;N1334</f>
        <v/>
      </c>
      <c r="I1334" s="12" t="inlineStr">
        <is>
          <t>Yes</t>
        </is>
      </c>
      <c r="J1334" s="56" t="inlineStr">
        <is>
          <t>Lithium_Ion</t>
        </is>
      </c>
      <c r="K1334" s="12" t="inlineStr">
        <is>
          <t>Standalone</t>
        </is>
      </c>
      <c r="L1334" s="12" t="inlineStr">
        <is>
          <t>Single_cell</t>
        </is>
      </c>
      <c r="M1334" s="12" t="n"/>
      <c r="N1334" s="6" t="n"/>
      <c r="O1334" s="11" t="inlineStr">
        <is>
          <t>Incomplete</t>
        </is>
      </c>
    </row>
    <row r="1335">
      <c r="H1335" s="14">
        <f>I1335&amp;J1335&amp;K1335&amp;L1335&amp;M1335&amp;N1335</f>
        <v/>
      </c>
      <c r="I1335" s="12" t="inlineStr">
        <is>
          <t>Yes</t>
        </is>
      </c>
      <c r="J1335" s="56" t="inlineStr">
        <is>
          <t>Lithium_Polymer</t>
        </is>
      </c>
      <c r="K1335" s="12" t="inlineStr">
        <is>
          <t>In equipment</t>
        </is>
      </c>
      <c r="L1335" s="12" t="inlineStr">
        <is>
          <t>Single_cell</t>
        </is>
      </c>
      <c r="M1335" s="12" t="n"/>
      <c r="N1335" s="6" t="n"/>
      <c r="O1335" s="11" t="inlineStr">
        <is>
          <t>Incomplete</t>
        </is>
      </c>
    </row>
    <row r="1336">
      <c r="H1336" s="14">
        <f>I1336&amp;J1336&amp;K1336&amp;L1336&amp;M1336&amp;N1336</f>
        <v/>
      </c>
      <c r="I1336" s="12" t="inlineStr">
        <is>
          <t>Yes</t>
        </is>
      </c>
      <c r="J1336" s="56" t="inlineStr">
        <is>
          <t>Lithium_Polymer</t>
        </is>
      </c>
      <c r="K1336" s="12" t="inlineStr">
        <is>
          <t>With equipment</t>
        </is>
      </c>
      <c r="L1336" s="12" t="inlineStr">
        <is>
          <t>Single_cell</t>
        </is>
      </c>
      <c r="M1336" s="12" t="n"/>
      <c r="N1336" s="6" t="n"/>
      <c r="O1336" s="11" t="inlineStr">
        <is>
          <t>Incomplete</t>
        </is>
      </c>
    </row>
    <row r="1337">
      <c r="H1337" s="14">
        <f>I1337&amp;J1337&amp;K1337&amp;L1337&amp;M1337&amp;N1337</f>
        <v/>
      </c>
      <c r="I1337" s="12" t="inlineStr">
        <is>
          <t>Yes</t>
        </is>
      </c>
      <c r="J1337" s="56" t="inlineStr">
        <is>
          <t>Lithium_Polymer</t>
        </is>
      </c>
      <c r="K1337" s="12" t="inlineStr">
        <is>
          <t>Standalone</t>
        </is>
      </c>
      <c r="L1337" s="12" t="inlineStr">
        <is>
          <t>Single_cell</t>
        </is>
      </c>
      <c r="M1337" s="12" t="n"/>
      <c r="N1337" s="6" t="n"/>
      <c r="O1337" s="11" t="inlineStr">
        <is>
          <t>Incomplete</t>
        </is>
      </c>
    </row>
    <row r="1338">
      <c r="H1338" s="14">
        <f>I1338&amp;J1338&amp;K1338&amp;L1338&amp;M1338&amp;N1338</f>
        <v/>
      </c>
      <c r="I1338" s="12" t="inlineStr">
        <is>
          <t>Yes</t>
        </is>
      </c>
      <c r="J1338" s="56" t="inlineStr">
        <is>
          <t>Lithium_cobalt_oxide</t>
        </is>
      </c>
      <c r="K1338" s="12" t="inlineStr">
        <is>
          <t>In equipment</t>
        </is>
      </c>
      <c r="L1338" s="12" t="inlineStr">
        <is>
          <t>Single_cell</t>
        </is>
      </c>
      <c r="M1338" s="12" t="n"/>
      <c r="N1338" s="6" t="n"/>
      <c r="O1338" s="11" t="inlineStr">
        <is>
          <t>Incomplete</t>
        </is>
      </c>
    </row>
    <row r="1339">
      <c r="H1339" s="14">
        <f>I1339&amp;J1339&amp;K1339&amp;L1339&amp;M1339&amp;N1339</f>
        <v/>
      </c>
      <c r="I1339" s="12" t="inlineStr">
        <is>
          <t>Yes</t>
        </is>
      </c>
      <c r="J1339" s="56" t="inlineStr">
        <is>
          <t>Lithium_cobalt_oxide</t>
        </is>
      </c>
      <c r="K1339" s="12" t="inlineStr">
        <is>
          <t>With equipment</t>
        </is>
      </c>
      <c r="L1339" s="12" t="inlineStr">
        <is>
          <t>Single_cell</t>
        </is>
      </c>
      <c r="M1339" s="12" t="n"/>
      <c r="N1339" s="6" t="n"/>
      <c r="O1339" s="11" t="inlineStr">
        <is>
          <t>Incomplete</t>
        </is>
      </c>
    </row>
    <row r="1340">
      <c r="H1340" s="14">
        <f>I1340&amp;J1340&amp;K1340&amp;L1340&amp;M1340&amp;N1340</f>
        <v/>
      </c>
      <c r="I1340" s="12" t="inlineStr">
        <is>
          <t>Yes</t>
        </is>
      </c>
      <c r="J1340" s="56" t="inlineStr">
        <is>
          <t>Lithium_cobalt_oxide</t>
        </is>
      </c>
      <c r="K1340" s="12" t="inlineStr">
        <is>
          <t>Standalone</t>
        </is>
      </c>
      <c r="L1340" s="12" t="inlineStr">
        <is>
          <t>Single_cell</t>
        </is>
      </c>
      <c r="M1340" s="12" t="n"/>
      <c r="N1340" s="6" t="n"/>
      <c r="O1340" s="11" t="inlineStr">
        <is>
          <t>Incomplete</t>
        </is>
      </c>
    </row>
    <row r="1341" ht="29" customHeight="1" s="37">
      <c r="H1341" s="14">
        <f>I1341&amp;J1341&amp;K1341&amp;L1341&amp;M1341&amp;N1341</f>
        <v/>
      </c>
      <c r="I1341" s="12" t="inlineStr">
        <is>
          <t>Yes</t>
        </is>
      </c>
      <c r="J1341" s="56" t="inlineStr">
        <is>
          <t>Lithium_nickel_manganese_cobalt_oxide</t>
        </is>
      </c>
      <c r="K1341" s="12" t="inlineStr">
        <is>
          <t>In equipment</t>
        </is>
      </c>
      <c r="L1341" s="12" t="inlineStr">
        <is>
          <t>Single_cell</t>
        </is>
      </c>
      <c r="M1341" s="12" t="n"/>
      <c r="N1341" s="6" t="n"/>
      <c r="O1341" s="11" t="inlineStr">
        <is>
          <t>Incomplete</t>
        </is>
      </c>
    </row>
    <row r="1342" ht="29" customHeight="1" s="37">
      <c r="H1342" s="14">
        <f>I1342&amp;J1342&amp;K1342&amp;L1342&amp;M1342&amp;N1342</f>
        <v/>
      </c>
      <c r="I1342" s="12" t="inlineStr">
        <is>
          <t>Yes</t>
        </is>
      </c>
      <c r="J1342" s="56" t="inlineStr">
        <is>
          <t>Lithium_nickel_manganese_cobalt_oxide</t>
        </is>
      </c>
      <c r="K1342" s="12" t="inlineStr">
        <is>
          <t>With equipment</t>
        </is>
      </c>
      <c r="L1342" s="12" t="inlineStr">
        <is>
          <t>Single_cell</t>
        </is>
      </c>
      <c r="M1342" s="12" t="n"/>
      <c r="N1342" s="6" t="n"/>
      <c r="O1342" s="11" t="inlineStr">
        <is>
          <t>Incomplete</t>
        </is>
      </c>
    </row>
    <row r="1343" ht="29" customHeight="1" s="37">
      <c r="H1343" s="14">
        <f>I1343&amp;J1343&amp;K1343&amp;L1343&amp;M1343&amp;N1343</f>
        <v/>
      </c>
      <c r="I1343" s="12" t="inlineStr">
        <is>
          <t>Yes</t>
        </is>
      </c>
      <c r="J1343" s="56" t="inlineStr">
        <is>
          <t>Lithium_nickel_manganese_cobalt_oxide</t>
        </is>
      </c>
      <c r="K1343" s="12" t="inlineStr">
        <is>
          <t>Standalone</t>
        </is>
      </c>
      <c r="L1343" s="12" t="inlineStr">
        <is>
          <t>Single_cell</t>
        </is>
      </c>
      <c r="M1343" s="12" t="n"/>
      <c r="N1343" s="6" t="n"/>
      <c r="O1343" s="11" t="inlineStr">
        <is>
          <t>Incomplete</t>
        </is>
      </c>
    </row>
    <row r="1344">
      <c r="H1344" s="14">
        <f>I1344&amp;J1344&amp;K1344&amp;L1344&amp;M1344&amp;N1344</f>
        <v/>
      </c>
      <c r="I1344" s="12" t="inlineStr">
        <is>
          <t>Yes</t>
        </is>
      </c>
      <c r="J1344" s="56" t="inlineStr">
        <is>
          <t>Lithium_iron_phosphate</t>
        </is>
      </c>
      <c r="K1344" s="12" t="inlineStr">
        <is>
          <t>In equipment</t>
        </is>
      </c>
      <c r="L1344" s="12" t="inlineStr">
        <is>
          <t>Single_cell</t>
        </is>
      </c>
      <c r="M1344" s="12" t="n"/>
      <c r="N1344" s="6" t="n"/>
      <c r="O1344" s="11" t="inlineStr">
        <is>
          <t>Incomplete</t>
        </is>
      </c>
    </row>
    <row r="1345">
      <c r="H1345" s="14">
        <f>I1345&amp;J1345&amp;K1345&amp;L1345&amp;M1345&amp;N1345</f>
        <v/>
      </c>
      <c r="I1345" s="12" t="inlineStr">
        <is>
          <t>Yes</t>
        </is>
      </c>
      <c r="J1345" s="56" t="inlineStr">
        <is>
          <t>Lithium_iron_phosphate</t>
        </is>
      </c>
      <c r="K1345" s="12" t="inlineStr">
        <is>
          <t>With equipment</t>
        </is>
      </c>
      <c r="L1345" s="12" t="inlineStr">
        <is>
          <t>Single_cell</t>
        </is>
      </c>
      <c r="M1345" s="12" t="n"/>
      <c r="N1345" s="6" t="n"/>
      <c r="O1345" s="11" t="inlineStr">
        <is>
          <t>Incomplete</t>
        </is>
      </c>
    </row>
    <row r="1346">
      <c r="H1346" s="14">
        <f>I1346&amp;J1346&amp;K1346&amp;L1346&amp;M1346&amp;N1346</f>
        <v/>
      </c>
      <c r="I1346" s="12" t="inlineStr">
        <is>
          <t>Yes</t>
        </is>
      </c>
      <c r="J1346" s="56" t="inlineStr">
        <is>
          <t>Lithium_iron_phosphate</t>
        </is>
      </c>
      <c r="K1346" s="12" t="inlineStr">
        <is>
          <t>Standalone</t>
        </is>
      </c>
      <c r="L1346" s="12" t="inlineStr">
        <is>
          <t>Single_cell</t>
        </is>
      </c>
      <c r="M1346" s="12" t="n"/>
      <c r="N1346" s="6" t="n"/>
      <c r="O1346" s="11" t="inlineStr">
        <is>
          <t>Incomplete</t>
        </is>
      </c>
    </row>
    <row r="1347">
      <c r="H1347" s="14">
        <f>I1347&amp;J1347&amp;K1347&amp;L1347&amp;M1347&amp;N1347</f>
        <v/>
      </c>
      <c r="I1347" s="12" t="inlineStr">
        <is>
          <t>Yes</t>
        </is>
      </c>
      <c r="J1347" s="56" t="inlineStr">
        <is>
          <t>Lithium_titanate</t>
        </is>
      </c>
      <c r="K1347" s="12" t="inlineStr">
        <is>
          <t>In equipment</t>
        </is>
      </c>
      <c r="L1347" s="12" t="inlineStr">
        <is>
          <t>Single_cell</t>
        </is>
      </c>
      <c r="M1347" s="12" t="n"/>
      <c r="N1347" s="6" t="n"/>
      <c r="O1347" s="11" t="inlineStr">
        <is>
          <t>Incomplete</t>
        </is>
      </c>
    </row>
    <row r="1348">
      <c r="H1348" s="14">
        <f>I1348&amp;J1348&amp;K1348&amp;L1348&amp;M1348&amp;N1348</f>
        <v/>
      </c>
      <c r="I1348" s="12" t="inlineStr">
        <is>
          <t>Yes</t>
        </is>
      </c>
      <c r="J1348" s="56" t="inlineStr">
        <is>
          <t>Lithium_titanate</t>
        </is>
      </c>
      <c r="K1348" s="12" t="inlineStr">
        <is>
          <t>With equipment</t>
        </is>
      </c>
      <c r="L1348" s="12" t="inlineStr">
        <is>
          <t>Single_cell</t>
        </is>
      </c>
      <c r="M1348" s="12" t="n"/>
      <c r="N1348" s="6" t="n"/>
      <c r="O1348" s="11" t="inlineStr">
        <is>
          <t>Incomplete</t>
        </is>
      </c>
    </row>
    <row r="1349">
      <c r="H1349" s="14">
        <f>I1349&amp;J1349&amp;K1349&amp;L1349&amp;M1349&amp;N1349</f>
        <v/>
      </c>
      <c r="I1349" s="12" t="inlineStr">
        <is>
          <t>Yes</t>
        </is>
      </c>
      <c r="J1349" s="56" t="inlineStr">
        <is>
          <t>Lithium_titanate</t>
        </is>
      </c>
      <c r="K1349" s="12" t="inlineStr">
        <is>
          <t>Standalone</t>
        </is>
      </c>
      <c r="L1349" s="12" t="inlineStr">
        <is>
          <t>Single_cell</t>
        </is>
      </c>
      <c r="M1349" s="12" t="n"/>
      <c r="N1349" s="6" t="n"/>
      <c r="O1349" s="11" t="inlineStr">
        <is>
          <t>Incomplete</t>
        </is>
      </c>
    </row>
    <row r="1350">
      <c r="H1350" s="14">
        <f>I1350&amp;J1350&amp;K1350&amp;L1350&amp;M1350&amp;N1350</f>
        <v/>
      </c>
      <c r="I1350" s="12" t="inlineStr">
        <is>
          <t>Yes</t>
        </is>
      </c>
      <c r="J1350" s="12" t="inlineStr">
        <is>
          <t>_18650_</t>
        </is>
      </c>
      <c r="K1350" s="12" t="inlineStr">
        <is>
          <t>In equipment</t>
        </is>
      </c>
      <c r="L1350" s="12" t="inlineStr">
        <is>
          <t>Single_cell</t>
        </is>
      </c>
      <c r="M1350" s="12" t="n"/>
      <c r="N1350" s="6" t="n"/>
      <c r="O1350" s="11" t="inlineStr">
        <is>
          <t>Incomplete</t>
        </is>
      </c>
    </row>
    <row r="1351">
      <c r="H1351" s="14">
        <f>I1351&amp;J1351&amp;K1351&amp;L1351&amp;M1351&amp;N1351</f>
        <v/>
      </c>
      <c r="I1351" s="12" t="inlineStr">
        <is>
          <t>Yes</t>
        </is>
      </c>
      <c r="J1351" s="12" t="inlineStr">
        <is>
          <t>_18650_</t>
        </is>
      </c>
      <c r="K1351" s="12" t="inlineStr">
        <is>
          <t>With equipment</t>
        </is>
      </c>
      <c r="L1351" s="12" t="inlineStr">
        <is>
          <t>Single_cell</t>
        </is>
      </c>
      <c r="M1351" s="12" t="n"/>
      <c r="N1351" s="6" t="n"/>
      <c r="O1351" s="11" t="inlineStr">
        <is>
          <t>Incomplete</t>
        </is>
      </c>
    </row>
    <row r="1352">
      <c r="H1352" s="14">
        <f>I1352&amp;J1352&amp;K1352&amp;L1352&amp;M1352&amp;N1352</f>
        <v/>
      </c>
      <c r="I1352" s="12" t="inlineStr">
        <is>
          <t>Yes</t>
        </is>
      </c>
      <c r="J1352" s="12" t="inlineStr">
        <is>
          <t>_18650_</t>
        </is>
      </c>
      <c r="K1352" s="12" t="inlineStr">
        <is>
          <t>Standalone</t>
        </is>
      </c>
      <c r="L1352" s="12" t="inlineStr">
        <is>
          <t>Single_cell</t>
        </is>
      </c>
      <c r="M1352" s="12" t="n"/>
      <c r="N1352" s="6" t="n"/>
      <c r="O1352" s="11" t="inlineStr">
        <is>
          <t>Incomplete</t>
        </is>
      </c>
    </row>
    <row r="1353">
      <c r="H1353" s="14">
        <f>I1353&amp;J1353&amp;K1353&amp;L1353&amp;M1353&amp;N1353</f>
        <v/>
      </c>
      <c r="I1353" s="12" t="inlineStr">
        <is>
          <t>Yes</t>
        </is>
      </c>
      <c r="J1353" s="56" t="inlineStr">
        <is>
          <t>Lithium_Ion</t>
        </is>
      </c>
      <c r="K1353" s="12" t="inlineStr">
        <is>
          <t>In equipment</t>
        </is>
      </c>
      <c r="L1353" s="12" t="inlineStr">
        <is>
          <t>Single_cell</t>
        </is>
      </c>
      <c r="M1353" s="12" t="n"/>
      <c r="N1353" s="6" t="n"/>
      <c r="O1353" s="11" t="inlineStr">
        <is>
          <t>Incomplete</t>
        </is>
      </c>
    </row>
    <row r="1354">
      <c r="H1354" s="14">
        <f>I1354&amp;J1354&amp;K1354&amp;L1354&amp;M1354&amp;N1354</f>
        <v/>
      </c>
      <c r="I1354" s="12" t="inlineStr">
        <is>
          <t>Yes</t>
        </is>
      </c>
      <c r="J1354" s="56" t="inlineStr">
        <is>
          <t>Lithium_Ion</t>
        </is>
      </c>
      <c r="K1354" s="12" t="inlineStr">
        <is>
          <t>With equipment</t>
        </is>
      </c>
      <c r="L1354" s="12" t="inlineStr">
        <is>
          <t>Single_cell</t>
        </is>
      </c>
      <c r="M1354" s="12" t="n"/>
      <c r="N1354" s="6" t="n"/>
      <c r="O1354" s="11" t="inlineStr">
        <is>
          <t>Incomplete</t>
        </is>
      </c>
    </row>
    <row r="1355">
      <c r="H1355" s="14">
        <f>I1355&amp;J1355&amp;K1355&amp;L1355&amp;M1355&amp;N1355</f>
        <v/>
      </c>
      <c r="I1355" s="12" t="inlineStr">
        <is>
          <t>Yes</t>
        </is>
      </c>
      <c r="J1355" s="56" t="inlineStr">
        <is>
          <t>Lithium_Ion</t>
        </is>
      </c>
      <c r="K1355" s="12" t="inlineStr">
        <is>
          <t>Standalone</t>
        </is>
      </c>
      <c r="L1355" s="12" t="inlineStr">
        <is>
          <t>Single_cell</t>
        </is>
      </c>
      <c r="M1355" s="12" t="n"/>
      <c r="N1355" s="6" t="n"/>
      <c r="O1355" s="11" t="inlineStr">
        <is>
          <t>Incomplete</t>
        </is>
      </c>
    </row>
    <row r="1356">
      <c r="H1356" s="14">
        <f>I1356&amp;J1356&amp;K1356&amp;L1356&amp;M1356&amp;N1356</f>
        <v/>
      </c>
      <c r="I1356" s="12" t="inlineStr">
        <is>
          <t>Yes</t>
        </is>
      </c>
      <c r="J1356" s="56" t="inlineStr">
        <is>
          <t>Lithium_Polymer</t>
        </is>
      </c>
      <c r="K1356" s="12" t="inlineStr">
        <is>
          <t>In equipment</t>
        </is>
      </c>
      <c r="L1356" s="12" t="inlineStr">
        <is>
          <t>Single_cell</t>
        </is>
      </c>
      <c r="M1356" s="12" t="n"/>
      <c r="N1356" s="6" t="n"/>
      <c r="O1356" s="11" t="inlineStr">
        <is>
          <t>Incomplete</t>
        </is>
      </c>
    </row>
    <row r="1357">
      <c r="H1357" s="14">
        <f>I1357&amp;J1357&amp;K1357&amp;L1357&amp;M1357&amp;N1357</f>
        <v/>
      </c>
      <c r="I1357" s="12" t="inlineStr">
        <is>
          <t>Yes</t>
        </is>
      </c>
      <c r="J1357" s="56" t="inlineStr">
        <is>
          <t>Lithium_Polymer</t>
        </is>
      </c>
      <c r="K1357" s="12" t="inlineStr">
        <is>
          <t>With equipment</t>
        </is>
      </c>
      <c r="L1357" s="12" t="inlineStr">
        <is>
          <t>Single_cell</t>
        </is>
      </c>
      <c r="M1357" s="12" t="n"/>
      <c r="N1357" s="6" t="n"/>
      <c r="O1357" s="11" t="inlineStr">
        <is>
          <t>Incomplete</t>
        </is>
      </c>
    </row>
    <row r="1358">
      <c r="H1358" s="14">
        <f>I1358&amp;J1358&amp;K1358&amp;L1358&amp;M1358&amp;N1358</f>
        <v/>
      </c>
      <c r="I1358" s="12" t="inlineStr">
        <is>
          <t>Yes</t>
        </is>
      </c>
      <c r="J1358" s="56" t="inlineStr">
        <is>
          <t>Lithium_Polymer</t>
        </is>
      </c>
      <c r="K1358" s="12" t="inlineStr">
        <is>
          <t>Standalone</t>
        </is>
      </c>
      <c r="L1358" s="12" t="inlineStr">
        <is>
          <t>Single_cell</t>
        </is>
      </c>
      <c r="M1358" s="12" t="n"/>
      <c r="N1358" s="6" t="n"/>
      <c r="O1358" s="11" t="inlineStr">
        <is>
          <t>Incomplete</t>
        </is>
      </c>
    </row>
    <row r="1359">
      <c r="H1359" s="14">
        <f>I1359&amp;J1359&amp;K1359&amp;L1359&amp;M1359&amp;N1359</f>
        <v/>
      </c>
      <c r="I1359" s="12" t="inlineStr">
        <is>
          <t>Yes</t>
        </is>
      </c>
      <c r="J1359" s="56" t="inlineStr">
        <is>
          <t>Lithium_cobalt_oxide</t>
        </is>
      </c>
      <c r="K1359" s="12" t="inlineStr">
        <is>
          <t>In equipment</t>
        </is>
      </c>
      <c r="L1359" s="12" t="inlineStr">
        <is>
          <t>Single_cell</t>
        </is>
      </c>
      <c r="M1359" s="12" t="n"/>
      <c r="N1359" s="6" t="n"/>
      <c r="O1359" s="11" t="inlineStr">
        <is>
          <t>Incomplete</t>
        </is>
      </c>
    </row>
    <row r="1360">
      <c r="H1360" s="14">
        <f>I1360&amp;J1360&amp;K1360&amp;L1360&amp;M1360&amp;N1360</f>
        <v/>
      </c>
      <c r="I1360" s="12" t="inlineStr">
        <is>
          <t>Yes</t>
        </is>
      </c>
      <c r="J1360" s="56" t="inlineStr">
        <is>
          <t>Lithium_cobalt_oxide</t>
        </is>
      </c>
      <c r="K1360" s="12" t="inlineStr">
        <is>
          <t>With equipment</t>
        </is>
      </c>
      <c r="L1360" s="12" t="inlineStr">
        <is>
          <t>Single_cell</t>
        </is>
      </c>
      <c r="M1360" s="12" t="n"/>
      <c r="N1360" s="6" t="n"/>
      <c r="O1360" s="11" t="inlineStr">
        <is>
          <t>Incomplete</t>
        </is>
      </c>
    </row>
    <row r="1361">
      <c r="H1361" s="14">
        <f>I1361&amp;J1361&amp;K1361&amp;L1361&amp;M1361&amp;N1361</f>
        <v/>
      </c>
      <c r="I1361" s="12" t="inlineStr">
        <is>
          <t>Yes</t>
        </is>
      </c>
      <c r="J1361" s="56" t="inlineStr">
        <is>
          <t>Lithium_cobalt_oxide</t>
        </is>
      </c>
      <c r="K1361" s="12" t="inlineStr">
        <is>
          <t>Standalone</t>
        </is>
      </c>
      <c r="L1361" s="12" t="inlineStr">
        <is>
          <t>Single_cell</t>
        </is>
      </c>
      <c r="M1361" s="12" t="n"/>
      <c r="N1361" s="6" t="n"/>
      <c r="O1361" s="11" t="inlineStr">
        <is>
          <t>Incomplete</t>
        </is>
      </c>
    </row>
    <row r="1362" ht="29" customHeight="1" s="37">
      <c r="H1362" s="14">
        <f>I1362&amp;J1362&amp;K1362&amp;L1362&amp;M1362&amp;N1362</f>
        <v/>
      </c>
      <c r="I1362" s="12" t="inlineStr">
        <is>
          <t>Yes</t>
        </is>
      </c>
      <c r="J1362" s="56" t="inlineStr">
        <is>
          <t>Lithium_nickel_manganese_cobalt_oxide</t>
        </is>
      </c>
      <c r="K1362" s="12" t="inlineStr">
        <is>
          <t>In equipment</t>
        </is>
      </c>
      <c r="L1362" s="12" t="inlineStr">
        <is>
          <t>Single_cell</t>
        </is>
      </c>
      <c r="M1362" s="12" t="n"/>
      <c r="N1362" s="6" t="n"/>
      <c r="O1362" s="11" t="inlineStr">
        <is>
          <t>Incomplete</t>
        </is>
      </c>
    </row>
    <row r="1363" ht="29" customHeight="1" s="37">
      <c r="H1363" s="14">
        <f>I1363&amp;J1363&amp;K1363&amp;L1363&amp;M1363&amp;N1363</f>
        <v/>
      </c>
      <c r="I1363" s="12" t="inlineStr">
        <is>
          <t>Yes</t>
        </is>
      </c>
      <c r="J1363" s="56" t="inlineStr">
        <is>
          <t>Lithium_nickel_manganese_cobalt_oxide</t>
        </is>
      </c>
      <c r="K1363" s="12" t="inlineStr">
        <is>
          <t>With equipment</t>
        </is>
      </c>
      <c r="L1363" s="12" t="inlineStr">
        <is>
          <t>Single_cell</t>
        </is>
      </c>
      <c r="M1363" s="12" t="n"/>
      <c r="N1363" s="6" t="n"/>
      <c r="O1363" s="11" t="inlineStr">
        <is>
          <t>Incomplete</t>
        </is>
      </c>
    </row>
    <row r="1364" ht="29" customHeight="1" s="37">
      <c r="H1364" s="14">
        <f>I1364&amp;J1364&amp;K1364&amp;L1364&amp;M1364&amp;N1364</f>
        <v/>
      </c>
      <c r="I1364" s="12" t="inlineStr">
        <is>
          <t>Yes</t>
        </is>
      </c>
      <c r="J1364" s="56" t="inlineStr">
        <is>
          <t>Lithium_nickel_manganese_cobalt_oxide</t>
        </is>
      </c>
      <c r="K1364" s="12" t="inlineStr">
        <is>
          <t>Standalone</t>
        </is>
      </c>
      <c r="L1364" s="12" t="inlineStr">
        <is>
          <t>Single_cell</t>
        </is>
      </c>
      <c r="M1364" s="12" t="n"/>
      <c r="N1364" s="6" t="n"/>
      <c r="O1364" s="11" t="inlineStr">
        <is>
          <t>Incomplete</t>
        </is>
      </c>
    </row>
    <row r="1365">
      <c r="H1365" s="14">
        <f>I1365&amp;J1365&amp;K1365&amp;L1365&amp;M1365&amp;N1365</f>
        <v/>
      </c>
      <c r="I1365" s="12" t="inlineStr">
        <is>
          <t>Yes</t>
        </is>
      </c>
      <c r="J1365" s="56" t="inlineStr">
        <is>
          <t>Lithium_iron_phosphate</t>
        </is>
      </c>
      <c r="K1365" s="12" t="inlineStr">
        <is>
          <t>In equipment</t>
        </is>
      </c>
      <c r="L1365" s="12" t="inlineStr">
        <is>
          <t>Single_cell</t>
        </is>
      </c>
      <c r="M1365" s="12" t="n"/>
      <c r="N1365" s="6" t="n"/>
      <c r="O1365" s="11" t="inlineStr">
        <is>
          <t>Incomplete</t>
        </is>
      </c>
    </row>
    <row r="1366">
      <c r="H1366" s="14">
        <f>I1366&amp;J1366&amp;K1366&amp;L1366&amp;M1366&amp;N1366</f>
        <v/>
      </c>
      <c r="I1366" s="12" t="inlineStr">
        <is>
          <t>Yes</t>
        </is>
      </c>
      <c r="J1366" s="56" t="inlineStr">
        <is>
          <t>Lithium_iron_phosphate</t>
        </is>
      </c>
      <c r="K1366" s="12" t="inlineStr">
        <is>
          <t>With equipment</t>
        </is>
      </c>
      <c r="L1366" s="12" t="inlineStr">
        <is>
          <t>Single_cell</t>
        </is>
      </c>
      <c r="M1366" s="12" t="n"/>
      <c r="N1366" s="6" t="n"/>
      <c r="O1366" s="11" t="inlineStr">
        <is>
          <t>Incomplete</t>
        </is>
      </c>
    </row>
    <row r="1367">
      <c r="H1367" s="14">
        <f>I1367&amp;J1367&amp;K1367&amp;L1367&amp;M1367&amp;N1367</f>
        <v/>
      </c>
      <c r="I1367" s="12" t="inlineStr">
        <is>
          <t>Yes</t>
        </is>
      </c>
      <c r="J1367" s="56" t="inlineStr">
        <is>
          <t>Lithium_iron_phosphate</t>
        </is>
      </c>
      <c r="K1367" s="12" t="inlineStr">
        <is>
          <t>Standalone</t>
        </is>
      </c>
      <c r="L1367" s="12" t="inlineStr">
        <is>
          <t>Single_cell</t>
        </is>
      </c>
      <c r="M1367" s="12" t="n"/>
      <c r="N1367" s="6" t="n"/>
      <c r="O1367" s="11" t="inlineStr">
        <is>
          <t>Incomplete</t>
        </is>
      </c>
    </row>
    <row r="1368">
      <c r="H1368" s="14">
        <f>I1368&amp;J1368&amp;K1368&amp;L1368&amp;M1368&amp;N1368</f>
        <v/>
      </c>
      <c r="I1368" s="12" t="inlineStr">
        <is>
          <t>Yes</t>
        </is>
      </c>
      <c r="J1368" s="56" t="inlineStr">
        <is>
          <t>Lithium_titanate</t>
        </is>
      </c>
      <c r="K1368" s="12" t="inlineStr">
        <is>
          <t>In equipment</t>
        </is>
      </c>
      <c r="L1368" s="12" t="inlineStr">
        <is>
          <t>Single_cell</t>
        </is>
      </c>
      <c r="M1368" s="12" t="n"/>
      <c r="N1368" s="6" t="n"/>
      <c r="O1368" s="11" t="inlineStr">
        <is>
          <t>Incomplete</t>
        </is>
      </c>
    </row>
    <row r="1369">
      <c r="H1369" s="14">
        <f>I1369&amp;J1369&amp;K1369&amp;L1369&amp;M1369&amp;N1369</f>
        <v/>
      </c>
      <c r="I1369" s="12" t="inlineStr">
        <is>
          <t>Yes</t>
        </is>
      </c>
      <c r="J1369" s="56" t="inlineStr">
        <is>
          <t>Lithium_titanate</t>
        </is>
      </c>
      <c r="K1369" s="12" t="inlineStr">
        <is>
          <t>With equipment</t>
        </is>
      </c>
      <c r="L1369" s="12" t="inlineStr">
        <is>
          <t>Single_cell</t>
        </is>
      </c>
      <c r="M1369" s="12" t="n"/>
      <c r="N1369" s="6" t="n"/>
      <c r="O1369" s="11" t="inlineStr">
        <is>
          <t>Incomplete</t>
        </is>
      </c>
    </row>
    <row r="1370">
      <c r="H1370" s="14">
        <f>I1370&amp;J1370&amp;K1370&amp;L1370&amp;M1370&amp;N1370</f>
        <v/>
      </c>
      <c r="I1370" s="12" t="inlineStr">
        <is>
          <t>Yes</t>
        </is>
      </c>
      <c r="J1370" s="56" t="inlineStr">
        <is>
          <t>Lithium_titanate</t>
        </is>
      </c>
      <c r="K1370" s="12" t="inlineStr">
        <is>
          <t>Standalone</t>
        </is>
      </c>
      <c r="L1370" s="12" t="inlineStr">
        <is>
          <t>Single_cell</t>
        </is>
      </c>
      <c r="M1370" s="12" t="n"/>
      <c r="N1370" s="6" t="n"/>
      <c r="O1370" s="11" t="inlineStr">
        <is>
          <t>Incomplete</t>
        </is>
      </c>
    </row>
    <row r="1371">
      <c r="H1371" s="14">
        <f>I1371&amp;J1371&amp;K1371&amp;L1371&amp;M1371&amp;N1371</f>
        <v/>
      </c>
      <c r="I1371" s="12" t="inlineStr">
        <is>
          <t>Yes</t>
        </is>
      </c>
      <c r="J1371" s="12" t="inlineStr">
        <is>
          <t>_18650_</t>
        </is>
      </c>
      <c r="K1371" s="12" t="inlineStr">
        <is>
          <t>In equipment</t>
        </is>
      </c>
      <c r="L1371" s="12" t="inlineStr">
        <is>
          <t>Single_cell</t>
        </is>
      </c>
      <c r="M1371" s="12" t="n"/>
      <c r="N1371" s="6" t="n"/>
      <c r="O1371" s="11" t="inlineStr">
        <is>
          <t>Incomplete</t>
        </is>
      </c>
    </row>
    <row r="1372">
      <c r="H1372" s="14">
        <f>I1372&amp;J1372&amp;K1372&amp;L1372&amp;M1372&amp;N1372</f>
        <v/>
      </c>
      <c r="I1372" s="12" t="inlineStr">
        <is>
          <t>Yes</t>
        </is>
      </c>
      <c r="J1372" s="12" t="inlineStr">
        <is>
          <t>_18650_</t>
        </is>
      </c>
      <c r="K1372" s="12" t="inlineStr">
        <is>
          <t>With equipment</t>
        </is>
      </c>
      <c r="L1372" s="12" t="inlineStr">
        <is>
          <t>Single_cell</t>
        </is>
      </c>
      <c r="M1372" s="12" t="n"/>
      <c r="N1372" s="6" t="n"/>
      <c r="O1372" s="11" t="inlineStr">
        <is>
          <t>Incomplete</t>
        </is>
      </c>
    </row>
    <row r="1373">
      <c r="H1373" s="14">
        <f>I1373&amp;J1373&amp;K1373&amp;L1373&amp;M1373&amp;N1373</f>
        <v/>
      </c>
      <c r="I1373" s="12" t="inlineStr">
        <is>
          <t>Yes</t>
        </is>
      </c>
      <c r="J1373" s="12" t="inlineStr">
        <is>
          <t>_18650_</t>
        </is>
      </c>
      <c r="K1373" s="12" t="inlineStr">
        <is>
          <t>Standalone</t>
        </is>
      </c>
      <c r="L1373" s="12" t="inlineStr">
        <is>
          <t>Single_cell</t>
        </is>
      </c>
      <c r="M1373" s="12" t="n"/>
      <c r="N1373" s="6" t="n"/>
      <c r="O1373" s="11" t="inlineStr">
        <is>
          <t>Incomplete</t>
        </is>
      </c>
    </row>
    <row r="1374">
      <c r="H1374" s="14">
        <f>I1374&amp;J1374&amp;K1374&amp;L1374&amp;M1374&amp;N1374</f>
        <v/>
      </c>
      <c r="I1374" s="12" t="inlineStr">
        <is>
          <t>Yes</t>
        </is>
      </c>
      <c r="J1374" s="56" t="inlineStr">
        <is>
          <t>Lithium_Ion</t>
        </is>
      </c>
      <c r="K1374" s="12" t="inlineStr">
        <is>
          <t>In equipment</t>
        </is>
      </c>
      <c r="L1374" s="12" t="inlineStr">
        <is>
          <t>Single_cell</t>
        </is>
      </c>
      <c r="M1374" s="12" t="n"/>
      <c r="N1374" s="6" t="n"/>
      <c r="O1374" s="11" t="inlineStr">
        <is>
          <t>Incomplete</t>
        </is>
      </c>
    </row>
    <row r="1375">
      <c r="H1375" s="14">
        <f>I1375&amp;J1375&amp;K1375&amp;L1375&amp;M1375&amp;N1375</f>
        <v/>
      </c>
      <c r="I1375" s="12" t="inlineStr">
        <is>
          <t>Yes</t>
        </is>
      </c>
      <c r="J1375" s="56" t="inlineStr">
        <is>
          <t>Lithium_Ion</t>
        </is>
      </c>
      <c r="K1375" s="12" t="inlineStr">
        <is>
          <t>With equipment</t>
        </is>
      </c>
      <c r="L1375" s="12" t="inlineStr">
        <is>
          <t>Single_cell</t>
        </is>
      </c>
      <c r="M1375" s="12" t="n"/>
      <c r="N1375" s="6" t="n"/>
      <c r="O1375" s="11" t="inlineStr">
        <is>
          <t>Incomplete</t>
        </is>
      </c>
    </row>
    <row r="1376">
      <c r="H1376" s="14">
        <f>I1376&amp;J1376&amp;K1376&amp;L1376&amp;M1376&amp;N1376</f>
        <v/>
      </c>
      <c r="I1376" s="12" t="inlineStr">
        <is>
          <t>Yes</t>
        </is>
      </c>
      <c r="J1376" s="56" t="inlineStr">
        <is>
          <t>Lithium_Ion</t>
        </is>
      </c>
      <c r="K1376" s="12" t="inlineStr">
        <is>
          <t>Standalone</t>
        </is>
      </c>
      <c r="L1376" s="12" t="inlineStr">
        <is>
          <t>Single_cell</t>
        </is>
      </c>
      <c r="M1376" s="12" t="n"/>
      <c r="N1376" s="6" t="n"/>
      <c r="O1376" s="11" t="inlineStr">
        <is>
          <t>Incomplete</t>
        </is>
      </c>
    </row>
    <row r="1377">
      <c r="H1377" s="14">
        <f>I1377&amp;J1377&amp;K1377&amp;L1377&amp;M1377&amp;N1377</f>
        <v/>
      </c>
      <c r="I1377" s="12" t="inlineStr">
        <is>
          <t>Yes</t>
        </is>
      </c>
      <c r="J1377" s="56" t="inlineStr">
        <is>
          <t>Lithium_Polymer</t>
        </is>
      </c>
      <c r="K1377" s="12" t="inlineStr">
        <is>
          <t>In equipment</t>
        </is>
      </c>
      <c r="L1377" s="12" t="inlineStr">
        <is>
          <t>Single_cell</t>
        </is>
      </c>
      <c r="M1377" s="12" t="n"/>
      <c r="N1377" s="6" t="n"/>
      <c r="O1377" s="11" t="inlineStr">
        <is>
          <t>Incomplete</t>
        </is>
      </c>
    </row>
    <row r="1378">
      <c r="H1378" s="14">
        <f>I1378&amp;J1378&amp;K1378&amp;L1378&amp;M1378&amp;N1378</f>
        <v/>
      </c>
      <c r="I1378" s="12" t="inlineStr">
        <is>
          <t>Yes</t>
        </is>
      </c>
      <c r="J1378" s="56" t="inlineStr">
        <is>
          <t>Lithium_Polymer</t>
        </is>
      </c>
      <c r="K1378" s="12" t="inlineStr">
        <is>
          <t>With equipment</t>
        </is>
      </c>
      <c r="L1378" s="12" t="inlineStr">
        <is>
          <t>Single_cell</t>
        </is>
      </c>
      <c r="M1378" s="12" t="n"/>
      <c r="N1378" s="6" t="n"/>
      <c r="O1378" s="11" t="inlineStr">
        <is>
          <t>Incomplete</t>
        </is>
      </c>
    </row>
    <row r="1379">
      <c r="H1379" s="14">
        <f>I1379&amp;J1379&amp;K1379&amp;L1379&amp;M1379&amp;N1379</f>
        <v/>
      </c>
      <c r="I1379" s="12" t="inlineStr">
        <is>
          <t>Yes</t>
        </is>
      </c>
      <c r="J1379" s="56" t="inlineStr">
        <is>
          <t>Lithium_Polymer</t>
        </is>
      </c>
      <c r="K1379" s="12" t="inlineStr">
        <is>
          <t>Standalone</t>
        </is>
      </c>
      <c r="L1379" s="12" t="inlineStr">
        <is>
          <t>Single_cell</t>
        </is>
      </c>
      <c r="M1379" s="12" t="n"/>
      <c r="N1379" s="6" t="n"/>
      <c r="O1379" s="11" t="inlineStr">
        <is>
          <t>Incomplete</t>
        </is>
      </c>
    </row>
    <row r="1380">
      <c r="H1380" s="14">
        <f>I1380&amp;J1380&amp;K1380&amp;L1380&amp;M1380&amp;N1380</f>
        <v/>
      </c>
      <c r="I1380" s="12" t="inlineStr">
        <is>
          <t>Yes</t>
        </is>
      </c>
      <c r="J1380" s="56" t="inlineStr">
        <is>
          <t>Lithium_cobalt_oxide</t>
        </is>
      </c>
      <c r="K1380" s="12" t="inlineStr">
        <is>
          <t>In equipment</t>
        </is>
      </c>
      <c r="L1380" s="12" t="inlineStr">
        <is>
          <t>Single_cell</t>
        </is>
      </c>
      <c r="M1380" s="12" t="n"/>
      <c r="N1380" s="6" t="n"/>
      <c r="O1380" s="11" t="inlineStr">
        <is>
          <t>Incomplete</t>
        </is>
      </c>
    </row>
    <row r="1381">
      <c r="H1381" s="14">
        <f>I1381&amp;J1381&amp;K1381&amp;L1381&amp;M1381&amp;N1381</f>
        <v/>
      </c>
      <c r="I1381" s="12" t="inlineStr">
        <is>
          <t>Yes</t>
        </is>
      </c>
      <c r="J1381" s="56" t="inlineStr">
        <is>
          <t>Lithium_cobalt_oxide</t>
        </is>
      </c>
      <c r="K1381" s="12" t="inlineStr">
        <is>
          <t>With equipment</t>
        </is>
      </c>
      <c r="L1381" s="12" t="inlineStr">
        <is>
          <t>Single_cell</t>
        </is>
      </c>
      <c r="M1381" s="12" t="n"/>
      <c r="N1381" s="6" t="n"/>
      <c r="O1381" s="11" t="inlineStr">
        <is>
          <t>Incomplete</t>
        </is>
      </c>
    </row>
    <row r="1382">
      <c r="H1382" s="14">
        <f>I1382&amp;J1382&amp;K1382&amp;L1382&amp;M1382&amp;N1382</f>
        <v/>
      </c>
      <c r="I1382" s="12" t="inlineStr">
        <is>
          <t>Yes</t>
        </is>
      </c>
      <c r="J1382" s="56" t="inlineStr">
        <is>
          <t>Lithium_cobalt_oxide</t>
        </is>
      </c>
      <c r="K1382" s="12" t="inlineStr">
        <is>
          <t>Standalone</t>
        </is>
      </c>
      <c r="L1382" s="12" t="inlineStr">
        <is>
          <t>Single_cell</t>
        </is>
      </c>
      <c r="M1382" s="12" t="n"/>
      <c r="N1382" s="6" t="n"/>
      <c r="O1382" s="11" t="inlineStr">
        <is>
          <t>Incomplete</t>
        </is>
      </c>
    </row>
    <row r="1383" ht="29" customHeight="1" s="37">
      <c r="H1383" s="14">
        <f>I1383&amp;J1383&amp;K1383&amp;L1383&amp;M1383&amp;N1383</f>
        <v/>
      </c>
      <c r="I1383" s="12" t="inlineStr">
        <is>
          <t>Yes</t>
        </is>
      </c>
      <c r="J1383" s="56" t="inlineStr">
        <is>
          <t>Lithium_nickel_manganese_cobalt_oxide</t>
        </is>
      </c>
      <c r="K1383" s="12" t="inlineStr">
        <is>
          <t>In equipment</t>
        </is>
      </c>
      <c r="L1383" s="12" t="inlineStr">
        <is>
          <t>Single_cell</t>
        </is>
      </c>
      <c r="M1383" s="12" t="n"/>
      <c r="N1383" s="6" t="n"/>
      <c r="O1383" s="11" t="inlineStr">
        <is>
          <t>Incomplete</t>
        </is>
      </c>
    </row>
    <row r="1384" ht="29" customHeight="1" s="37">
      <c r="H1384" s="14">
        <f>I1384&amp;J1384&amp;K1384&amp;L1384&amp;M1384&amp;N1384</f>
        <v/>
      </c>
      <c r="I1384" s="12" t="inlineStr">
        <is>
          <t>Yes</t>
        </is>
      </c>
      <c r="J1384" s="56" t="inlineStr">
        <is>
          <t>Lithium_nickel_manganese_cobalt_oxide</t>
        </is>
      </c>
      <c r="K1384" s="12" t="inlineStr">
        <is>
          <t>With equipment</t>
        </is>
      </c>
      <c r="L1384" s="12" t="inlineStr">
        <is>
          <t>Single_cell</t>
        </is>
      </c>
      <c r="M1384" s="12" t="n"/>
      <c r="N1384" s="6" t="n"/>
      <c r="O1384" s="11" t="inlineStr">
        <is>
          <t>Incomplete</t>
        </is>
      </c>
    </row>
    <row r="1385" ht="29" customHeight="1" s="37">
      <c r="H1385" s="14">
        <f>I1385&amp;J1385&amp;K1385&amp;L1385&amp;M1385&amp;N1385</f>
        <v/>
      </c>
      <c r="I1385" s="12" t="inlineStr">
        <is>
          <t>Yes</t>
        </is>
      </c>
      <c r="J1385" s="56" t="inlineStr">
        <is>
          <t>Lithium_nickel_manganese_cobalt_oxide</t>
        </is>
      </c>
      <c r="K1385" s="12" t="inlineStr">
        <is>
          <t>Standalone</t>
        </is>
      </c>
      <c r="L1385" s="12" t="inlineStr">
        <is>
          <t>Single_cell</t>
        </is>
      </c>
      <c r="M1385" s="12" t="n"/>
      <c r="N1385" s="6" t="n"/>
      <c r="O1385" s="11" t="inlineStr">
        <is>
          <t>Incomplete</t>
        </is>
      </c>
    </row>
    <row r="1386">
      <c r="H1386" s="14">
        <f>I1386&amp;J1386&amp;K1386&amp;L1386&amp;M1386&amp;N1386</f>
        <v/>
      </c>
      <c r="I1386" s="12" t="inlineStr">
        <is>
          <t>Yes</t>
        </is>
      </c>
      <c r="J1386" s="56" t="inlineStr">
        <is>
          <t>Lithium_iron_phosphate</t>
        </is>
      </c>
      <c r="K1386" s="12" t="inlineStr">
        <is>
          <t>In equipment</t>
        </is>
      </c>
      <c r="L1386" s="12" t="inlineStr">
        <is>
          <t>Single_cell</t>
        </is>
      </c>
      <c r="M1386" s="12" t="n"/>
      <c r="N1386" s="6" t="n"/>
      <c r="O1386" s="11" t="inlineStr">
        <is>
          <t>Incomplete</t>
        </is>
      </c>
    </row>
    <row r="1387">
      <c r="H1387" s="14">
        <f>I1387&amp;J1387&amp;K1387&amp;L1387&amp;M1387&amp;N1387</f>
        <v/>
      </c>
      <c r="I1387" s="12" t="inlineStr">
        <is>
          <t>Yes</t>
        </is>
      </c>
      <c r="J1387" s="56" t="inlineStr">
        <is>
          <t>Lithium_iron_phosphate</t>
        </is>
      </c>
      <c r="K1387" s="12" t="inlineStr">
        <is>
          <t>With equipment</t>
        </is>
      </c>
      <c r="L1387" s="12" t="inlineStr">
        <is>
          <t>Single_cell</t>
        </is>
      </c>
      <c r="M1387" s="12" t="n"/>
      <c r="N1387" s="6" t="n"/>
      <c r="O1387" s="11" t="inlineStr">
        <is>
          <t>Incomplete</t>
        </is>
      </c>
    </row>
    <row r="1388">
      <c r="H1388" s="14">
        <f>I1388&amp;J1388&amp;K1388&amp;L1388&amp;M1388&amp;N1388</f>
        <v/>
      </c>
      <c r="I1388" s="12" t="inlineStr">
        <is>
          <t>Yes</t>
        </is>
      </c>
      <c r="J1388" s="56" t="inlineStr">
        <is>
          <t>Lithium_iron_phosphate</t>
        </is>
      </c>
      <c r="K1388" s="12" t="inlineStr">
        <is>
          <t>Standalone</t>
        </is>
      </c>
      <c r="L1388" s="12" t="inlineStr">
        <is>
          <t>Single_cell</t>
        </is>
      </c>
      <c r="M1388" s="12" t="n"/>
      <c r="N1388" s="6" t="n"/>
      <c r="O1388" s="11" t="inlineStr">
        <is>
          <t>Incomplete</t>
        </is>
      </c>
    </row>
    <row r="1389">
      <c r="H1389" s="14">
        <f>I1389&amp;J1389&amp;K1389&amp;L1389&amp;M1389&amp;N1389</f>
        <v/>
      </c>
      <c r="I1389" s="12" t="inlineStr">
        <is>
          <t>Yes</t>
        </is>
      </c>
      <c r="J1389" s="56" t="inlineStr">
        <is>
          <t>Lithium_titanate</t>
        </is>
      </c>
      <c r="K1389" s="12" t="inlineStr">
        <is>
          <t>In equipment</t>
        </is>
      </c>
      <c r="L1389" s="12" t="inlineStr">
        <is>
          <t>Single_cell</t>
        </is>
      </c>
      <c r="M1389" s="12" t="n"/>
      <c r="N1389" s="6" t="n"/>
      <c r="O1389" s="11" t="inlineStr">
        <is>
          <t>Incomplete</t>
        </is>
      </c>
    </row>
    <row r="1390">
      <c r="H1390" s="14">
        <f>I1390&amp;J1390&amp;K1390&amp;L1390&amp;M1390&amp;N1390</f>
        <v/>
      </c>
      <c r="I1390" s="12" t="inlineStr">
        <is>
          <t>Yes</t>
        </is>
      </c>
      <c r="J1390" s="56" t="inlineStr">
        <is>
          <t>Lithium_titanate</t>
        </is>
      </c>
      <c r="K1390" s="12" t="inlineStr">
        <is>
          <t>With equipment</t>
        </is>
      </c>
      <c r="L1390" s="12" t="inlineStr">
        <is>
          <t>Single_cell</t>
        </is>
      </c>
      <c r="M1390" s="12" t="n"/>
      <c r="N1390" s="6" t="n"/>
      <c r="O1390" s="11" t="inlineStr">
        <is>
          <t>Incomplete</t>
        </is>
      </c>
    </row>
    <row r="1391">
      <c r="H1391" s="14">
        <f>I1391&amp;J1391&amp;K1391&amp;L1391&amp;M1391&amp;N1391</f>
        <v/>
      </c>
      <c r="I1391" s="12" t="inlineStr">
        <is>
          <t>Yes</t>
        </is>
      </c>
      <c r="J1391" s="56" t="inlineStr">
        <is>
          <t>Lithium_titanate</t>
        </is>
      </c>
      <c r="K1391" s="12" t="inlineStr">
        <is>
          <t>Standalone</t>
        </is>
      </c>
      <c r="L1391" s="12" t="inlineStr">
        <is>
          <t>Single_cell</t>
        </is>
      </c>
      <c r="M1391" s="12" t="n"/>
      <c r="N1391" s="6" t="n"/>
      <c r="O1391" s="11" t="inlineStr">
        <is>
          <t>Incomplete</t>
        </is>
      </c>
    </row>
    <row r="1392">
      <c r="H1392" s="14">
        <f>I1392&amp;J1392&amp;K1392&amp;L1392&amp;M1392&amp;N1392</f>
        <v/>
      </c>
      <c r="I1392" s="12" t="inlineStr">
        <is>
          <t>Yes</t>
        </is>
      </c>
      <c r="J1392" s="12" t="inlineStr">
        <is>
          <t>_18650_</t>
        </is>
      </c>
      <c r="K1392" s="12" t="inlineStr">
        <is>
          <t>In equipment</t>
        </is>
      </c>
      <c r="L1392" s="12" t="inlineStr">
        <is>
          <t>Single_cell</t>
        </is>
      </c>
      <c r="M1392" s="12" t="n"/>
      <c r="N1392" s="6" t="n"/>
      <c r="O1392" s="11" t="inlineStr">
        <is>
          <t>Incomplete</t>
        </is>
      </c>
    </row>
    <row r="1393">
      <c r="H1393" s="14">
        <f>I1393&amp;J1393&amp;K1393&amp;L1393&amp;M1393&amp;N1393</f>
        <v/>
      </c>
      <c r="I1393" s="12" t="inlineStr">
        <is>
          <t>Yes</t>
        </is>
      </c>
      <c r="J1393" s="12" t="inlineStr">
        <is>
          <t>_18650_</t>
        </is>
      </c>
      <c r="K1393" s="12" t="inlineStr">
        <is>
          <t>With equipment</t>
        </is>
      </c>
      <c r="L1393" s="12" t="inlineStr">
        <is>
          <t>Single_cell</t>
        </is>
      </c>
      <c r="M1393" s="12" t="n"/>
      <c r="N1393" s="6" t="n"/>
      <c r="O1393" s="11" t="inlineStr">
        <is>
          <t>Incomplete</t>
        </is>
      </c>
    </row>
    <row r="1394">
      <c r="H1394" s="14">
        <f>I1394&amp;J1394&amp;K1394&amp;L1394&amp;M1394&amp;N1394</f>
        <v/>
      </c>
      <c r="I1394" s="12" t="inlineStr">
        <is>
          <t>Yes</t>
        </is>
      </c>
      <c r="J1394" s="12" t="inlineStr">
        <is>
          <t>_18650_</t>
        </is>
      </c>
      <c r="K1394" s="12" t="inlineStr">
        <is>
          <t>Standalone</t>
        </is>
      </c>
      <c r="L1394" s="12" t="inlineStr">
        <is>
          <t>Single_cell</t>
        </is>
      </c>
      <c r="M1394" s="12" t="n"/>
      <c r="N1394" s="6" t="n"/>
      <c r="O1394" s="11" t="inlineStr">
        <is>
          <t>Incomplete</t>
        </is>
      </c>
    </row>
    <row r="1395">
      <c r="H1395" s="14">
        <f>I1395&amp;J1395&amp;K1395&amp;L1395&amp;M1395&amp;N1395</f>
        <v/>
      </c>
      <c r="I1395" s="12" t="inlineStr">
        <is>
          <t>Yes</t>
        </is>
      </c>
      <c r="J1395" s="56" t="inlineStr">
        <is>
          <t>Lithium_Ion</t>
        </is>
      </c>
      <c r="K1395" s="12" t="inlineStr">
        <is>
          <t>In equipment</t>
        </is>
      </c>
      <c r="L1395" s="12" t="inlineStr">
        <is>
          <t>Single_cell</t>
        </is>
      </c>
      <c r="M1395" s="12" t="n"/>
      <c r="N1395" s="6" t="n"/>
      <c r="O1395" s="11" t="inlineStr">
        <is>
          <t>Incomplete</t>
        </is>
      </c>
    </row>
    <row r="1396">
      <c r="H1396" s="14">
        <f>I1396&amp;J1396&amp;K1396&amp;L1396&amp;M1396&amp;N1396</f>
        <v/>
      </c>
      <c r="I1396" s="12" t="inlineStr">
        <is>
          <t>Yes</t>
        </is>
      </c>
      <c r="J1396" s="56" t="inlineStr">
        <is>
          <t>Lithium_Ion</t>
        </is>
      </c>
      <c r="K1396" s="12" t="inlineStr">
        <is>
          <t>With equipment</t>
        </is>
      </c>
      <c r="L1396" s="12" t="inlineStr">
        <is>
          <t>Single_cell</t>
        </is>
      </c>
      <c r="M1396" s="12" t="n"/>
      <c r="N1396" s="6" t="n"/>
      <c r="O1396" s="11" t="inlineStr">
        <is>
          <t>Incomplete</t>
        </is>
      </c>
    </row>
    <row r="1397">
      <c r="H1397" s="14">
        <f>I1397&amp;J1397&amp;K1397&amp;L1397&amp;M1397&amp;N1397</f>
        <v/>
      </c>
      <c r="I1397" s="12" t="inlineStr">
        <is>
          <t>Yes</t>
        </is>
      </c>
      <c r="J1397" s="56" t="inlineStr">
        <is>
          <t>Lithium_Ion</t>
        </is>
      </c>
      <c r="K1397" s="12" t="inlineStr">
        <is>
          <t>Standalone</t>
        </is>
      </c>
      <c r="L1397" s="12" t="inlineStr">
        <is>
          <t>Single_cell</t>
        </is>
      </c>
      <c r="M1397" s="12" t="n"/>
      <c r="N1397" s="6" t="n"/>
      <c r="O1397" s="11" t="inlineStr">
        <is>
          <t>Incomplete</t>
        </is>
      </c>
    </row>
    <row r="1398">
      <c r="H1398" s="14">
        <f>I1398&amp;J1398&amp;K1398&amp;L1398&amp;M1398&amp;N1398</f>
        <v/>
      </c>
      <c r="I1398" s="12" t="inlineStr">
        <is>
          <t>Yes</t>
        </is>
      </c>
      <c r="J1398" s="56" t="inlineStr">
        <is>
          <t>Lithium_Polymer</t>
        </is>
      </c>
      <c r="K1398" s="12" t="inlineStr">
        <is>
          <t>In equipment</t>
        </is>
      </c>
      <c r="L1398" s="12" t="inlineStr">
        <is>
          <t>Single_cell</t>
        </is>
      </c>
      <c r="M1398" s="12" t="n"/>
      <c r="N1398" s="6" t="n"/>
      <c r="O1398" s="11" t="inlineStr">
        <is>
          <t>Incomplete</t>
        </is>
      </c>
    </row>
    <row r="1399">
      <c r="H1399" s="14">
        <f>I1399&amp;J1399&amp;K1399&amp;L1399&amp;M1399&amp;N1399</f>
        <v/>
      </c>
      <c r="I1399" s="12" t="inlineStr">
        <is>
          <t>Yes</t>
        </is>
      </c>
      <c r="J1399" s="56" t="inlineStr">
        <is>
          <t>Lithium_Polymer</t>
        </is>
      </c>
      <c r="K1399" s="12" t="inlineStr">
        <is>
          <t>With equipment</t>
        </is>
      </c>
      <c r="L1399" s="12" t="inlineStr">
        <is>
          <t>Single_cell</t>
        </is>
      </c>
      <c r="M1399" s="12" t="n"/>
      <c r="N1399" s="6" t="n"/>
      <c r="O1399" s="11" t="inlineStr">
        <is>
          <t>Incomplete</t>
        </is>
      </c>
    </row>
    <row r="1400">
      <c r="H1400" s="14">
        <f>I1400&amp;J1400&amp;K1400&amp;L1400&amp;M1400&amp;N1400</f>
        <v/>
      </c>
      <c r="I1400" s="12" t="inlineStr">
        <is>
          <t>Yes</t>
        </is>
      </c>
      <c r="J1400" s="56" t="inlineStr">
        <is>
          <t>Lithium_Polymer</t>
        </is>
      </c>
      <c r="K1400" s="12" t="inlineStr">
        <is>
          <t>Standalone</t>
        </is>
      </c>
      <c r="L1400" s="12" t="inlineStr">
        <is>
          <t>Single_cell</t>
        </is>
      </c>
      <c r="M1400" s="12" t="n"/>
      <c r="N1400" s="6" t="n"/>
      <c r="O1400" s="11" t="inlineStr">
        <is>
          <t>Incomplete</t>
        </is>
      </c>
    </row>
    <row r="1401">
      <c r="H1401" s="14">
        <f>I1401&amp;J1401&amp;K1401&amp;L1401&amp;M1401&amp;N1401</f>
        <v/>
      </c>
      <c r="I1401" s="12" t="inlineStr">
        <is>
          <t>Yes</t>
        </is>
      </c>
      <c r="J1401" s="56" t="inlineStr">
        <is>
          <t>Lithium_cobalt_oxide</t>
        </is>
      </c>
      <c r="K1401" s="12" t="inlineStr">
        <is>
          <t>In equipment</t>
        </is>
      </c>
      <c r="L1401" s="12" t="inlineStr">
        <is>
          <t>Single_cell</t>
        </is>
      </c>
      <c r="M1401" s="12" t="n"/>
      <c r="N1401" s="6" t="n"/>
      <c r="O1401" s="11" t="inlineStr">
        <is>
          <t>Incomplete</t>
        </is>
      </c>
    </row>
    <row r="1402">
      <c r="H1402" s="14">
        <f>I1402&amp;J1402&amp;K1402&amp;L1402&amp;M1402&amp;N1402</f>
        <v/>
      </c>
      <c r="I1402" s="12" t="inlineStr">
        <is>
          <t>Yes</t>
        </is>
      </c>
      <c r="J1402" s="56" t="inlineStr">
        <is>
          <t>Lithium_cobalt_oxide</t>
        </is>
      </c>
      <c r="K1402" s="12" t="inlineStr">
        <is>
          <t>With equipment</t>
        </is>
      </c>
      <c r="L1402" s="12" t="inlineStr">
        <is>
          <t>Single_cell</t>
        </is>
      </c>
      <c r="M1402" s="12" t="n"/>
      <c r="N1402" s="6" t="n"/>
      <c r="O1402" s="11" t="inlineStr">
        <is>
          <t>Incomplete</t>
        </is>
      </c>
    </row>
    <row r="1403">
      <c r="H1403" s="14">
        <f>I1403&amp;J1403&amp;K1403&amp;L1403&amp;M1403&amp;N1403</f>
        <v/>
      </c>
      <c r="I1403" s="12" t="inlineStr">
        <is>
          <t>Yes</t>
        </is>
      </c>
      <c r="J1403" s="56" t="inlineStr">
        <is>
          <t>Lithium_cobalt_oxide</t>
        </is>
      </c>
      <c r="K1403" s="12" t="inlineStr">
        <is>
          <t>Standalone</t>
        </is>
      </c>
      <c r="L1403" s="12" t="inlineStr">
        <is>
          <t>Single_cell</t>
        </is>
      </c>
      <c r="M1403" s="12" t="n"/>
      <c r="N1403" s="6" t="n"/>
      <c r="O1403" s="11" t="inlineStr">
        <is>
          <t>Incomplete</t>
        </is>
      </c>
    </row>
    <row r="1404" ht="29" customHeight="1" s="37">
      <c r="H1404" s="14">
        <f>I1404&amp;J1404&amp;K1404&amp;L1404&amp;M1404&amp;N1404</f>
        <v/>
      </c>
      <c r="I1404" s="12" t="inlineStr">
        <is>
          <t>Yes</t>
        </is>
      </c>
      <c r="J1404" s="56" t="inlineStr">
        <is>
          <t>Lithium_nickel_manganese_cobalt_oxide</t>
        </is>
      </c>
      <c r="K1404" s="12" t="inlineStr">
        <is>
          <t>In equipment</t>
        </is>
      </c>
      <c r="L1404" s="12" t="inlineStr">
        <is>
          <t>Single_cell</t>
        </is>
      </c>
      <c r="M1404" s="12" t="n"/>
      <c r="N1404" s="6" t="n"/>
      <c r="O1404" s="11" t="inlineStr">
        <is>
          <t>Incomplete</t>
        </is>
      </c>
    </row>
    <row r="1405" ht="29" customHeight="1" s="37">
      <c r="H1405" s="14">
        <f>I1405&amp;J1405&amp;K1405&amp;L1405&amp;M1405&amp;N1405</f>
        <v/>
      </c>
      <c r="I1405" s="12" t="inlineStr">
        <is>
          <t>Yes</t>
        </is>
      </c>
      <c r="J1405" s="56" t="inlineStr">
        <is>
          <t>Lithium_nickel_manganese_cobalt_oxide</t>
        </is>
      </c>
      <c r="K1405" s="12" t="inlineStr">
        <is>
          <t>With equipment</t>
        </is>
      </c>
      <c r="L1405" s="12" t="inlineStr">
        <is>
          <t>Single_cell</t>
        </is>
      </c>
      <c r="M1405" s="12" t="n"/>
      <c r="N1405" s="6" t="n"/>
      <c r="O1405" s="11" t="inlineStr">
        <is>
          <t>Incomplete</t>
        </is>
      </c>
    </row>
    <row r="1406" ht="29" customHeight="1" s="37">
      <c r="H1406" s="14">
        <f>I1406&amp;J1406&amp;K1406&amp;L1406&amp;M1406&amp;N1406</f>
        <v/>
      </c>
      <c r="I1406" s="12" t="inlineStr">
        <is>
          <t>Yes</t>
        </is>
      </c>
      <c r="J1406" s="56" t="inlineStr">
        <is>
          <t>Lithium_nickel_manganese_cobalt_oxide</t>
        </is>
      </c>
      <c r="K1406" s="12" t="inlineStr">
        <is>
          <t>Standalone</t>
        </is>
      </c>
      <c r="L1406" s="12" t="inlineStr">
        <is>
          <t>Single_cell</t>
        </is>
      </c>
      <c r="M1406" s="12" t="n"/>
      <c r="N1406" s="6" t="n"/>
      <c r="O1406" s="11" t="inlineStr">
        <is>
          <t>Incomplete</t>
        </is>
      </c>
    </row>
    <row r="1407">
      <c r="H1407" s="14">
        <f>I1407&amp;J1407&amp;K1407&amp;L1407&amp;M1407&amp;N1407</f>
        <v/>
      </c>
      <c r="I1407" s="12" t="inlineStr">
        <is>
          <t>Yes</t>
        </is>
      </c>
      <c r="J1407" s="56" t="inlineStr">
        <is>
          <t>Lithium_iron_phosphate</t>
        </is>
      </c>
      <c r="K1407" s="12" t="inlineStr">
        <is>
          <t>In equipment</t>
        </is>
      </c>
      <c r="L1407" s="12" t="inlineStr">
        <is>
          <t>Single_cell</t>
        </is>
      </c>
      <c r="M1407" s="12" t="n"/>
      <c r="N1407" s="6" t="n"/>
      <c r="O1407" s="11" t="inlineStr">
        <is>
          <t>Incomplete</t>
        </is>
      </c>
    </row>
    <row r="1408">
      <c r="H1408" s="14">
        <f>I1408&amp;J1408&amp;K1408&amp;L1408&amp;M1408&amp;N1408</f>
        <v/>
      </c>
      <c r="I1408" s="12" t="inlineStr">
        <is>
          <t>Yes</t>
        </is>
      </c>
      <c r="J1408" s="56" t="inlineStr">
        <is>
          <t>Lithium_iron_phosphate</t>
        </is>
      </c>
      <c r="K1408" s="12" t="inlineStr">
        <is>
          <t>With equipment</t>
        </is>
      </c>
      <c r="L1408" s="12" t="inlineStr">
        <is>
          <t>Single_cell</t>
        </is>
      </c>
      <c r="M1408" s="12" t="n"/>
      <c r="N1408" s="6" t="n"/>
      <c r="O1408" s="11" t="inlineStr">
        <is>
          <t>Incomplete</t>
        </is>
      </c>
    </row>
    <row r="1409">
      <c r="H1409" s="14">
        <f>I1409&amp;J1409&amp;K1409&amp;L1409&amp;M1409&amp;N1409</f>
        <v/>
      </c>
      <c r="I1409" s="12" t="inlineStr">
        <is>
          <t>Yes</t>
        </is>
      </c>
      <c r="J1409" s="56" t="inlineStr">
        <is>
          <t>Lithium_iron_phosphate</t>
        </is>
      </c>
      <c r="K1409" s="12" t="inlineStr">
        <is>
          <t>Standalone</t>
        </is>
      </c>
      <c r="L1409" s="12" t="inlineStr">
        <is>
          <t>Single_cell</t>
        </is>
      </c>
      <c r="M1409" s="12" t="n"/>
      <c r="N1409" s="6" t="n"/>
      <c r="O1409" s="11" t="inlineStr">
        <is>
          <t>Incomplete</t>
        </is>
      </c>
    </row>
    <row r="1410">
      <c r="H1410" s="14">
        <f>I1410&amp;J1410&amp;K1410&amp;L1410&amp;M1410&amp;N1410</f>
        <v/>
      </c>
      <c r="I1410" s="12" t="inlineStr">
        <is>
          <t>Yes</t>
        </is>
      </c>
      <c r="J1410" s="56" t="inlineStr">
        <is>
          <t>Lithium_titanate</t>
        </is>
      </c>
      <c r="K1410" s="12" t="inlineStr">
        <is>
          <t>In equipment</t>
        </is>
      </c>
      <c r="L1410" s="12" t="inlineStr">
        <is>
          <t>Single_cell</t>
        </is>
      </c>
      <c r="M1410" s="12" t="n"/>
      <c r="N1410" s="6" t="n"/>
      <c r="O1410" s="11" t="inlineStr">
        <is>
          <t>Incomplete</t>
        </is>
      </c>
    </row>
    <row r="1411">
      <c r="H1411" s="14">
        <f>I1411&amp;J1411&amp;K1411&amp;L1411&amp;M1411&amp;N1411</f>
        <v/>
      </c>
      <c r="I1411" s="12" t="inlineStr">
        <is>
          <t>Yes</t>
        </is>
      </c>
      <c r="J1411" s="56" t="inlineStr">
        <is>
          <t>Lithium_titanate</t>
        </is>
      </c>
      <c r="K1411" s="12" t="inlineStr">
        <is>
          <t>With equipment</t>
        </is>
      </c>
      <c r="L1411" s="12" t="inlineStr">
        <is>
          <t>Single_cell</t>
        </is>
      </c>
      <c r="M1411" s="12" t="n"/>
      <c r="N1411" s="6" t="n"/>
      <c r="O1411" s="11" t="inlineStr">
        <is>
          <t>Incomplete</t>
        </is>
      </c>
    </row>
    <row r="1412">
      <c r="H1412" s="14">
        <f>I1412&amp;J1412&amp;K1412&amp;L1412&amp;M1412&amp;N1412</f>
        <v/>
      </c>
      <c r="I1412" s="12" t="inlineStr">
        <is>
          <t>Yes</t>
        </is>
      </c>
      <c r="J1412" s="56" t="inlineStr">
        <is>
          <t>Lithium_titanate</t>
        </is>
      </c>
      <c r="K1412" s="12" t="inlineStr">
        <is>
          <t>Standalone</t>
        </is>
      </c>
      <c r="L1412" s="12" t="inlineStr">
        <is>
          <t>Single_cell</t>
        </is>
      </c>
      <c r="M1412" s="12" t="n"/>
      <c r="N1412" s="6" t="n"/>
      <c r="O1412" s="11" t="inlineStr">
        <is>
          <t>Incomplete</t>
        </is>
      </c>
    </row>
    <row r="1413">
      <c r="H1413" s="14">
        <f>I1413&amp;J1413&amp;K1413&amp;L1413&amp;M1413&amp;N1413</f>
        <v/>
      </c>
      <c r="I1413" s="12" t="inlineStr">
        <is>
          <t>Yes</t>
        </is>
      </c>
      <c r="J1413" s="12" t="inlineStr">
        <is>
          <t>_18650_</t>
        </is>
      </c>
      <c r="K1413" s="12" t="inlineStr">
        <is>
          <t>In equipment</t>
        </is>
      </c>
      <c r="L1413" s="12" t="inlineStr">
        <is>
          <t>Single_cell</t>
        </is>
      </c>
      <c r="M1413" s="12" t="n"/>
      <c r="N1413" s="6" t="n"/>
      <c r="O1413" s="11" t="inlineStr">
        <is>
          <t>Incomplete</t>
        </is>
      </c>
    </row>
    <row r="1414">
      <c r="H1414" s="14">
        <f>I1414&amp;J1414&amp;K1414&amp;L1414&amp;M1414&amp;N1414</f>
        <v/>
      </c>
      <c r="I1414" s="12" t="inlineStr">
        <is>
          <t>Yes</t>
        </is>
      </c>
      <c r="J1414" s="12" t="inlineStr">
        <is>
          <t>_18650_</t>
        </is>
      </c>
      <c r="K1414" s="12" t="inlineStr">
        <is>
          <t>With equipment</t>
        </is>
      </c>
      <c r="L1414" s="12" t="inlineStr">
        <is>
          <t>Single_cell</t>
        </is>
      </c>
      <c r="M1414" s="12" t="n"/>
      <c r="N1414" s="6" t="n"/>
      <c r="O1414" s="11" t="inlineStr">
        <is>
          <t>Incomplete</t>
        </is>
      </c>
    </row>
    <row r="1415">
      <c r="H1415" s="14">
        <f>I1415&amp;J1415&amp;K1415&amp;L1415&amp;M1415&amp;N1415</f>
        <v/>
      </c>
      <c r="I1415" s="12" t="inlineStr">
        <is>
          <t>Yes</t>
        </is>
      </c>
      <c r="J1415" s="12" t="inlineStr">
        <is>
          <t>_18650_</t>
        </is>
      </c>
      <c r="K1415" s="12" t="inlineStr">
        <is>
          <t>Standalone</t>
        </is>
      </c>
      <c r="L1415" s="12" t="inlineStr">
        <is>
          <t>Single_cell</t>
        </is>
      </c>
      <c r="M1415" s="12" t="n"/>
      <c r="N1415" s="6" t="n"/>
      <c r="O1415" s="11" t="inlineStr">
        <is>
          <t>Incomplete</t>
        </is>
      </c>
    </row>
    <row r="1416">
      <c r="H1416" s="14">
        <f>I1416&amp;J1416&amp;K1416&amp;L1416&amp;M1416&amp;N1416</f>
        <v/>
      </c>
      <c r="I1416" s="12" t="inlineStr">
        <is>
          <t>Yes</t>
        </is>
      </c>
      <c r="J1416" s="56" t="inlineStr">
        <is>
          <t>Lithium_Ion</t>
        </is>
      </c>
      <c r="K1416" s="12" t="inlineStr">
        <is>
          <t>In equipment</t>
        </is>
      </c>
      <c r="L1416" s="12" t="inlineStr">
        <is>
          <t>Single_cell</t>
        </is>
      </c>
      <c r="M1416" s="12" t="n"/>
      <c r="N1416" s="6" t="n"/>
      <c r="O1416" s="11" t="inlineStr">
        <is>
          <t>Incomplete</t>
        </is>
      </c>
    </row>
    <row r="1417">
      <c r="H1417" s="14">
        <f>I1417&amp;J1417&amp;K1417&amp;L1417&amp;M1417&amp;N1417</f>
        <v/>
      </c>
      <c r="I1417" s="12" t="inlineStr">
        <is>
          <t>Yes</t>
        </is>
      </c>
      <c r="J1417" s="56" t="inlineStr">
        <is>
          <t>Lithium_Ion</t>
        </is>
      </c>
      <c r="K1417" s="12" t="inlineStr">
        <is>
          <t>With equipment</t>
        </is>
      </c>
      <c r="L1417" s="12" t="inlineStr">
        <is>
          <t>Single_cell</t>
        </is>
      </c>
      <c r="M1417" s="12" t="n"/>
      <c r="N1417" s="6" t="n"/>
      <c r="O1417" s="11" t="inlineStr">
        <is>
          <t>Incomplete</t>
        </is>
      </c>
    </row>
    <row r="1418">
      <c r="H1418" s="14">
        <f>I1418&amp;J1418&amp;K1418&amp;L1418&amp;M1418&amp;N1418</f>
        <v/>
      </c>
      <c r="I1418" s="12" t="inlineStr">
        <is>
          <t>Yes</t>
        </is>
      </c>
      <c r="J1418" s="56" t="inlineStr">
        <is>
          <t>Lithium_Ion</t>
        </is>
      </c>
      <c r="K1418" s="12" t="inlineStr">
        <is>
          <t>Standalone</t>
        </is>
      </c>
      <c r="L1418" s="12" t="inlineStr">
        <is>
          <t>Single_cell</t>
        </is>
      </c>
      <c r="M1418" s="12" t="n"/>
      <c r="N1418" s="6" t="n"/>
      <c r="O1418" s="11" t="inlineStr">
        <is>
          <t>Incomplete</t>
        </is>
      </c>
    </row>
    <row r="1419">
      <c r="H1419" s="14">
        <f>I1419&amp;J1419&amp;K1419&amp;L1419&amp;M1419&amp;N1419</f>
        <v/>
      </c>
      <c r="I1419" s="12" t="inlineStr">
        <is>
          <t>Yes</t>
        </is>
      </c>
      <c r="J1419" s="56" t="inlineStr">
        <is>
          <t>Lithium_Polymer</t>
        </is>
      </c>
      <c r="K1419" s="12" t="inlineStr">
        <is>
          <t>In equipment</t>
        </is>
      </c>
      <c r="L1419" s="12" t="inlineStr">
        <is>
          <t>Single_cell</t>
        </is>
      </c>
      <c r="M1419" s="12" t="n"/>
      <c r="N1419" s="6" t="n"/>
      <c r="O1419" s="11" t="inlineStr">
        <is>
          <t>Incomplete</t>
        </is>
      </c>
    </row>
    <row r="1420">
      <c r="H1420" s="14">
        <f>I1420&amp;J1420&amp;K1420&amp;L1420&amp;M1420&amp;N1420</f>
        <v/>
      </c>
      <c r="I1420" s="12" t="inlineStr">
        <is>
          <t>Yes</t>
        </is>
      </c>
      <c r="J1420" s="56" t="inlineStr">
        <is>
          <t>Lithium_Polymer</t>
        </is>
      </c>
      <c r="K1420" s="12" t="inlineStr">
        <is>
          <t>With equipment</t>
        </is>
      </c>
      <c r="L1420" s="12" t="inlineStr">
        <is>
          <t>Single_cell</t>
        </is>
      </c>
      <c r="M1420" s="12" t="n"/>
      <c r="N1420" s="6" t="n"/>
      <c r="O1420" s="11" t="inlineStr">
        <is>
          <t>Incomplete</t>
        </is>
      </c>
    </row>
    <row r="1421">
      <c r="H1421" s="14">
        <f>I1421&amp;J1421&amp;K1421&amp;L1421&amp;M1421&amp;N1421</f>
        <v/>
      </c>
      <c r="I1421" s="12" t="inlineStr">
        <is>
          <t>Yes</t>
        </is>
      </c>
      <c r="J1421" s="56" t="inlineStr">
        <is>
          <t>Lithium_Polymer</t>
        </is>
      </c>
      <c r="K1421" s="12" t="inlineStr">
        <is>
          <t>Standalone</t>
        </is>
      </c>
      <c r="L1421" s="12" t="inlineStr">
        <is>
          <t>Single_cell</t>
        </is>
      </c>
      <c r="M1421" s="12" t="n"/>
      <c r="N1421" s="6" t="n"/>
      <c r="O1421" s="11" t="inlineStr">
        <is>
          <t>Incomplete</t>
        </is>
      </c>
    </row>
    <row r="1422">
      <c r="H1422" s="14">
        <f>I1422&amp;J1422&amp;K1422&amp;L1422&amp;M1422&amp;N1422</f>
        <v/>
      </c>
      <c r="I1422" s="12" t="inlineStr">
        <is>
          <t>Yes</t>
        </is>
      </c>
      <c r="J1422" s="56" t="inlineStr">
        <is>
          <t>Lithium_cobalt_oxide</t>
        </is>
      </c>
      <c r="K1422" s="12" t="inlineStr">
        <is>
          <t>In equipment</t>
        </is>
      </c>
      <c r="L1422" s="12" t="inlineStr">
        <is>
          <t>Single_cell</t>
        </is>
      </c>
      <c r="M1422" s="12" t="n"/>
      <c r="N1422" s="6" t="n"/>
      <c r="O1422" s="11" t="inlineStr">
        <is>
          <t>Incomplete</t>
        </is>
      </c>
    </row>
    <row r="1423">
      <c r="H1423" s="14">
        <f>I1423&amp;J1423&amp;K1423&amp;L1423&amp;M1423&amp;N1423</f>
        <v/>
      </c>
      <c r="I1423" s="12" t="inlineStr">
        <is>
          <t>Yes</t>
        </is>
      </c>
      <c r="J1423" s="56" t="inlineStr">
        <is>
          <t>Lithium_cobalt_oxide</t>
        </is>
      </c>
      <c r="K1423" s="12" t="inlineStr">
        <is>
          <t>With equipment</t>
        </is>
      </c>
      <c r="L1423" s="12" t="inlineStr">
        <is>
          <t>Single_cell</t>
        </is>
      </c>
      <c r="M1423" s="12" t="n"/>
      <c r="N1423" s="6" t="n"/>
      <c r="O1423" s="11" t="inlineStr">
        <is>
          <t>Incomplete</t>
        </is>
      </c>
    </row>
    <row r="1424">
      <c r="H1424" s="14">
        <f>I1424&amp;J1424&amp;K1424&amp;L1424&amp;M1424&amp;N1424</f>
        <v/>
      </c>
      <c r="I1424" s="12" t="inlineStr">
        <is>
          <t>Yes</t>
        </is>
      </c>
      <c r="J1424" s="56" t="inlineStr">
        <is>
          <t>Lithium_cobalt_oxide</t>
        </is>
      </c>
      <c r="K1424" s="12" t="inlineStr">
        <is>
          <t>Standalone</t>
        </is>
      </c>
      <c r="L1424" s="12" t="inlineStr">
        <is>
          <t>Single_cell</t>
        </is>
      </c>
      <c r="M1424" s="12" t="n"/>
      <c r="N1424" s="6" t="n"/>
      <c r="O1424" s="11" t="inlineStr">
        <is>
          <t>Incomplete</t>
        </is>
      </c>
    </row>
    <row r="1425" ht="29" customHeight="1" s="37">
      <c r="H1425" s="14">
        <f>I1425&amp;J1425&amp;K1425&amp;L1425&amp;M1425&amp;N1425</f>
        <v/>
      </c>
      <c r="I1425" s="12" t="inlineStr">
        <is>
          <t>Yes</t>
        </is>
      </c>
      <c r="J1425" s="56" t="inlineStr">
        <is>
          <t>Lithium_nickel_manganese_cobalt_oxide</t>
        </is>
      </c>
      <c r="K1425" s="12" t="inlineStr">
        <is>
          <t>In equipment</t>
        </is>
      </c>
      <c r="L1425" s="12" t="inlineStr">
        <is>
          <t>Single_cell</t>
        </is>
      </c>
      <c r="M1425" s="12" t="n"/>
      <c r="N1425" s="6" t="n"/>
      <c r="O1425" s="11" t="inlineStr">
        <is>
          <t>Incomplete</t>
        </is>
      </c>
    </row>
    <row r="1426" ht="29" customHeight="1" s="37">
      <c r="H1426" s="14">
        <f>I1426&amp;J1426&amp;K1426&amp;L1426&amp;M1426&amp;N1426</f>
        <v/>
      </c>
      <c r="I1426" s="12" t="inlineStr">
        <is>
          <t>Yes</t>
        </is>
      </c>
      <c r="J1426" s="56" t="inlineStr">
        <is>
          <t>Lithium_nickel_manganese_cobalt_oxide</t>
        </is>
      </c>
      <c r="K1426" s="12" t="inlineStr">
        <is>
          <t>With equipment</t>
        </is>
      </c>
      <c r="L1426" s="12" t="inlineStr">
        <is>
          <t>Single_cell</t>
        </is>
      </c>
      <c r="M1426" s="12" t="n"/>
      <c r="N1426" s="6" t="n"/>
      <c r="O1426" s="11" t="inlineStr">
        <is>
          <t>Incomplete</t>
        </is>
      </c>
    </row>
    <row r="1427" ht="29" customHeight="1" s="37">
      <c r="H1427" s="14">
        <f>I1427&amp;J1427&amp;K1427&amp;L1427&amp;M1427&amp;N1427</f>
        <v/>
      </c>
      <c r="I1427" s="12" t="inlineStr">
        <is>
          <t>Yes</t>
        </is>
      </c>
      <c r="J1427" s="56" t="inlineStr">
        <is>
          <t>Lithium_nickel_manganese_cobalt_oxide</t>
        </is>
      </c>
      <c r="K1427" s="12" t="inlineStr">
        <is>
          <t>Standalone</t>
        </is>
      </c>
      <c r="L1427" s="12" t="inlineStr">
        <is>
          <t>Single_cell</t>
        </is>
      </c>
      <c r="M1427" s="12" t="n"/>
      <c r="N1427" s="6" t="n"/>
      <c r="O1427" s="11" t="inlineStr">
        <is>
          <t>Incomplete</t>
        </is>
      </c>
    </row>
    <row r="1428">
      <c r="H1428" s="14">
        <f>I1428&amp;J1428&amp;K1428&amp;L1428&amp;M1428&amp;N1428</f>
        <v/>
      </c>
      <c r="I1428" s="12" t="inlineStr">
        <is>
          <t>Yes</t>
        </is>
      </c>
      <c r="J1428" s="56" t="inlineStr">
        <is>
          <t>Lithium_iron_phosphate</t>
        </is>
      </c>
      <c r="K1428" s="12" t="inlineStr">
        <is>
          <t>In equipment</t>
        </is>
      </c>
      <c r="L1428" s="12" t="inlineStr">
        <is>
          <t>Single_cell</t>
        </is>
      </c>
      <c r="M1428" s="12" t="n"/>
      <c r="N1428" s="6" t="n"/>
      <c r="O1428" s="11" t="inlineStr">
        <is>
          <t>Incomplete</t>
        </is>
      </c>
    </row>
    <row r="1429">
      <c r="H1429" s="14">
        <f>I1429&amp;J1429&amp;K1429&amp;L1429&amp;M1429&amp;N1429</f>
        <v/>
      </c>
      <c r="I1429" s="12" t="inlineStr">
        <is>
          <t>Yes</t>
        </is>
      </c>
      <c r="J1429" s="56" t="inlineStr">
        <is>
          <t>Lithium_iron_phosphate</t>
        </is>
      </c>
      <c r="K1429" s="12" t="inlineStr">
        <is>
          <t>With equipment</t>
        </is>
      </c>
      <c r="L1429" s="12" t="inlineStr">
        <is>
          <t>Single_cell</t>
        </is>
      </c>
      <c r="M1429" s="12" t="n"/>
      <c r="N1429" s="6" t="n"/>
      <c r="O1429" s="11" t="inlineStr">
        <is>
          <t>Incomplete</t>
        </is>
      </c>
    </row>
    <row r="1430">
      <c r="H1430" s="14">
        <f>I1430&amp;J1430&amp;K1430&amp;L1430&amp;M1430&amp;N1430</f>
        <v/>
      </c>
      <c r="I1430" s="12" t="inlineStr">
        <is>
          <t>Yes</t>
        </is>
      </c>
      <c r="J1430" s="56" t="inlineStr">
        <is>
          <t>Lithium_iron_phosphate</t>
        </is>
      </c>
      <c r="K1430" s="12" t="inlineStr">
        <is>
          <t>Standalone</t>
        </is>
      </c>
      <c r="L1430" s="12" t="inlineStr">
        <is>
          <t>Single_cell</t>
        </is>
      </c>
      <c r="M1430" s="12" t="n"/>
      <c r="N1430" s="6" t="n"/>
      <c r="O1430" s="11" t="inlineStr">
        <is>
          <t>Incomplete</t>
        </is>
      </c>
    </row>
    <row r="1431">
      <c r="H1431" s="14">
        <f>I1431&amp;J1431&amp;K1431&amp;L1431&amp;M1431&amp;N1431</f>
        <v/>
      </c>
      <c r="I1431" s="12" t="inlineStr">
        <is>
          <t>Yes</t>
        </is>
      </c>
      <c r="J1431" s="56" t="inlineStr">
        <is>
          <t>Lithium_titanate</t>
        </is>
      </c>
      <c r="K1431" s="12" t="inlineStr">
        <is>
          <t>In equipment</t>
        </is>
      </c>
      <c r="L1431" s="12" t="inlineStr">
        <is>
          <t>Single_cell</t>
        </is>
      </c>
      <c r="M1431" s="12" t="n"/>
      <c r="N1431" s="6" t="n"/>
      <c r="O1431" s="11" t="inlineStr">
        <is>
          <t>Incomplete</t>
        </is>
      </c>
    </row>
    <row r="1432">
      <c r="H1432" s="14">
        <f>I1432&amp;J1432&amp;K1432&amp;L1432&amp;M1432&amp;N1432</f>
        <v/>
      </c>
      <c r="I1432" s="12" t="inlineStr">
        <is>
          <t>Yes</t>
        </is>
      </c>
      <c r="J1432" s="56" t="inlineStr">
        <is>
          <t>Lithium_titanate</t>
        </is>
      </c>
      <c r="K1432" s="12" t="inlineStr">
        <is>
          <t>With equipment</t>
        </is>
      </c>
      <c r="L1432" s="12" t="inlineStr">
        <is>
          <t>Single_cell</t>
        </is>
      </c>
      <c r="M1432" s="12" t="n"/>
      <c r="N1432" s="6" t="n"/>
      <c r="O1432" s="11" t="inlineStr">
        <is>
          <t>Incomplete</t>
        </is>
      </c>
    </row>
    <row r="1433">
      <c r="H1433" s="14">
        <f>I1433&amp;J1433&amp;K1433&amp;L1433&amp;M1433&amp;N1433</f>
        <v/>
      </c>
      <c r="I1433" s="12" t="inlineStr">
        <is>
          <t>Yes</t>
        </is>
      </c>
      <c r="J1433" s="56" t="inlineStr">
        <is>
          <t>Lithium_titanate</t>
        </is>
      </c>
      <c r="K1433" s="12" t="inlineStr">
        <is>
          <t>Standalone</t>
        </is>
      </c>
      <c r="L1433" s="12" t="inlineStr">
        <is>
          <t>Single_cell</t>
        </is>
      </c>
      <c r="M1433" s="12" t="n"/>
      <c r="N1433" s="6" t="n"/>
      <c r="O1433" s="11" t="inlineStr">
        <is>
          <t>Incomplete</t>
        </is>
      </c>
    </row>
    <row r="1434">
      <c r="H1434" s="14">
        <f>I1434&amp;J1434&amp;K1434&amp;L1434&amp;M1434&amp;N1434</f>
        <v/>
      </c>
      <c r="I1434" s="12" t="inlineStr">
        <is>
          <t>Yes</t>
        </is>
      </c>
      <c r="J1434" s="12" t="inlineStr">
        <is>
          <t>_18650_</t>
        </is>
      </c>
      <c r="K1434" s="12" t="inlineStr">
        <is>
          <t>In equipment</t>
        </is>
      </c>
      <c r="L1434" s="12" t="inlineStr">
        <is>
          <t>Single_cell</t>
        </is>
      </c>
      <c r="M1434" s="12" t="n"/>
      <c r="N1434" s="6" t="n"/>
      <c r="O1434" s="11" t="inlineStr">
        <is>
          <t>Incomplete</t>
        </is>
      </c>
    </row>
    <row r="1435">
      <c r="H1435" s="14">
        <f>I1435&amp;J1435&amp;K1435&amp;L1435&amp;M1435&amp;N1435</f>
        <v/>
      </c>
      <c r="I1435" s="12" t="inlineStr">
        <is>
          <t>Yes</t>
        </is>
      </c>
      <c r="J1435" s="12" t="inlineStr">
        <is>
          <t>_18650_</t>
        </is>
      </c>
      <c r="K1435" s="12" t="inlineStr">
        <is>
          <t>With equipment</t>
        </is>
      </c>
      <c r="L1435" s="12" t="inlineStr">
        <is>
          <t>Single_cell</t>
        </is>
      </c>
      <c r="M1435" s="12" t="n"/>
      <c r="N1435" s="6" t="n"/>
      <c r="O1435" s="11" t="inlineStr">
        <is>
          <t>Incomplete</t>
        </is>
      </c>
    </row>
    <row r="1436">
      <c r="H1436" s="14">
        <f>I1436&amp;J1436&amp;K1436&amp;L1436&amp;M1436&amp;N1436</f>
        <v/>
      </c>
      <c r="I1436" s="12" t="inlineStr">
        <is>
          <t>Yes</t>
        </is>
      </c>
      <c r="J1436" s="12" t="inlineStr">
        <is>
          <t>_18650_</t>
        </is>
      </c>
      <c r="K1436" s="12" t="inlineStr">
        <is>
          <t>Standalone</t>
        </is>
      </c>
      <c r="L1436" s="12" t="inlineStr">
        <is>
          <t>Single_cell</t>
        </is>
      </c>
      <c r="M1436" s="12" t="n"/>
      <c r="N1436" s="6" t="n"/>
      <c r="O1436" s="11" t="inlineStr">
        <is>
          <t>Incomplete</t>
        </is>
      </c>
    </row>
    <row r="1437">
      <c r="H1437" s="14">
        <f>I1437&amp;J1437&amp;K1437&amp;L1437&amp;M1437&amp;N1437</f>
        <v/>
      </c>
      <c r="I1437" s="12" t="inlineStr">
        <is>
          <t>Yes</t>
        </is>
      </c>
      <c r="J1437" s="56" t="inlineStr">
        <is>
          <t>Lithium_Ion</t>
        </is>
      </c>
      <c r="K1437" s="12" t="inlineStr">
        <is>
          <t>In equipment</t>
        </is>
      </c>
      <c r="L1437" s="12" t="inlineStr">
        <is>
          <t>Single_cell</t>
        </is>
      </c>
      <c r="M1437" s="12" t="n"/>
      <c r="N1437" s="6" t="n"/>
      <c r="O1437" s="11" t="inlineStr">
        <is>
          <t>Incomplete</t>
        </is>
      </c>
    </row>
    <row r="1438">
      <c r="H1438" s="14">
        <f>I1438&amp;J1438&amp;K1438&amp;L1438&amp;M1438&amp;N1438</f>
        <v/>
      </c>
      <c r="I1438" s="12" t="inlineStr">
        <is>
          <t>Yes</t>
        </is>
      </c>
      <c r="J1438" s="56" t="inlineStr">
        <is>
          <t>Lithium_Ion</t>
        </is>
      </c>
      <c r="K1438" s="12" t="inlineStr">
        <is>
          <t>With equipment</t>
        </is>
      </c>
      <c r="L1438" s="12" t="inlineStr">
        <is>
          <t>Single_cell</t>
        </is>
      </c>
      <c r="M1438" s="12" t="n"/>
      <c r="N1438" s="6" t="n"/>
      <c r="O1438" s="11" t="inlineStr">
        <is>
          <t>Incomplete</t>
        </is>
      </c>
    </row>
    <row r="1439">
      <c r="H1439" s="14">
        <f>I1439&amp;J1439&amp;K1439&amp;L1439&amp;M1439&amp;N1439</f>
        <v/>
      </c>
      <c r="I1439" s="12" t="inlineStr">
        <is>
          <t>Yes</t>
        </is>
      </c>
      <c r="J1439" s="56" t="inlineStr">
        <is>
          <t>Lithium_Ion</t>
        </is>
      </c>
      <c r="K1439" s="12" t="inlineStr">
        <is>
          <t>Standalone</t>
        </is>
      </c>
      <c r="L1439" s="12" t="inlineStr">
        <is>
          <t>Single_cell</t>
        </is>
      </c>
      <c r="M1439" s="12" t="n"/>
      <c r="N1439" s="6" t="n"/>
      <c r="O1439" s="11" t="inlineStr">
        <is>
          <t>Incomplete</t>
        </is>
      </c>
    </row>
    <row r="1440">
      <c r="H1440" s="14">
        <f>I1440&amp;J1440&amp;K1440&amp;L1440&amp;M1440&amp;N1440</f>
        <v/>
      </c>
      <c r="I1440" s="12" t="inlineStr">
        <is>
          <t>Yes</t>
        </is>
      </c>
      <c r="J1440" s="56" t="inlineStr">
        <is>
          <t>Lithium_Polymer</t>
        </is>
      </c>
      <c r="K1440" s="12" t="inlineStr">
        <is>
          <t>In equipment</t>
        </is>
      </c>
      <c r="L1440" s="12" t="inlineStr">
        <is>
          <t>Single_cell</t>
        </is>
      </c>
      <c r="M1440" s="12" t="n"/>
      <c r="N1440" s="6" t="n"/>
      <c r="O1440" s="11" t="inlineStr">
        <is>
          <t>Incomplete</t>
        </is>
      </c>
    </row>
    <row r="1441">
      <c r="H1441" s="14">
        <f>I1441&amp;J1441&amp;K1441&amp;L1441&amp;M1441&amp;N1441</f>
        <v/>
      </c>
      <c r="I1441" s="12" t="inlineStr">
        <is>
          <t>Yes</t>
        </is>
      </c>
      <c r="J1441" s="56" t="inlineStr">
        <is>
          <t>Lithium_Polymer</t>
        </is>
      </c>
      <c r="K1441" s="12" t="inlineStr">
        <is>
          <t>With equipment</t>
        </is>
      </c>
      <c r="L1441" s="12" t="inlineStr">
        <is>
          <t>Single_cell</t>
        </is>
      </c>
      <c r="M1441" s="12" t="n"/>
      <c r="N1441" s="6" t="n"/>
      <c r="O1441" s="11" t="inlineStr">
        <is>
          <t>Incomplete</t>
        </is>
      </c>
    </row>
    <row r="1442">
      <c r="H1442" s="14">
        <f>I1442&amp;J1442&amp;K1442&amp;L1442&amp;M1442&amp;N1442</f>
        <v/>
      </c>
      <c r="I1442" s="12" t="inlineStr">
        <is>
          <t>Yes</t>
        </is>
      </c>
      <c r="J1442" s="56" t="inlineStr">
        <is>
          <t>Lithium_Polymer</t>
        </is>
      </c>
      <c r="K1442" s="12" t="inlineStr">
        <is>
          <t>Standalone</t>
        </is>
      </c>
      <c r="L1442" s="12" t="inlineStr">
        <is>
          <t>Single_cell</t>
        </is>
      </c>
      <c r="M1442" s="12" t="n"/>
      <c r="N1442" s="6" t="n"/>
      <c r="O1442" s="11" t="inlineStr">
        <is>
          <t>Incomplete</t>
        </is>
      </c>
    </row>
    <row r="1443">
      <c r="H1443" s="14">
        <f>I1443&amp;J1443&amp;K1443&amp;L1443&amp;M1443&amp;N1443</f>
        <v/>
      </c>
      <c r="I1443" s="12" t="inlineStr">
        <is>
          <t>Yes</t>
        </is>
      </c>
      <c r="J1443" s="56" t="inlineStr">
        <is>
          <t>Lithium_cobalt_oxide</t>
        </is>
      </c>
      <c r="K1443" s="12" t="inlineStr">
        <is>
          <t>In equipment</t>
        </is>
      </c>
      <c r="L1443" s="12" t="inlineStr">
        <is>
          <t>Single_cell</t>
        </is>
      </c>
      <c r="M1443" s="12" t="n"/>
      <c r="N1443" s="6" t="n"/>
      <c r="O1443" s="11" t="inlineStr">
        <is>
          <t>Incomplete</t>
        </is>
      </c>
    </row>
    <row r="1444">
      <c r="H1444" s="14">
        <f>I1444&amp;J1444&amp;K1444&amp;L1444&amp;M1444&amp;N1444</f>
        <v/>
      </c>
      <c r="I1444" s="12" t="inlineStr">
        <is>
          <t>Yes</t>
        </is>
      </c>
      <c r="J1444" s="56" t="inlineStr">
        <is>
          <t>Lithium_cobalt_oxide</t>
        </is>
      </c>
      <c r="K1444" s="12" t="inlineStr">
        <is>
          <t>With equipment</t>
        </is>
      </c>
      <c r="L1444" s="12" t="inlineStr">
        <is>
          <t>Single_cell</t>
        </is>
      </c>
      <c r="M1444" s="12" t="n"/>
      <c r="N1444" s="6" t="n"/>
      <c r="O1444" s="11" t="inlineStr">
        <is>
          <t>Incomplete</t>
        </is>
      </c>
    </row>
    <row r="1445">
      <c r="H1445" s="14">
        <f>I1445&amp;J1445&amp;K1445&amp;L1445&amp;M1445&amp;N1445</f>
        <v/>
      </c>
      <c r="I1445" s="12" t="inlineStr">
        <is>
          <t>Yes</t>
        </is>
      </c>
      <c r="J1445" s="56" t="inlineStr">
        <is>
          <t>Lithium_cobalt_oxide</t>
        </is>
      </c>
      <c r="K1445" s="12" t="inlineStr">
        <is>
          <t>Standalone</t>
        </is>
      </c>
      <c r="L1445" s="12" t="inlineStr">
        <is>
          <t>Single_cell</t>
        </is>
      </c>
      <c r="M1445" s="12" t="n"/>
      <c r="N1445" s="6" t="n"/>
      <c r="O1445" s="11" t="inlineStr">
        <is>
          <t>Incomplete</t>
        </is>
      </c>
    </row>
    <row r="1446" ht="29" customHeight="1" s="37">
      <c r="H1446" s="14">
        <f>I1446&amp;J1446&amp;K1446&amp;L1446&amp;M1446&amp;N1446</f>
        <v/>
      </c>
      <c r="I1446" s="12" t="inlineStr">
        <is>
          <t>Yes</t>
        </is>
      </c>
      <c r="J1446" s="56" t="inlineStr">
        <is>
          <t>Lithium_nickel_manganese_cobalt_oxide</t>
        </is>
      </c>
      <c r="K1446" s="12" t="inlineStr">
        <is>
          <t>In equipment</t>
        </is>
      </c>
      <c r="L1446" s="12" t="inlineStr">
        <is>
          <t>Single_cell</t>
        </is>
      </c>
      <c r="M1446" s="12" t="n"/>
      <c r="N1446" s="6" t="n"/>
      <c r="O1446" s="11" t="inlineStr">
        <is>
          <t>Incomplete</t>
        </is>
      </c>
    </row>
    <row r="1447" ht="29" customHeight="1" s="37">
      <c r="H1447" s="14">
        <f>I1447&amp;J1447&amp;K1447&amp;L1447&amp;M1447&amp;N1447</f>
        <v/>
      </c>
      <c r="I1447" s="12" t="inlineStr">
        <is>
          <t>Yes</t>
        </is>
      </c>
      <c r="J1447" s="56" t="inlineStr">
        <is>
          <t>Lithium_nickel_manganese_cobalt_oxide</t>
        </is>
      </c>
      <c r="K1447" s="12" t="inlineStr">
        <is>
          <t>With equipment</t>
        </is>
      </c>
      <c r="L1447" s="12" t="inlineStr">
        <is>
          <t>Single_cell</t>
        </is>
      </c>
      <c r="M1447" s="12" t="n"/>
      <c r="N1447" s="6" t="n"/>
      <c r="O1447" s="11" t="inlineStr">
        <is>
          <t>Incomplete</t>
        </is>
      </c>
    </row>
    <row r="1448" ht="29" customHeight="1" s="37">
      <c r="H1448" s="14">
        <f>I1448&amp;J1448&amp;K1448&amp;L1448&amp;M1448&amp;N1448</f>
        <v/>
      </c>
      <c r="I1448" s="12" t="inlineStr">
        <is>
          <t>Yes</t>
        </is>
      </c>
      <c r="J1448" s="56" t="inlineStr">
        <is>
          <t>Lithium_nickel_manganese_cobalt_oxide</t>
        </is>
      </c>
      <c r="K1448" s="12" t="inlineStr">
        <is>
          <t>Standalone</t>
        </is>
      </c>
      <c r="L1448" s="12" t="inlineStr">
        <is>
          <t>Single_cell</t>
        </is>
      </c>
      <c r="M1448" s="12" t="n"/>
      <c r="N1448" s="6" t="n"/>
      <c r="O1448" s="11" t="inlineStr">
        <is>
          <t>Incomplete</t>
        </is>
      </c>
    </row>
    <row r="1449">
      <c r="H1449" s="14">
        <f>I1449&amp;J1449&amp;K1449&amp;L1449&amp;M1449&amp;N1449</f>
        <v/>
      </c>
      <c r="I1449" s="12" t="inlineStr">
        <is>
          <t>Yes</t>
        </is>
      </c>
      <c r="J1449" s="56" t="inlineStr">
        <is>
          <t>Lithium_iron_phosphate</t>
        </is>
      </c>
      <c r="K1449" s="12" t="inlineStr">
        <is>
          <t>In equipment</t>
        </is>
      </c>
      <c r="L1449" s="12" t="inlineStr">
        <is>
          <t>Single_cell</t>
        </is>
      </c>
      <c r="M1449" s="12" t="n"/>
      <c r="N1449" s="6" t="n"/>
      <c r="O1449" s="11" t="inlineStr">
        <is>
          <t>Incomplete</t>
        </is>
      </c>
    </row>
    <row r="1450">
      <c r="H1450" s="14">
        <f>I1450&amp;J1450&amp;K1450&amp;L1450&amp;M1450&amp;N1450</f>
        <v/>
      </c>
      <c r="I1450" s="12" t="inlineStr">
        <is>
          <t>Yes</t>
        </is>
      </c>
      <c r="J1450" s="56" t="inlineStr">
        <is>
          <t>Lithium_iron_phosphate</t>
        </is>
      </c>
      <c r="K1450" s="12" t="inlineStr">
        <is>
          <t>With equipment</t>
        </is>
      </c>
      <c r="L1450" s="12" t="inlineStr">
        <is>
          <t>Single_cell</t>
        </is>
      </c>
      <c r="M1450" s="12" t="n"/>
      <c r="N1450" s="6" t="n"/>
      <c r="O1450" s="11" t="inlineStr">
        <is>
          <t>Incomplete</t>
        </is>
      </c>
    </row>
    <row r="1451">
      <c r="H1451" s="14">
        <f>I1451&amp;J1451&amp;K1451&amp;L1451&amp;M1451&amp;N1451</f>
        <v/>
      </c>
      <c r="I1451" s="12" t="inlineStr">
        <is>
          <t>Yes</t>
        </is>
      </c>
      <c r="J1451" s="56" t="inlineStr">
        <is>
          <t>Lithium_iron_phosphate</t>
        </is>
      </c>
      <c r="K1451" s="12" t="inlineStr">
        <is>
          <t>Standalone</t>
        </is>
      </c>
      <c r="L1451" s="12" t="inlineStr">
        <is>
          <t>Single_cell</t>
        </is>
      </c>
      <c r="M1451" s="12" t="n"/>
      <c r="N1451" s="6" t="n"/>
      <c r="O1451" s="11" t="inlineStr">
        <is>
          <t>Incomplete</t>
        </is>
      </c>
    </row>
    <row r="1452">
      <c r="H1452" s="14">
        <f>I1452&amp;J1452&amp;K1452&amp;L1452&amp;M1452&amp;N1452</f>
        <v/>
      </c>
      <c r="I1452" s="12" t="inlineStr">
        <is>
          <t>Yes</t>
        </is>
      </c>
      <c r="J1452" s="56" t="inlineStr">
        <is>
          <t>Lithium_titanate</t>
        </is>
      </c>
      <c r="K1452" s="12" t="inlineStr">
        <is>
          <t>In equipment</t>
        </is>
      </c>
      <c r="L1452" s="12" t="inlineStr">
        <is>
          <t>Single_cell</t>
        </is>
      </c>
      <c r="M1452" s="12" t="n"/>
      <c r="N1452" s="6" t="n"/>
      <c r="O1452" s="11" t="inlineStr">
        <is>
          <t>Incomplete</t>
        </is>
      </c>
    </row>
    <row r="1453">
      <c r="H1453" s="14">
        <f>I1453&amp;J1453&amp;K1453&amp;L1453&amp;M1453&amp;N1453</f>
        <v/>
      </c>
      <c r="I1453" s="12" t="inlineStr">
        <is>
          <t>Yes</t>
        </is>
      </c>
      <c r="J1453" s="56" t="inlineStr">
        <is>
          <t>Lithium_titanate</t>
        </is>
      </c>
      <c r="K1453" s="12" t="inlineStr">
        <is>
          <t>With equipment</t>
        </is>
      </c>
      <c r="L1453" s="12" t="inlineStr">
        <is>
          <t>Single_cell</t>
        </is>
      </c>
      <c r="M1453" s="12" t="n"/>
      <c r="N1453" s="6" t="n"/>
      <c r="O1453" s="11" t="inlineStr">
        <is>
          <t>Incomplete</t>
        </is>
      </c>
    </row>
    <row r="1454">
      <c r="H1454" s="14">
        <f>I1454&amp;J1454&amp;K1454&amp;L1454&amp;M1454&amp;N1454</f>
        <v/>
      </c>
      <c r="I1454" s="12" t="inlineStr">
        <is>
          <t>Yes</t>
        </is>
      </c>
      <c r="J1454" s="56" t="inlineStr">
        <is>
          <t>Lithium_titanate</t>
        </is>
      </c>
      <c r="K1454" s="12" t="inlineStr">
        <is>
          <t>Standalone</t>
        </is>
      </c>
      <c r="L1454" s="12" t="inlineStr">
        <is>
          <t>Single_cell</t>
        </is>
      </c>
      <c r="M1454" s="12" t="n"/>
      <c r="N1454" s="6" t="n"/>
      <c r="O1454" s="11" t="inlineStr">
        <is>
          <t>Incomplete</t>
        </is>
      </c>
    </row>
    <row r="1455">
      <c r="H1455" s="14">
        <f>I1455&amp;J1455&amp;K1455&amp;L1455&amp;M1455&amp;N1455</f>
        <v/>
      </c>
      <c r="I1455" s="12" t="inlineStr">
        <is>
          <t>Yes</t>
        </is>
      </c>
      <c r="J1455" s="12" t="inlineStr">
        <is>
          <t>_18650_</t>
        </is>
      </c>
      <c r="K1455" s="12" t="inlineStr">
        <is>
          <t>In equipment</t>
        </is>
      </c>
      <c r="L1455" s="12" t="inlineStr">
        <is>
          <t>Single_cell</t>
        </is>
      </c>
      <c r="M1455" s="12" t="n"/>
      <c r="N1455" s="6" t="n"/>
      <c r="O1455" s="11" t="inlineStr">
        <is>
          <t>Incomplete</t>
        </is>
      </c>
    </row>
    <row r="1456">
      <c r="H1456" s="14">
        <f>I1456&amp;J1456&amp;K1456&amp;L1456&amp;M1456&amp;N1456</f>
        <v/>
      </c>
      <c r="I1456" s="12" t="inlineStr">
        <is>
          <t>Yes</t>
        </is>
      </c>
      <c r="J1456" s="12" t="inlineStr">
        <is>
          <t>_18650_</t>
        </is>
      </c>
      <c r="K1456" s="12" t="inlineStr">
        <is>
          <t>With equipment</t>
        </is>
      </c>
      <c r="L1456" s="12" t="inlineStr">
        <is>
          <t>Single_cell</t>
        </is>
      </c>
      <c r="M1456" s="12" t="n"/>
      <c r="N1456" s="6" t="n"/>
      <c r="O1456" s="11" t="inlineStr">
        <is>
          <t>Incomplete</t>
        </is>
      </c>
    </row>
    <row r="1457">
      <c r="H1457" s="14">
        <f>I1457&amp;J1457&amp;K1457&amp;L1457&amp;M1457&amp;N1457</f>
        <v/>
      </c>
      <c r="I1457" s="12" t="inlineStr">
        <is>
          <t>Yes</t>
        </is>
      </c>
      <c r="J1457" s="12" t="inlineStr">
        <is>
          <t>_18650_</t>
        </is>
      </c>
      <c r="K1457" s="12" t="inlineStr">
        <is>
          <t>Standalone</t>
        </is>
      </c>
      <c r="L1457" s="12" t="inlineStr">
        <is>
          <t>Single_cell</t>
        </is>
      </c>
      <c r="M1457" s="12" t="n"/>
      <c r="N1457" s="6" t="n"/>
      <c r="O1457" s="11" t="inlineStr">
        <is>
          <t>Incomplete</t>
        </is>
      </c>
    </row>
    <row r="1458">
      <c r="H1458" s="14">
        <f>I1458&amp;J1458&amp;K1458&amp;L1458&amp;M1458&amp;N1458</f>
        <v/>
      </c>
      <c r="I1458" s="12" t="inlineStr">
        <is>
          <t>Yes</t>
        </is>
      </c>
      <c r="J1458" s="56" t="inlineStr">
        <is>
          <t>Lithium_Ion</t>
        </is>
      </c>
      <c r="K1458" s="12" t="inlineStr">
        <is>
          <t>In equipment</t>
        </is>
      </c>
      <c r="L1458" s="12" t="inlineStr">
        <is>
          <t>Single_cell</t>
        </is>
      </c>
      <c r="M1458" s="12" t="n"/>
      <c r="N1458" s="6" t="n"/>
      <c r="O1458" s="11" t="inlineStr">
        <is>
          <t>Incomplete</t>
        </is>
      </c>
    </row>
    <row r="1459">
      <c r="H1459" s="14">
        <f>I1459&amp;J1459&amp;K1459&amp;L1459&amp;M1459&amp;N1459</f>
        <v/>
      </c>
      <c r="I1459" s="12" t="inlineStr">
        <is>
          <t>Yes</t>
        </is>
      </c>
      <c r="J1459" s="56" t="inlineStr">
        <is>
          <t>Lithium_Ion</t>
        </is>
      </c>
      <c r="K1459" s="12" t="inlineStr">
        <is>
          <t>With equipment</t>
        </is>
      </c>
      <c r="L1459" s="12" t="inlineStr">
        <is>
          <t>Single_cell</t>
        </is>
      </c>
      <c r="M1459" s="12" t="n"/>
      <c r="N1459" s="6" t="n"/>
      <c r="O1459" s="11" t="inlineStr">
        <is>
          <t>Incomplete</t>
        </is>
      </c>
    </row>
    <row r="1460">
      <c r="H1460" s="14">
        <f>I1460&amp;J1460&amp;K1460&amp;L1460&amp;M1460&amp;N1460</f>
        <v/>
      </c>
      <c r="I1460" s="12" t="inlineStr">
        <is>
          <t>Yes</t>
        </is>
      </c>
      <c r="J1460" s="56" t="inlineStr">
        <is>
          <t>Lithium_Ion</t>
        </is>
      </c>
      <c r="K1460" s="12" t="inlineStr">
        <is>
          <t>Standalone</t>
        </is>
      </c>
      <c r="L1460" s="12" t="inlineStr">
        <is>
          <t>Single_cell</t>
        </is>
      </c>
      <c r="M1460" s="12" t="n"/>
      <c r="N1460" s="6" t="n"/>
      <c r="O1460" s="11" t="inlineStr">
        <is>
          <t>Incomplete</t>
        </is>
      </c>
    </row>
    <row r="1461">
      <c r="H1461" s="14">
        <f>I1461&amp;J1461&amp;K1461&amp;L1461&amp;M1461&amp;N1461</f>
        <v/>
      </c>
      <c r="I1461" s="12" t="inlineStr">
        <is>
          <t>Yes</t>
        </is>
      </c>
      <c r="J1461" s="56" t="inlineStr">
        <is>
          <t>Lithium_Polymer</t>
        </is>
      </c>
      <c r="K1461" s="12" t="inlineStr">
        <is>
          <t>In equipment</t>
        </is>
      </c>
      <c r="L1461" s="12" t="inlineStr">
        <is>
          <t>Single_cell</t>
        </is>
      </c>
      <c r="M1461" s="12" t="n"/>
      <c r="N1461" s="6" t="n"/>
      <c r="O1461" s="11" t="inlineStr">
        <is>
          <t>Incomplete</t>
        </is>
      </c>
    </row>
    <row r="1462">
      <c r="H1462" s="14">
        <f>I1462&amp;J1462&amp;K1462&amp;L1462&amp;M1462&amp;N1462</f>
        <v/>
      </c>
      <c r="I1462" s="12" t="inlineStr">
        <is>
          <t>Yes</t>
        </is>
      </c>
      <c r="J1462" s="56" t="inlineStr">
        <is>
          <t>Lithium_Polymer</t>
        </is>
      </c>
      <c r="K1462" s="12" t="inlineStr">
        <is>
          <t>With equipment</t>
        </is>
      </c>
      <c r="L1462" s="12" t="inlineStr">
        <is>
          <t>Single_cell</t>
        </is>
      </c>
      <c r="M1462" s="12" t="n"/>
      <c r="N1462" s="6" t="n"/>
      <c r="O1462" s="11" t="inlineStr">
        <is>
          <t>Incomplete</t>
        </is>
      </c>
    </row>
    <row r="1463">
      <c r="H1463" s="14">
        <f>I1463&amp;J1463&amp;K1463&amp;L1463&amp;M1463&amp;N1463</f>
        <v/>
      </c>
      <c r="I1463" s="12" t="inlineStr">
        <is>
          <t>Yes</t>
        </is>
      </c>
      <c r="J1463" s="56" t="inlineStr">
        <is>
          <t>Lithium_Polymer</t>
        </is>
      </c>
      <c r="K1463" s="12" t="inlineStr">
        <is>
          <t>Standalone</t>
        </is>
      </c>
      <c r="L1463" s="12" t="inlineStr">
        <is>
          <t>Single_cell</t>
        </is>
      </c>
      <c r="M1463" s="12" t="n"/>
      <c r="N1463" s="6" t="n"/>
      <c r="O1463" s="11" t="inlineStr">
        <is>
          <t>Incomplete</t>
        </is>
      </c>
    </row>
    <row r="1464">
      <c r="H1464" s="14">
        <f>I1464&amp;J1464&amp;K1464&amp;L1464&amp;M1464&amp;N1464</f>
        <v/>
      </c>
      <c r="I1464" s="12" t="inlineStr">
        <is>
          <t>Yes</t>
        </is>
      </c>
      <c r="J1464" s="56" t="inlineStr">
        <is>
          <t>Lithium_cobalt_oxide</t>
        </is>
      </c>
      <c r="K1464" s="12" t="inlineStr">
        <is>
          <t>In equipment</t>
        </is>
      </c>
      <c r="L1464" s="12" t="inlineStr">
        <is>
          <t>Single_cell</t>
        </is>
      </c>
      <c r="M1464" s="12" t="n"/>
      <c r="N1464" s="6" t="n"/>
      <c r="O1464" s="11" t="inlineStr">
        <is>
          <t>Incomplete</t>
        </is>
      </c>
    </row>
    <row r="1465">
      <c r="H1465" s="14">
        <f>I1465&amp;J1465&amp;K1465&amp;L1465&amp;M1465&amp;N1465</f>
        <v/>
      </c>
      <c r="I1465" s="12" t="inlineStr">
        <is>
          <t>Yes</t>
        </is>
      </c>
      <c r="J1465" s="56" t="inlineStr">
        <is>
          <t>Lithium_cobalt_oxide</t>
        </is>
      </c>
      <c r="K1465" s="12" t="inlineStr">
        <is>
          <t>With equipment</t>
        </is>
      </c>
      <c r="L1465" s="12" t="inlineStr">
        <is>
          <t>Single_cell</t>
        </is>
      </c>
      <c r="M1465" s="12" t="n"/>
      <c r="N1465" s="6" t="n"/>
      <c r="O1465" s="11" t="inlineStr">
        <is>
          <t>Incomplete</t>
        </is>
      </c>
    </row>
    <row r="1466">
      <c r="H1466" s="14">
        <f>I1466&amp;J1466&amp;K1466&amp;L1466&amp;M1466&amp;N1466</f>
        <v/>
      </c>
      <c r="I1466" s="12" t="inlineStr">
        <is>
          <t>Yes</t>
        </is>
      </c>
      <c r="J1466" s="56" t="inlineStr">
        <is>
          <t>Lithium_cobalt_oxide</t>
        </is>
      </c>
      <c r="K1466" s="12" t="inlineStr">
        <is>
          <t>Standalone</t>
        </is>
      </c>
      <c r="L1466" s="12" t="inlineStr">
        <is>
          <t>Single_cell</t>
        </is>
      </c>
      <c r="M1466" s="12" t="n"/>
      <c r="N1466" s="6" t="n"/>
      <c r="O1466" s="11" t="inlineStr">
        <is>
          <t>Incomplete</t>
        </is>
      </c>
    </row>
    <row r="1467" ht="29" customHeight="1" s="37">
      <c r="H1467" s="14">
        <f>I1467&amp;J1467&amp;K1467&amp;L1467&amp;M1467&amp;N1467</f>
        <v/>
      </c>
      <c r="I1467" s="12" t="inlineStr">
        <is>
          <t>Yes</t>
        </is>
      </c>
      <c r="J1467" s="56" t="inlineStr">
        <is>
          <t>Lithium_nickel_manganese_cobalt_oxide</t>
        </is>
      </c>
      <c r="K1467" s="12" t="inlineStr">
        <is>
          <t>In equipment</t>
        </is>
      </c>
      <c r="L1467" s="12" t="inlineStr">
        <is>
          <t>Single_cell</t>
        </is>
      </c>
      <c r="M1467" s="12" t="n"/>
      <c r="N1467" s="6" t="n"/>
      <c r="O1467" s="11" t="inlineStr">
        <is>
          <t>Incomplete</t>
        </is>
      </c>
    </row>
    <row r="1468" ht="29" customHeight="1" s="37">
      <c r="H1468" s="14">
        <f>I1468&amp;J1468&amp;K1468&amp;L1468&amp;M1468&amp;N1468</f>
        <v/>
      </c>
      <c r="I1468" s="12" t="inlineStr">
        <is>
          <t>Yes</t>
        </is>
      </c>
      <c r="J1468" s="56" t="inlineStr">
        <is>
          <t>Lithium_nickel_manganese_cobalt_oxide</t>
        </is>
      </c>
      <c r="K1468" s="12" t="inlineStr">
        <is>
          <t>With equipment</t>
        </is>
      </c>
      <c r="L1468" s="12" t="inlineStr">
        <is>
          <t>Single_cell</t>
        </is>
      </c>
      <c r="M1468" s="12" t="n"/>
      <c r="N1468" s="6" t="n"/>
      <c r="O1468" s="11" t="inlineStr">
        <is>
          <t>Incomplete</t>
        </is>
      </c>
    </row>
    <row r="1469" ht="29" customHeight="1" s="37">
      <c r="H1469" s="14">
        <f>I1469&amp;J1469&amp;K1469&amp;L1469&amp;M1469&amp;N1469</f>
        <v/>
      </c>
      <c r="I1469" s="12" t="inlineStr">
        <is>
          <t>Yes</t>
        </is>
      </c>
      <c r="J1469" s="56" t="inlineStr">
        <is>
          <t>Lithium_nickel_manganese_cobalt_oxide</t>
        </is>
      </c>
      <c r="K1469" s="12" t="inlineStr">
        <is>
          <t>Standalone</t>
        </is>
      </c>
      <c r="L1469" s="12" t="inlineStr">
        <is>
          <t>Single_cell</t>
        </is>
      </c>
      <c r="M1469" s="12" t="n"/>
      <c r="N1469" s="6" t="n"/>
      <c r="O1469" s="11" t="inlineStr">
        <is>
          <t>Incomplete</t>
        </is>
      </c>
    </row>
    <row r="1470">
      <c r="H1470" s="14">
        <f>I1470&amp;J1470&amp;K1470&amp;L1470&amp;M1470&amp;N1470</f>
        <v/>
      </c>
      <c r="I1470" s="12" t="inlineStr">
        <is>
          <t>Yes</t>
        </is>
      </c>
      <c r="J1470" s="56" t="inlineStr">
        <is>
          <t>Lithium_iron_phosphate</t>
        </is>
      </c>
      <c r="K1470" s="12" t="inlineStr">
        <is>
          <t>In equipment</t>
        </is>
      </c>
      <c r="L1470" s="12" t="inlineStr">
        <is>
          <t>Single_cell</t>
        </is>
      </c>
      <c r="M1470" s="12" t="n"/>
      <c r="N1470" s="6" t="n"/>
      <c r="O1470" s="11" t="inlineStr">
        <is>
          <t>Incomplete</t>
        </is>
      </c>
    </row>
    <row r="1471">
      <c r="H1471" s="14">
        <f>I1471&amp;J1471&amp;K1471&amp;L1471&amp;M1471&amp;N1471</f>
        <v/>
      </c>
      <c r="I1471" s="12" t="inlineStr">
        <is>
          <t>Yes</t>
        </is>
      </c>
      <c r="J1471" s="56" t="inlineStr">
        <is>
          <t>Lithium_iron_phosphate</t>
        </is>
      </c>
      <c r="K1471" s="12" t="inlineStr">
        <is>
          <t>With equipment</t>
        </is>
      </c>
      <c r="L1471" s="12" t="inlineStr">
        <is>
          <t>Single_cell</t>
        </is>
      </c>
      <c r="M1471" s="12" t="n"/>
      <c r="N1471" s="6" t="n"/>
      <c r="O1471" s="11" t="inlineStr">
        <is>
          <t>Incomplete</t>
        </is>
      </c>
    </row>
    <row r="1472">
      <c r="H1472" s="14">
        <f>I1472&amp;J1472&amp;K1472&amp;L1472&amp;M1472&amp;N1472</f>
        <v/>
      </c>
      <c r="I1472" s="12" t="inlineStr">
        <is>
          <t>Yes</t>
        </is>
      </c>
      <c r="J1472" s="56" t="inlineStr">
        <is>
          <t>Lithium_iron_phosphate</t>
        </is>
      </c>
      <c r="K1472" s="12" t="inlineStr">
        <is>
          <t>Standalone</t>
        </is>
      </c>
      <c r="L1472" s="12" t="inlineStr">
        <is>
          <t>Single_cell</t>
        </is>
      </c>
      <c r="M1472" s="12" t="n"/>
      <c r="N1472" s="6" t="n"/>
      <c r="O1472" s="11" t="inlineStr">
        <is>
          <t>Incomplete</t>
        </is>
      </c>
    </row>
    <row r="1473">
      <c r="H1473" s="14">
        <f>I1473&amp;J1473&amp;K1473&amp;L1473&amp;M1473&amp;N1473</f>
        <v/>
      </c>
      <c r="I1473" s="12" t="inlineStr">
        <is>
          <t>Yes</t>
        </is>
      </c>
      <c r="J1473" s="56" t="inlineStr">
        <is>
          <t>Lithium_titanate</t>
        </is>
      </c>
      <c r="K1473" s="12" t="inlineStr">
        <is>
          <t>In equipment</t>
        </is>
      </c>
      <c r="L1473" s="12" t="inlineStr">
        <is>
          <t>Single_cell</t>
        </is>
      </c>
      <c r="M1473" s="12" t="n"/>
      <c r="N1473" s="6" t="n"/>
      <c r="O1473" s="11" t="inlineStr">
        <is>
          <t>Incomplete</t>
        </is>
      </c>
    </row>
    <row r="1474">
      <c r="H1474" s="14">
        <f>I1474&amp;J1474&amp;K1474&amp;L1474&amp;M1474&amp;N1474</f>
        <v/>
      </c>
      <c r="I1474" s="12" t="inlineStr">
        <is>
          <t>Yes</t>
        </is>
      </c>
      <c r="J1474" s="56" t="inlineStr">
        <is>
          <t>Lithium_titanate</t>
        </is>
      </c>
      <c r="K1474" s="12" t="inlineStr">
        <is>
          <t>With equipment</t>
        </is>
      </c>
      <c r="L1474" s="12" t="inlineStr">
        <is>
          <t>Single_cell</t>
        </is>
      </c>
      <c r="M1474" s="12" t="n"/>
      <c r="N1474" s="6" t="n"/>
      <c r="O1474" s="11" t="inlineStr">
        <is>
          <t>Incomplete</t>
        </is>
      </c>
    </row>
    <row r="1475">
      <c r="H1475" s="14">
        <f>I1475&amp;J1475&amp;K1475&amp;L1475&amp;M1475&amp;N1475</f>
        <v/>
      </c>
      <c r="I1475" s="12" t="inlineStr">
        <is>
          <t>Yes</t>
        </is>
      </c>
      <c r="J1475" s="56" t="inlineStr">
        <is>
          <t>Lithium_titanate</t>
        </is>
      </c>
      <c r="K1475" s="12" t="inlineStr">
        <is>
          <t>Standalone</t>
        </is>
      </c>
      <c r="L1475" s="12" t="inlineStr">
        <is>
          <t>Single_cell</t>
        </is>
      </c>
      <c r="M1475" s="12" t="n"/>
      <c r="N1475" s="6" t="n"/>
      <c r="O1475" s="11" t="inlineStr">
        <is>
          <t>Incomplete</t>
        </is>
      </c>
    </row>
    <row r="1476">
      <c r="H1476" s="14">
        <f>I1476&amp;J1476&amp;K1476&amp;L1476&amp;M1476&amp;N1476</f>
        <v/>
      </c>
      <c r="I1476" s="12" t="inlineStr">
        <is>
          <t>Yes</t>
        </is>
      </c>
      <c r="J1476" s="12" t="inlineStr">
        <is>
          <t>_18650_</t>
        </is>
      </c>
      <c r="K1476" s="12" t="inlineStr">
        <is>
          <t>In equipment</t>
        </is>
      </c>
      <c r="L1476" s="12" t="inlineStr">
        <is>
          <t>Single_cell</t>
        </is>
      </c>
      <c r="M1476" s="12" t="n"/>
      <c r="N1476" s="6" t="n"/>
      <c r="O1476" s="11" t="inlineStr">
        <is>
          <t>Incomplete</t>
        </is>
      </c>
    </row>
    <row r="1477">
      <c r="H1477" s="14">
        <f>I1477&amp;J1477&amp;K1477&amp;L1477&amp;M1477&amp;N1477</f>
        <v/>
      </c>
      <c r="I1477" s="12" t="inlineStr">
        <is>
          <t>Yes</t>
        </is>
      </c>
      <c r="J1477" s="12" t="inlineStr">
        <is>
          <t>_18650_</t>
        </is>
      </c>
      <c r="K1477" s="12" t="inlineStr">
        <is>
          <t>With equipment</t>
        </is>
      </c>
      <c r="L1477" s="12" t="inlineStr">
        <is>
          <t>Single_cell</t>
        </is>
      </c>
      <c r="M1477" s="12" t="n"/>
      <c r="N1477" s="6" t="n"/>
      <c r="O1477" s="11" t="inlineStr">
        <is>
          <t>Incomplete</t>
        </is>
      </c>
    </row>
    <row r="1478">
      <c r="H1478" s="14">
        <f>I1478&amp;J1478&amp;K1478&amp;L1478&amp;M1478&amp;N1478</f>
        <v/>
      </c>
      <c r="I1478" s="12" t="inlineStr">
        <is>
          <t>Yes</t>
        </is>
      </c>
      <c r="J1478" s="12" t="inlineStr">
        <is>
          <t>_18650_</t>
        </is>
      </c>
      <c r="K1478" s="12" t="inlineStr">
        <is>
          <t>Standalone</t>
        </is>
      </c>
      <c r="L1478" s="12" t="inlineStr">
        <is>
          <t>Single_cell</t>
        </is>
      </c>
      <c r="M1478" s="12" t="n"/>
      <c r="N1478" s="6" t="n"/>
      <c r="O1478" s="11" t="inlineStr">
        <is>
          <t>Incomplete</t>
        </is>
      </c>
    </row>
    <row r="1479">
      <c r="H1479" s="14">
        <f>I1479&amp;J1479&amp;K1479&amp;L1479&amp;M1479&amp;N1479</f>
        <v/>
      </c>
      <c r="I1479" s="12" t="inlineStr">
        <is>
          <t>Yes</t>
        </is>
      </c>
      <c r="J1479" s="56" t="inlineStr">
        <is>
          <t>Lithium_Ion</t>
        </is>
      </c>
      <c r="K1479" s="12" t="inlineStr">
        <is>
          <t>In equipment</t>
        </is>
      </c>
      <c r="L1479" s="12" t="inlineStr">
        <is>
          <t>Multiple_cells</t>
        </is>
      </c>
      <c r="M1479" s="12" t="n"/>
      <c r="N1479" s="6" t="n"/>
      <c r="O1479" s="11" t="inlineStr">
        <is>
          <t>Incomplete</t>
        </is>
      </c>
    </row>
    <row r="1480">
      <c r="H1480" s="14">
        <f>I1480&amp;J1480&amp;K1480&amp;L1480&amp;M1480&amp;N1480</f>
        <v/>
      </c>
      <c r="I1480" s="12" t="inlineStr">
        <is>
          <t>Yes</t>
        </is>
      </c>
      <c r="J1480" s="56" t="inlineStr">
        <is>
          <t>Lithium_Ion</t>
        </is>
      </c>
      <c r="K1480" s="12" t="inlineStr">
        <is>
          <t>With equipment</t>
        </is>
      </c>
      <c r="L1480" s="12" t="inlineStr">
        <is>
          <t>Multiple_cells</t>
        </is>
      </c>
      <c r="M1480" s="12" t="n"/>
      <c r="N1480" s="6" t="n"/>
      <c r="O1480" s="11" t="inlineStr">
        <is>
          <t>Incomplete</t>
        </is>
      </c>
    </row>
    <row r="1481">
      <c r="H1481" s="14">
        <f>I1481&amp;J1481&amp;K1481&amp;L1481&amp;M1481&amp;N1481</f>
        <v/>
      </c>
      <c r="I1481" s="12" t="inlineStr">
        <is>
          <t>Yes</t>
        </is>
      </c>
      <c r="J1481" s="56" t="inlineStr">
        <is>
          <t>Lithium_Ion</t>
        </is>
      </c>
      <c r="K1481" s="12" t="inlineStr">
        <is>
          <t>Standalone</t>
        </is>
      </c>
      <c r="L1481" s="12" t="inlineStr">
        <is>
          <t>Multiple_cells</t>
        </is>
      </c>
      <c r="M1481" s="12" t="n"/>
      <c r="N1481" s="6" t="n"/>
      <c r="O1481" s="11" t="inlineStr">
        <is>
          <t>Incomplete</t>
        </is>
      </c>
    </row>
    <row r="1482">
      <c r="H1482" s="14">
        <f>I1482&amp;J1482&amp;K1482&amp;L1482&amp;M1482&amp;N1482</f>
        <v/>
      </c>
      <c r="I1482" s="12" t="inlineStr">
        <is>
          <t>Yes</t>
        </is>
      </c>
      <c r="J1482" s="56" t="inlineStr">
        <is>
          <t>Lithium_Polymer</t>
        </is>
      </c>
      <c r="K1482" s="12" t="inlineStr">
        <is>
          <t>In equipment</t>
        </is>
      </c>
      <c r="L1482" s="12" t="inlineStr">
        <is>
          <t>Multiple_cells</t>
        </is>
      </c>
      <c r="M1482" s="12" t="n"/>
      <c r="N1482" s="6" t="n"/>
      <c r="O1482" s="11" t="inlineStr">
        <is>
          <t>Incomplete</t>
        </is>
      </c>
    </row>
    <row r="1483">
      <c r="H1483" s="14">
        <f>I1483&amp;J1483&amp;K1483&amp;L1483&amp;M1483&amp;N1483</f>
        <v/>
      </c>
      <c r="I1483" s="12" t="inlineStr">
        <is>
          <t>Yes</t>
        </is>
      </c>
      <c r="J1483" s="56" t="inlineStr">
        <is>
          <t>Lithium_Polymer</t>
        </is>
      </c>
      <c r="K1483" s="12" t="inlineStr">
        <is>
          <t>With equipment</t>
        </is>
      </c>
      <c r="L1483" s="12" t="inlineStr">
        <is>
          <t>Multiple_cells</t>
        </is>
      </c>
      <c r="M1483" s="12" t="n"/>
      <c r="N1483" s="6" t="n"/>
      <c r="O1483" s="11" t="inlineStr">
        <is>
          <t>Incomplete</t>
        </is>
      </c>
    </row>
    <row r="1484">
      <c r="H1484" s="14">
        <f>I1484&amp;J1484&amp;K1484&amp;L1484&amp;M1484&amp;N1484</f>
        <v/>
      </c>
      <c r="I1484" s="12" t="inlineStr">
        <is>
          <t>Yes</t>
        </is>
      </c>
      <c r="J1484" s="56" t="inlineStr">
        <is>
          <t>Lithium_Polymer</t>
        </is>
      </c>
      <c r="K1484" s="12" t="inlineStr">
        <is>
          <t>Standalone</t>
        </is>
      </c>
      <c r="L1484" s="12" t="inlineStr">
        <is>
          <t>Multiple_cells</t>
        </is>
      </c>
      <c r="M1484" s="12" t="n"/>
      <c r="N1484" s="6" t="n"/>
      <c r="O1484" s="11" t="inlineStr">
        <is>
          <t>Incomplete</t>
        </is>
      </c>
    </row>
    <row r="1485">
      <c r="H1485" s="14">
        <f>I1485&amp;J1485&amp;K1485&amp;L1485&amp;M1485&amp;N1485</f>
        <v/>
      </c>
      <c r="I1485" s="12" t="inlineStr">
        <is>
          <t>Yes</t>
        </is>
      </c>
      <c r="J1485" s="56" t="inlineStr">
        <is>
          <t>Lithium_cobalt_oxide</t>
        </is>
      </c>
      <c r="K1485" s="12" t="inlineStr">
        <is>
          <t>In equipment</t>
        </is>
      </c>
      <c r="L1485" s="12" t="inlineStr">
        <is>
          <t>Multiple_cells</t>
        </is>
      </c>
      <c r="M1485" s="12" t="n"/>
      <c r="N1485" s="6" t="n"/>
      <c r="O1485" s="11" t="inlineStr">
        <is>
          <t>Incomplete</t>
        </is>
      </c>
    </row>
    <row r="1486">
      <c r="H1486" s="14">
        <f>I1486&amp;J1486&amp;K1486&amp;L1486&amp;M1486&amp;N1486</f>
        <v/>
      </c>
      <c r="I1486" s="12" t="inlineStr">
        <is>
          <t>Yes</t>
        </is>
      </c>
      <c r="J1486" s="56" t="inlineStr">
        <is>
          <t>Lithium_cobalt_oxide</t>
        </is>
      </c>
      <c r="K1486" s="12" t="inlineStr">
        <is>
          <t>With equipment</t>
        </is>
      </c>
      <c r="L1486" s="12" t="inlineStr">
        <is>
          <t>Multiple_cells</t>
        </is>
      </c>
      <c r="M1486" s="12" t="n"/>
      <c r="N1486" s="6" t="n"/>
      <c r="O1486" s="11" t="inlineStr">
        <is>
          <t>Incomplete</t>
        </is>
      </c>
    </row>
    <row r="1487">
      <c r="H1487" s="14">
        <f>I1487&amp;J1487&amp;K1487&amp;L1487&amp;M1487&amp;N1487</f>
        <v/>
      </c>
      <c r="I1487" s="12" t="inlineStr">
        <is>
          <t>Yes</t>
        </is>
      </c>
      <c r="J1487" s="56" t="inlineStr">
        <is>
          <t>Lithium_cobalt_oxide</t>
        </is>
      </c>
      <c r="K1487" s="12" t="inlineStr">
        <is>
          <t>Standalone</t>
        </is>
      </c>
      <c r="L1487" s="12" t="inlineStr">
        <is>
          <t>Multiple_cells</t>
        </is>
      </c>
      <c r="M1487" s="12" t="n"/>
      <c r="N1487" s="6" t="n"/>
      <c r="O1487" s="11" t="inlineStr">
        <is>
          <t>Incomplete</t>
        </is>
      </c>
    </row>
    <row r="1488" ht="29" customHeight="1" s="37">
      <c r="H1488" s="14">
        <f>I1488&amp;J1488&amp;K1488&amp;L1488&amp;M1488&amp;N1488</f>
        <v/>
      </c>
      <c r="I1488" s="12" t="inlineStr">
        <is>
          <t>Yes</t>
        </is>
      </c>
      <c r="J1488" s="56" t="inlineStr">
        <is>
          <t>Lithium_nickel_manganese_cobalt_oxide</t>
        </is>
      </c>
      <c r="K1488" s="12" t="inlineStr">
        <is>
          <t>In equipment</t>
        </is>
      </c>
      <c r="L1488" s="12" t="inlineStr">
        <is>
          <t>Multiple_cells</t>
        </is>
      </c>
      <c r="M1488" s="12" t="n"/>
      <c r="N1488" s="6" t="n"/>
      <c r="O1488" s="11" t="inlineStr">
        <is>
          <t>Incomplete</t>
        </is>
      </c>
    </row>
    <row r="1489" ht="29" customHeight="1" s="37">
      <c r="H1489" s="14">
        <f>I1489&amp;J1489&amp;K1489&amp;L1489&amp;M1489&amp;N1489</f>
        <v/>
      </c>
      <c r="I1489" s="12" t="inlineStr">
        <is>
          <t>Yes</t>
        </is>
      </c>
      <c r="J1489" s="56" t="inlineStr">
        <is>
          <t>Lithium_nickel_manganese_cobalt_oxide</t>
        </is>
      </c>
      <c r="K1489" s="12" t="inlineStr">
        <is>
          <t>With equipment</t>
        </is>
      </c>
      <c r="L1489" s="12" t="inlineStr">
        <is>
          <t>Multiple_cells</t>
        </is>
      </c>
      <c r="M1489" s="12" t="n"/>
      <c r="N1489" s="6" t="n"/>
      <c r="O1489" s="11" t="inlineStr">
        <is>
          <t>Incomplete</t>
        </is>
      </c>
    </row>
    <row r="1490" ht="29" customHeight="1" s="37">
      <c r="H1490" s="14">
        <f>I1490&amp;J1490&amp;K1490&amp;L1490&amp;M1490&amp;N1490</f>
        <v/>
      </c>
      <c r="I1490" s="12" t="inlineStr">
        <is>
          <t>Yes</t>
        </is>
      </c>
      <c r="J1490" s="56" t="inlineStr">
        <is>
          <t>Lithium_nickel_manganese_cobalt_oxide</t>
        </is>
      </c>
      <c r="K1490" s="12" t="inlineStr">
        <is>
          <t>Standalone</t>
        </is>
      </c>
      <c r="L1490" s="12" t="inlineStr">
        <is>
          <t>Multiple_cells</t>
        </is>
      </c>
      <c r="M1490" s="12" t="n"/>
      <c r="N1490" s="6" t="n"/>
      <c r="O1490" s="11" t="inlineStr">
        <is>
          <t>Incomplete</t>
        </is>
      </c>
    </row>
    <row r="1491">
      <c r="H1491" s="14">
        <f>I1491&amp;J1491&amp;K1491&amp;L1491&amp;M1491&amp;N1491</f>
        <v/>
      </c>
      <c r="I1491" s="12" t="inlineStr">
        <is>
          <t>Yes</t>
        </is>
      </c>
      <c r="J1491" s="56" t="inlineStr">
        <is>
          <t>Lithium_iron_phosphate</t>
        </is>
      </c>
      <c r="K1491" s="12" t="inlineStr">
        <is>
          <t>In equipment</t>
        </is>
      </c>
      <c r="L1491" s="12" t="inlineStr">
        <is>
          <t>Multiple_cells</t>
        </is>
      </c>
      <c r="M1491" s="12" t="n"/>
      <c r="N1491" s="6" t="n"/>
      <c r="O1491" s="11" t="inlineStr">
        <is>
          <t>Incomplete</t>
        </is>
      </c>
    </row>
    <row r="1492">
      <c r="H1492" s="14">
        <f>I1492&amp;J1492&amp;K1492&amp;L1492&amp;M1492&amp;N1492</f>
        <v/>
      </c>
      <c r="I1492" s="12" t="inlineStr">
        <is>
          <t>Yes</t>
        </is>
      </c>
      <c r="J1492" s="56" t="inlineStr">
        <is>
          <t>Lithium_iron_phosphate</t>
        </is>
      </c>
      <c r="K1492" s="12" t="inlineStr">
        <is>
          <t>With equipment</t>
        </is>
      </c>
      <c r="L1492" s="12" t="inlineStr">
        <is>
          <t>Multiple_cells</t>
        </is>
      </c>
      <c r="M1492" s="12" t="n"/>
      <c r="N1492" s="6" t="n"/>
      <c r="O1492" s="11" t="inlineStr">
        <is>
          <t>Incomplete</t>
        </is>
      </c>
    </row>
    <row r="1493">
      <c r="H1493" s="14">
        <f>I1493&amp;J1493&amp;K1493&amp;L1493&amp;M1493&amp;N1493</f>
        <v/>
      </c>
      <c r="I1493" s="12" t="inlineStr">
        <is>
          <t>Yes</t>
        </is>
      </c>
      <c r="J1493" s="56" t="inlineStr">
        <is>
          <t>Lithium_iron_phosphate</t>
        </is>
      </c>
      <c r="K1493" s="12" t="inlineStr">
        <is>
          <t>Standalone</t>
        </is>
      </c>
      <c r="L1493" s="12" t="inlineStr">
        <is>
          <t>Multiple_cells</t>
        </is>
      </c>
      <c r="M1493" s="12" t="n"/>
      <c r="N1493" s="6" t="n"/>
      <c r="O1493" s="11" t="inlineStr">
        <is>
          <t>Incomplete</t>
        </is>
      </c>
    </row>
    <row r="1494">
      <c r="H1494" s="14">
        <f>I1494&amp;J1494&amp;K1494&amp;L1494&amp;M1494&amp;N1494</f>
        <v/>
      </c>
      <c r="I1494" s="12" t="inlineStr">
        <is>
          <t>Yes</t>
        </is>
      </c>
      <c r="J1494" s="56" t="inlineStr">
        <is>
          <t>Lithium_titanate</t>
        </is>
      </c>
      <c r="K1494" s="12" t="inlineStr">
        <is>
          <t>In equipment</t>
        </is>
      </c>
      <c r="L1494" s="12" t="inlineStr">
        <is>
          <t>Multiple_cells</t>
        </is>
      </c>
      <c r="M1494" s="12" t="n"/>
      <c r="N1494" s="6" t="n"/>
      <c r="O1494" s="11" t="inlineStr">
        <is>
          <t>Incomplete</t>
        </is>
      </c>
    </row>
    <row r="1495">
      <c r="H1495" s="14">
        <f>I1495&amp;J1495&amp;K1495&amp;L1495&amp;M1495&amp;N1495</f>
        <v/>
      </c>
      <c r="I1495" s="12" t="inlineStr">
        <is>
          <t>Yes</t>
        </is>
      </c>
      <c r="J1495" s="56" t="inlineStr">
        <is>
          <t>Lithium_titanate</t>
        </is>
      </c>
      <c r="K1495" s="12" t="inlineStr">
        <is>
          <t>With equipment</t>
        </is>
      </c>
      <c r="L1495" s="12" t="inlineStr">
        <is>
          <t>Multiple_cells</t>
        </is>
      </c>
      <c r="M1495" s="12" t="n"/>
      <c r="N1495" s="6" t="n"/>
      <c r="O1495" s="11" t="inlineStr">
        <is>
          <t>Incomplete</t>
        </is>
      </c>
    </row>
    <row r="1496">
      <c r="H1496" s="14">
        <f>I1496&amp;J1496&amp;K1496&amp;L1496&amp;M1496&amp;N1496</f>
        <v/>
      </c>
      <c r="I1496" s="12" t="inlineStr">
        <is>
          <t>Yes</t>
        </is>
      </c>
      <c r="J1496" s="56" t="inlineStr">
        <is>
          <t>Lithium_titanate</t>
        </is>
      </c>
      <c r="K1496" s="12" t="inlineStr">
        <is>
          <t>Standalone</t>
        </is>
      </c>
      <c r="L1496" s="12" t="inlineStr">
        <is>
          <t>Multiple_cells</t>
        </is>
      </c>
      <c r="M1496" s="12" t="n"/>
      <c r="N1496" s="6" t="n"/>
      <c r="O1496" s="11" t="inlineStr">
        <is>
          <t>Incomplete</t>
        </is>
      </c>
    </row>
    <row r="1497">
      <c r="H1497" s="14">
        <f>I1497&amp;J1497&amp;K1497&amp;L1497&amp;M1497&amp;N1497</f>
        <v/>
      </c>
      <c r="I1497" s="12" t="inlineStr">
        <is>
          <t>Yes</t>
        </is>
      </c>
      <c r="J1497" s="12" t="inlineStr">
        <is>
          <t>_18650_</t>
        </is>
      </c>
      <c r="K1497" s="12" t="inlineStr">
        <is>
          <t>In equipment</t>
        </is>
      </c>
      <c r="L1497" s="12" t="inlineStr">
        <is>
          <t>Multiple_cells</t>
        </is>
      </c>
      <c r="M1497" s="12" t="n"/>
      <c r="N1497" s="6" t="n"/>
      <c r="O1497" s="11" t="inlineStr">
        <is>
          <t>Incomplete</t>
        </is>
      </c>
    </row>
    <row r="1498">
      <c r="H1498" s="14">
        <f>I1498&amp;J1498&amp;K1498&amp;L1498&amp;M1498&amp;N1498</f>
        <v/>
      </c>
      <c r="I1498" s="12" t="inlineStr">
        <is>
          <t>Yes</t>
        </is>
      </c>
      <c r="J1498" s="12" t="inlineStr">
        <is>
          <t>_18650_</t>
        </is>
      </c>
      <c r="K1498" s="12" t="inlineStr">
        <is>
          <t>With equipment</t>
        </is>
      </c>
      <c r="L1498" s="12" t="inlineStr">
        <is>
          <t>Multiple_cells</t>
        </is>
      </c>
      <c r="M1498" s="12" t="n"/>
      <c r="N1498" s="6" t="n"/>
      <c r="O1498" s="11" t="inlineStr">
        <is>
          <t>Incomplete</t>
        </is>
      </c>
    </row>
    <row r="1499">
      <c r="H1499" s="14">
        <f>I1499&amp;J1499&amp;K1499&amp;L1499&amp;M1499&amp;N1499</f>
        <v/>
      </c>
      <c r="I1499" s="12" t="inlineStr">
        <is>
          <t>Yes</t>
        </is>
      </c>
      <c r="J1499" s="12" t="inlineStr">
        <is>
          <t>_18650_</t>
        </is>
      </c>
      <c r="K1499" s="12" t="inlineStr">
        <is>
          <t>Standalone</t>
        </is>
      </c>
      <c r="L1499" s="12" t="inlineStr">
        <is>
          <t>Multiple_cells</t>
        </is>
      </c>
      <c r="M1499" s="12" t="n"/>
      <c r="N1499" s="6" t="n"/>
      <c r="O1499" s="11" t="inlineStr">
        <is>
          <t>Incomplete</t>
        </is>
      </c>
    </row>
    <row r="1500">
      <c r="H1500" s="14">
        <f>I1500&amp;J1500&amp;K1500&amp;L1500&amp;M1500&amp;N1500</f>
        <v/>
      </c>
      <c r="I1500" s="12" t="inlineStr">
        <is>
          <t>Yes</t>
        </is>
      </c>
      <c r="J1500" s="56" t="inlineStr">
        <is>
          <t>Lithium_Ion</t>
        </is>
      </c>
      <c r="K1500" s="12" t="inlineStr">
        <is>
          <t>In equipment</t>
        </is>
      </c>
      <c r="L1500" s="12" t="inlineStr">
        <is>
          <t>Multiple_cells</t>
        </is>
      </c>
      <c r="M1500" s="12" t="n"/>
      <c r="N1500" s="6" t="n"/>
      <c r="O1500" s="11" t="inlineStr">
        <is>
          <t>Incomplete</t>
        </is>
      </c>
    </row>
    <row r="1501">
      <c r="H1501" s="14">
        <f>I1501&amp;J1501&amp;K1501&amp;L1501&amp;M1501&amp;N1501</f>
        <v/>
      </c>
      <c r="I1501" s="12" t="inlineStr">
        <is>
          <t>Yes</t>
        </is>
      </c>
      <c r="J1501" s="56" t="inlineStr">
        <is>
          <t>Lithium_Ion</t>
        </is>
      </c>
      <c r="K1501" s="12" t="inlineStr">
        <is>
          <t>With equipment</t>
        </is>
      </c>
      <c r="L1501" s="12" t="inlineStr">
        <is>
          <t>Multiple_cells</t>
        </is>
      </c>
      <c r="M1501" s="12" t="n"/>
      <c r="N1501" s="6" t="n"/>
      <c r="O1501" s="11" t="inlineStr">
        <is>
          <t>Incomplete</t>
        </is>
      </c>
    </row>
    <row r="1502">
      <c r="H1502" s="14">
        <f>I1502&amp;J1502&amp;K1502&amp;L1502&amp;M1502&amp;N1502</f>
        <v/>
      </c>
      <c r="I1502" s="12" t="inlineStr">
        <is>
          <t>Yes</t>
        </is>
      </c>
      <c r="J1502" s="56" t="inlineStr">
        <is>
          <t>Lithium_Ion</t>
        </is>
      </c>
      <c r="K1502" s="12" t="inlineStr">
        <is>
          <t>Standalone</t>
        </is>
      </c>
      <c r="L1502" s="12" t="inlineStr">
        <is>
          <t>Multiple_cells</t>
        </is>
      </c>
      <c r="M1502" s="12" t="n"/>
      <c r="N1502" s="6" t="n"/>
      <c r="O1502" s="11" t="inlineStr">
        <is>
          <t>Incomplete</t>
        </is>
      </c>
    </row>
    <row r="1503">
      <c r="H1503" s="14">
        <f>I1503&amp;J1503&amp;K1503&amp;L1503&amp;M1503&amp;N1503</f>
        <v/>
      </c>
      <c r="I1503" s="12" t="inlineStr">
        <is>
          <t>Yes</t>
        </is>
      </c>
      <c r="J1503" s="56" t="inlineStr">
        <is>
          <t>Lithium_Polymer</t>
        </is>
      </c>
      <c r="K1503" s="12" t="inlineStr">
        <is>
          <t>In equipment</t>
        </is>
      </c>
      <c r="L1503" s="12" t="inlineStr">
        <is>
          <t>Multiple_cells</t>
        </is>
      </c>
      <c r="M1503" s="12" t="n"/>
      <c r="N1503" s="6" t="n"/>
      <c r="O1503" s="11" t="inlineStr">
        <is>
          <t>Incomplete</t>
        </is>
      </c>
    </row>
    <row r="1504">
      <c r="H1504" s="14">
        <f>I1504&amp;J1504&amp;K1504&amp;L1504&amp;M1504&amp;N1504</f>
        <v/>
      </c>
      <c r="I1504" s="12" t="inlineStr">
        <is>
          <t>Yes</t>
        </is>
      </c>
      <c r="J1504" s="56" t="inlineStr">
        <is>
          <t>Lithium_Polymer</t>
        </is>
      </c>
      <c r="K1504" s="12" t="inlineStr">
        <is>
          <t>With equipment</t>
        </is>
      </c>
      <c r="L1504" s="12" t="inlineStr">
        <is>
          <t>Multiple_cells</t>
        </is>
      </c>
      <c r="M1504" s="12" t="n"/>
      <c r="N1504" s="6" t="n"/>
      <c r="O1504" s="11" t="inlineStr">
        <is>
          <t>Incomplete</t>
        </is>
      </c>
    </row>
    <row r="1505">
      <c r="H1505" s="14">
        <f>I1505&amp;J1505&amp;K1505&amp;L1505&amp;M1505&amp;N1505</f>
        <v/>
      </c>
      <c r="I1505" s="12" t="inlineStr">
        <is>
          <t>Yes</t>
        </is>
      </c>
      <c r="J1505" s="56" t="inlineStr">
        <is>
          <t>Lithium_Polymer</t>
        </is>
      </c>
      <c r="K1505" s="12" t="inlineStr">
        <is>
          <t>Standalone</t>
        </is>
      </c>
      <c r="L1505" s="12" t="inlineStr">
        <is>
          <t>Multiple_cells</t>
        </is>
      </c>
      <c r="M1505" s="12" t="n"/>
      <c r="N1505" s="6" t="n"/>
      <c r="O1505" s="11" t="inlineStr">
        <is>
          <t>Incomplete</t>
        </is>
      </c>
    </row>
    <row r="1506">
      <c r="H1506" s="14">
        <f>I1506&amp;J1506&amp;K1506&amp;L1506&amp;M1506&amp;N1506</f>
        <v/>
      </c>
      <c r="I1506" s="12" t="inlineStr">
        <is>
          <t>Yes</t>
        </is>
      </c>
      <c r="J1506" s="56" t="inlineStr">
        <is>
          <t>Lithium_cobalt_oxide</t>
        </is>
      </c>
      <c r="K1506" s="12" t="inlineStr">
        <is>
          <t>In equipment</t>
        </is>
      </c>
      <c r="L1506" s="12" t="inlineStr">
        <is>
          <t>Multiple_cells</t>
        </is>
      </c>
      <c r="M1506" s="12" t="n"/>
      <c r="N1506" s="6" t="n"/>
      <c r="O1506" s="11" t="inlineStr">
        <is>
          <t>Incomplete</t>
        </is>
      </c>
    </row>
    <row r="1507">
      <c r="H1507" s="14">
        <f>I1507&amp;J1507&amp;K1507&amp;L1507&amp;M1507&amp;N1507</f>
        <v/>
      </c>
      <c r="I1507" s="12" t="inlineStr">
        <is>
          <t>Yes</t>
        </is>
      </c>
      <c r="J1507" s="56" t="inlineStr">
        <is>
          <t>Lithium_cobalt_oxide</t>
        </is>
      </c>
      <c r="K1507" s="12" t="inlineStr">
        <is>
          <t>With equipment</t>
        </is>
      </c>
      <c r="L1507" s="12" t="inlineStr">
        <is>
          <t>Multiple_cells</t>
        </is>
      </c>
      <c r="M1507" s="12" t="n"/>
      <c r="N1507" s="6" t="n"/>
      <c r="O1507" s="11" t="inlineStr">
        <is>
          <t>Incomplete</t>
        </is>
      </c>
    </row>
    <row r="1508">
      <c r="H1508" s="14">
        <f>I1508&amp;J1508&amp;K1508&amp;L1508&amp;M1508&amp;N1508</f>
        <v/>
      </c>
      <c r="I1508" s="12" t="inlineStr">
        <is>
          <t>Yes</t>
        </is>
      </c>
      <c r="J1508" s="56" t="inlineStr">
        <is>
          <t>Lithium_cobalt_oxide</t>
        </is>
      </c>
      <c r="K1508" s="12" t="inlineStr">
        <is>
          <t>Standalone</t>
        </is>
      </c>
      <c r="L1508" s="12" t="inlineStr">
        <is>
          <t>Multiple_cells</t>
        </is>
      </c>
      <c r="M1508" s="12" t="n"/>
      <c r="N1508" s="6" t="n"/>
      <c r="O1508" s="11" t="inlineStr">
        <is>
          <t>Incomplete</t>
        </is>
      </c>
    </row>
    <row r="1509" ht="29" customHeight="1" s="37">
      <c r="H1509" s="14">
        <f>I1509&amp;J1509&amp;K1509&amp;L1509&amp;M1509&amp;N1509</f>
        <v/>
      </c>
      <c r="I1509" s="12" t="inlineStr">
        <is>
          <t>Yes</t>
        </is>
      </c>
      <c r="J1509" s="56" t="inlineStr">
        <is>
          <t>Lithium_nickel_manganese_cobalt_oxide</t>
        </is>
      </c>
      <c r="K1509" s="12" t="inlineStr">
        <is>
          <t>In equipment</t>
        </is>
      </c>
      <c r="L1509" s="12" t="inlineStr">
        <is>
          <t>Multiple_cells</t>
        </is>
      </c>
      <c r="M1509" s="12" t="n"/>
      <c r="N1509" s="6" t="n"/>
      <c r="O1509" s="11" t="inlineStr">
        <is>
          <t>Incomplete</t>
        </is>
      </c>
    </row>
    <row r="1510" ht="29" customHeight="1" s="37">
      <c r="H1510" s="14">
        <f>I1510&amp;J1510&amp;K1510&amp;L1510&amp;M1510&amp;N1510</f>
        <v/>
      </c>
      <c r="I1510" s="12" t="inlineStr">
        <is>
          <t>Yes</t>
        </is>
      </c>
      <c r="J1510" s="56" t="inlineStr">
        <is>
          <t>Lithium_nickel_manganese_cobalt_oxide</t>
        </is>
      </c>
      <c r="K1510" s="12" t="inlineStr">
        <is>
          <t>With equipment</t>
        </is>
      </c>
      <c r="L1510" s="12" t="inlineStr">
        <is>
          <t>Multiple_cells</t>
        </is>
      </c>
      <c r="M1510" s="12" t="n"/>
      <c r="N1510" s="6" t="n"/>
      <c r="O1510" s="11" t="inlineStr">
        <is>
          <t>Incomplete</t>
        </is>
      </c>
    </row>
    <row r="1511" ht="29" customHeight="1" s="37">
      <c r="H1511" s="14">
        <f>I1511&amp;J1511&amp;K1511&amp;L1511&amp;M1511&amp;N1511</f>
        <v/>
      </c>
      <c r="I1511" s="12" t="inlineStr">
        <is>
          <t>Yes</t>
        </is>
      </c>
      <c r="J1511" s="56" t="inlineStr">
        <is>
          <t>Lithium_nickel_manganese_cobalt_oxide</t>
        </is>
      </c>
      <c r="K1511" s="12" t="inlineStr">
        <is>
          <t>Standalone</t>
        </is>
      </c>
      <c r="L1511" s="12" t="inlineStr">
        <is>
          <t>Multiple_cells</t>
        </is>
      </c>
      <c r="M1511" s="12" t="n"/>
      <c r="N1511" s="6" t="n"/>
      <c r="O1511" s="11" t="inlineStr">
        <is>
          <t>Incomplete</t>
        </is>
      </c>
    </row>
    <row r="1512">
      <c r="H1512" s="14">
        <f>I1512&amp;J1512&amp;K1512&amp;L1512&amp;M1512&amp;N1512</f>
        <v/>
      </c>
      <c r="I1512" s="12" t="inlineStr">
        <is>
          <t>Yes</t>
        </is>
      </c>
      <c r="J1512" s="56" t="inlineStr">
        <is>
          <t>Lithium_iron_phosphate</t>
        </is>
      </c>
      <c r="K1512" s="12" t="inlineStr">
        <is>
          <t>In equipment</t>
        </is>
      </c>
      <c r="L1512" s="12" t="inlineStr">
        <is>
          <t>Multiple_cells</t>
        </is>
      </c>
      <c r="M1512" s="12" t="n"/>
      <c r="N1512" s="6" t="n"/>
      <c r="O1512" s="11" t="inlineStr">
        <is>
          <t>Incomplete</t>
        </is>
      </c>
    </row>
    <row r="1513">
      <c r="H1513" s="14">
        <f>I1513&amp;J1513&amp;K1513&amp;L1513&amp;M1513&amp;N1513</f>
        <v/>
      </c>
      <c r="I1513" s="12" t="inlineStr">
        <is>
          <t>Yes</t>
        </is>
      </c>
      <c r="J1513" s="56" t="inlineStr">
        <is>
          <t>Lithium_iron_phosphate</t>
        </is>
      </c>
      <c r="K1513" s="12" t="inlineStr">
        <is>
          <t>With equipment</t>
        </is>
      </c>
      <c r="L1513" s="12" t="inlineStr">
        <is>
          <t>Multiple_cells</t>
        </is>
      </c>
      <c r="M1513" s="12" t="n"/>
      <c r="N1513" s="6" t="n"/>
      <c r="O1513" s="11" t="inlineStr">
        <is>
          <t>Incomplete</t>
        </is>
      </c>
    </row>
    <row r="1514">
      <c r="H1514" s="14">
        <f>I1514&amp;J1514&amp;K1514&amp;L1514&amp;M1514&amp;N1514</f>
        <v/>
      </c>
      <c r="I1514" s="12" t="inlineStr">
        <is>
          <t>Yes</t>
        </is>
      </c>
      <c r="J1514" s="56" t="inlineStr">
        <is>
          <t>Lithium_iron_phosphate</t>
        </is>
      </c>
      <c r="K1514" s="12" t="inlineStr">
        <is>
          <t>Standalone</t>
        </is>
      </c>
      <c r="L1514" s="12" t="inlineStr">
        <is>
          <t>Multiple_cells</t>
        </is>
      </c>
      <c r="M1514" s="12" t="n"/>
      <c r="N1514" s="6" t="n"/>
      <c r="O1514" s="11" t="inlineStr">
        <is>
          <t>Incomplete</t>
        </is>
      </c>
    </row>
    <row r="1515">
      <c r="H1515" s="14">
        <f>I1515&amp;J1515&amp;K1515&amp;L1515&amp;M1515&amp;N1515</f>
        <v/>
      </c>
      <c r="I1515" s="12" t="inlineStr">
        <is>
          <t>Yes</t>
        </is>
      </c>
      <c r="J1515" s="56" t="inlineStr">
        <is>
          <t>Lithium_titanate</t>
        </is>
      </c>
      <c r="K1515" s="12" t="inlineStr">
        <is>
          <t>In equipment</t>
        </is>
      </c>
      <c r="L1515" s="12" t="inlineStr">
        <is>
          <t>Multiple_cells</t>
        </is>
      </c>
      <c r="M1515" s="12" t="n"/>
      <c r="N1515" s="6" t="n"/>
      <c r="O1515" s="11" t="inlineStr">
        <is>
          <t>Incomplete</t>
        </is>
      </c>
    </row>
    <row r="1516">
      <c r="H1516" s="14">
        <f>I1516&amp;J1516&amp;K1516&amp;L1516&amp;M1516&amp;N1516</f>
        <v/>
      </c>
      <c r="I1516" s="12" t="inlineStr">
        <is>
          <t>Yes</t>
        </is>
      </c>
      <c r="J1516" s="56" t="inlineStr">
        <is>
          <t>Lithium_titanate</t>
        </is>
      </c>
      <c r="K1516" s="12" t="inlineStr">
        <is>
          <t>With equipment</t>
        </is>
      </c>
      <c r="L1516" s="12" t="inlineStr">
        <is>
          <t>Multiple_cells</t>
        </is>
      </c>
      <c r="M1516" s="12" t="n"/>
      <c r="N1516" s="6" t="n"/>
      <c r="O1516" s="11" t="inlineStr">
        <is>
          <t>Incomplete</t>
        </is>
      </c>
    </row>
    <row r="1517">
      <c r="H1517" s="14">
        <f>I1517&amp;J1517&amp;K1517&amp;L1517&amp;M1517&amp;N1517</f>
        <v/>
      </c>
      <c r="I1517" s="12" t="inlineStr">
        <is>
          <t>Yes</t>
        </is>
      </c>
      <c r="J1517" s="56" t="inlineStr">
        <is>
          <t>Lithium_titanate</t>
        </is>
      </c>
      <c r="K1517" s="12" t="inlineStr">
        <is>
          <t>Standalone</t>
        </is>
      </c>
      <c r="L1517" s="12" t="inlineStr">
        <is>
          <t>Multiple_cells</t>
        </is>
      </c>
      <c r="M1517" s="12" t="n"/>
      <c r="N1517" s="6" t="n"/>
      <c r="O1517" s="11" t="inlineStr">
        <is>
          <t>Incomplete</t>
        </is>
      </c>
    </row>
    <row r="1518">
      <c r="H1518" s="14">
        <f>I1518&amp;J1518&amp;K1518&amp;L1518&amp;M1518&amp;N1518</f>
        <v/>
      </c>
      <c r="I1518" s="12" t="inlineStr">
        <is>
          <t>Yes</t>
        </is>
      </c>
      <c r="J1518" s="12" t="inlineStr">
        <is>
          <t>_18650_</t>
        </is>
      </c>
      <c r="K1518" s="12" t="inlineStr">
        <is>
          <t>In equipment</t>
        </is>
      </c>
      <c r="L1518" s="12" t="inlineStr">
        <is>
          <t>Multiple_cells</t>
        </is>
      </c>
      <c r="M1518" s="12" t="n"/>
      <c r="N1518" s="6" t="n"/>
      <c r="O1518" s="11" t="inlineStr">
        <is>
          <t>Incomplete</t>
        </is>
      </c>
    </row>
    <row r="1519">
      <c r="H1519" s="14">
        <f>I1519&amp;J1519&amp;K1519&amp;L1519&amp;M1519&amp;N1519</f>
        <v/>
      </c>
      <c r="I1519" s="12" t="inlineStr">
        <is>
          <t>Yes</t>
        </is>
      </c>
      <c r="J1519" s="12" t="inlineStr">
        <is>
          <t>_18650_</t>
        </is>
      </c>
      <c r="K1519" s="12" t="inlineStr">
        <is>
          <t>With equipment</t>
        </is>
      </c>
      <c r="L1519" s="12" t="inlineStr">
        <is>
          <t>Multiple_cells</t>
        </is>
      </c>
      <c r="M1519" s="12" t="n"/>
      <c r="N1519" s="6" t="n"/>
      <c r="O1519" s="11" t="inlineStr">
        <is>
          <t>Incomplete</t>
        </is>
      </c>
    </row>
    <row r="1520">
      <c r="H1520" s="14">
        <f>I1520&amp;J1520&amp;K1520&amp;L1520&amp;M1520&amp;N1520</f>
        <v/>
      </c>
      <c r="I1520" s="12" t="inlineStr">
        <is>
          <t>Yes</t>
        </is>
      </c>
      <c r="J1520" s="12" t="inlineStr">
        <is>
          <t>_18650_</t>
        </is>
      </c>
      <c r="K1520" s="12" t="inlineStr">
        <is>
          <t>Standalone</t>
        </is>
      </c>
      <c r="L1520" s="12" t="inlineStr">
        <is>
          <t>Multiple_cells</t>
        </is>
      </c>
      <c r="M1520" s="12" t="n"/>
      <c r="N1520" s="6" t="n"/>
      <c r="O1520" s="11" t="inlineStr">
        <is>
          <t>Incomplete</t>
        </is>
      </c>
    </row>
    <row r="1521">
      <c r="H1521" s="14">
        <f>I1521&amp;J1521&amp;K1521&amp;L1521&amp;M1521&amp;N1521</f>
        <v/>
      </c>
      <c r="I1521" s="12" t="inlineStr">
        <is>
          <t>Yes</t>
        </is>
      </c>
      <c r="J1521" s="56" t="inlineStr">
        <is>
          <t>Lithium_Ion</t>
        </is>
      </c>
      <c r="K1521" s="12" t="inlineStr">
        <is>
          <t>In equipment</t>
        </is>
      </c>
      <c r="L1521" s="12" t="inlineStr">
        <is>
          <t>Multiple_cells</t>
        </is>
      </c>
      <c r="M1521" s="12" t="n"/>
      <c r="N1521" s="6" t="n"/>
      <c r="O1521" s="11" t="inlineStr">
        <is>
          <t>Incomplete</t>
        </is>
      </c>
    </row>
    <row r="1522">
      <c r="H1522" s="14">
        <f>I1522&amp;J1522&amp;K1522&amp;L1522&amp;M1522&amp;N1522</f>
        <v/>
      </c>
      <c r="I1522" s="12" t="inlineStr">
        <is>
          <t>Yes</t>
        </is>
      </c>
      <c r="J1522" s="56" t="inlineStr">
        <is>
          <t>Lithium_Ion</t>
        </is>
      </c>
      <c r="K1522" s="12" t="inlineStr">
        <is>
          <t>With equipment</t>
        </is>
      </c>
      <c r="L1522" s="12" t="inlineStr">
        <is>
          <t>Multiple_cells</t>
        </is>
      </c>
      <c r="M1522" s="12" t="n"/>
      <c r="N1522" s="6" t="n"/>
      <c r="O1522" s="11" t="inlineStr">
        <is>
          <t>Incomplete</t>
        </is>
      </c>
    </row>
    <row r="1523">
      <c r="H1523" s="14">
        <f>I1523&amp;J1523&amp;K1523&amp;L1523&amp;M1523&amp;N1523</f>
        <v/>
      </c>
      <c r="I1523" s="12" t="inlineStr">
        <is>
          <t>Yes</t>
        </is>
      </c>
      <c r="J1523" s="56" t="inlineStr">
        <is>
          <t>Lithium_Ion</t>
        </is>
      </c>
      <c r="K1523" s="12" t="inlineStr">
        <is>
          <t>Standalone</t>
        </is>
      </c>
      <c r="L1523" s="12" t="inlineStr">
        <is>
          <t>Multiple_cells</t>
        </is>
      </c>
      <c r="M1523" s="12" t="n"/>
      <c r="N1523" s="6" t="n"/>
      <c r="O1523" s="11" t="inlineStr">
        <is>
          <t>Incomplete</t>
        </is>
      </c>
    </row>
    <row r="1524">
      <c r="H1524" s="14">
        <f>I1524&amp;J1524&amp;K1524&amp;L1524&amp;M1524&amp;N1524</f>
        <v/>
      </c>
      <c r="I1524" s="12" t="inlineStr">
        <is>
          <t>Yes</t>
        </is>
      </c>
      <c r="J1524" s="56" t="inlineStr">
        <is>
          <t>Lithium_Polymer</t>
        </is>
      </c>
      <c r="K1524" s="12" t="inlineStr">
        <is>
          <t>In equipment</t>
        </is>
      </c>
      <c r="L1524" s="12" t="inlineStr">
        <is>
          <t>Multiple_cells</t>
        </is>
      </c>
      <c r="M1524" s="12" t="n"/>
      <c r="N1524" s="6" t="n"/>
      <c r="O1524" s="11" t="inlineStr">
        <is>
          <t>Incomplete</t>
        </is>
      </c>
    </row>
    <row r="1525">
      <c r="H1525" s="14">
        <f>I1525&amp;J1525&amp;K1525&amp;L1525&amp;M1525&amp;N1525</f>
        <v/>
      </c>
      <c r="I1525" s="12" t="inlineStr">
        <is>
          <t>Yes</t>
        </is>
      </c>
      <c r="J1525" s="56" t="inlineStr">
        <is>
          <t>Lithium_Polymer</t>
        </is>
      </c>
      <c r="K1525" s="12" t="inlineStr">
        <is>
          <t>With equipment</t>
        </is>
      </c>
      <c r="L1525" s="12" t="inlineStr">
        <is>
          <t>Multiple_cells</t>
        </is>
      </c>
      <c r="M1525" s="12" t="n"/>
      <c r="N1525" s="6" t="n"/>
      <c r="O1525" s="11" t="inlineStr">
        <is>
          <t>Incomplete</t>
        </is>
      </c>
    </row>
    <row r="1526">
      <c r="H1526" s="14">
        <f>I1526&amp;J1526&amp;K1526&amp;L1526&amp;M1526&amp;N1526</f>
        <v/>
      </c>
      <c r="I1526" s="12" t="inlineStr">
        <is>
          <t>Yes</t>
        </is>
      </c>
      <c r="J1526" s="56" t="inlineStr">
        <is>
          <t>Lithium_Polymer</t>
        </is>
      </c>
      <c r="K1526" s="12" t="inlineStr">
        <is>
          <t>Standalone</t>
        </is>
      </c>
      <c r="L1526" s="12" t="inlineStr">
        <is>
          <t>Multiple_cells</t>
        </is>
      </c>
      <c r="M1526" s="12" t="n"/>
      <c r="N1526" s="6" t="n"/>
      <c r="O1526" s="11" t="inlineStr">
        <is>
          <t>Incomplete</t>
        </is>
      </c>
    </row>
    <row r="1527">
      <c r="H1527" s="14">
        <f>I1527&amp;J1527&amp;K1527&amp;L1527&amp;M1527&amp;N1527</f>
        <v/>
      </c>
      <c r="I1527" s="12" t="inlineStr">
        <is>
          <t>Yes</t>
        </is>
      </c>
      <c r="J1527" s="56" t="inlineStr">
        <is>
          <t>Lithium_cobalt_oxide</t>
        </is>
      </c>
      <c r="K1527" s="12" t="inlineStr">
        <is>
          <t>In equipment</t>
        </is>
      </c>
      <c r="L1527" s="12" t="inlineStr">
        <is>
          <t>Multiple_cells</t>
        </is>
      </c>
      <c r="M1527" s="12" t="n"/>
      <c r="N1527" s="6" t="n"/>
      <c r="O1527" s="11" t="inlineStr">
        <is>
          <t>Incomplete</t>
        </is>
      </c>
    </row>
    <row r="1528">
      <c r="H1528" s="14">
        <f>I1528&amp;J1528&amp;K1528&amp;L1528&amp;M1528&amp;N1528</f>
        <v/>
      </c>
      <c r="I1528" s="12" t="inlineStr">
        <is>
          <t>Yes</t>
        </is>
      </c>
      <c r="J1528" s="56" t="inlineStr">
        <is>
          <t>Lithium_cobalt_oxide</t>
        </is>
      </c>
      <c r="K1528" s="12" t="inlineStr">
        <is>
          <t>With equipment</t>
        </is>
      </c>
      <c r="L1528" s="12" t="inlineStr">
        <is>
          <t>Multiple_cells</t>
        </is>
      </c>
      <c r="M1528" s="12" t="n"/>
      <c r="N1528" s="6" t="n"/>
      <c r="O1528" s="11" t="inlineStr">
        <is>
          <t>Incomplete</t>
        </is>
      </c>
    </row>
    <row r="1529">
      <c r="H1529" s="14">
        <f>I1529&amp;J1529&amp;K1529&amp;L1529&amp;M1529&amp;N1529</f>
        <v/>
      </c>
      <c r="I1529" s="12" t="inlineStr">
        <is>
          <t>Yes</t>
        </is>
      </c>
      <c r="J1529" s="56" t="inlineStr">
        <is>
          <t>Lithium_cobalt_oxide</t>
        </is>
      </c>
      <c r="K1529" s="12" t="inlineStr">
        <is>
          <t>Standalone</t>
        </is>
      </c>
      <c r="L1529" s="12" t="inlineStr">
        <is>
          <t>Multiple_cells</t>
        </is>
      </c>
      <c r="M1529" s="12" t="n"/>
      <c r="N1529" s="6" t="n"/>
      <c r="O1529" s="11" t="inlineStr">
        <is>
          <t>Incomplete</t>
        </is>
      </c>
    </row>
    <row r="1530" ht="29" customHeight="1" s="37">
      <c r="H1530" s="14">
        <f>I1530&amp;J1530&amp;K1530&amp;L1530&amp;M1530&amp;N1530</f>
        <v/>
      </c>
      <c r="I1530" s="12" t="inlineStr">
        <is>
          <t>Yes</t>
        </is>
      </c>
      <c r="J1530" s="56" t="inlineStr">
        <is>
          <t>Lithium_nickel_manganese_cobalt_oxide</t>
        </is>
      </c>
      <c r="K1530" s="12" t="inlineStr">
        <is>
          <t>In equipment</t>
        </is>
      </c>
      <c r="L1530" s="12" t="inlineStr">
        <is>
          <t>Multiple_cells</t>
        </is>
      </c>
      <c r="M1530" s="12" t="n"/>
      <c r="N1530" s="6" t="n"/>
      <c r="O1530" s="11" t="inlineStr">
        <is>
          <t>Incomplete</t>
        </is>
      </c>
    </row>
    <row r="1531" ht="29" customHeight="1" s="37">
      <c r="H1531" s="14">
        <f>I1531&amp;J1531&amp;K1531&amp;L1531&amp;M1531&amp;N1531</f>
        <v/>
      </c>
      <c r="I1531" s="12" t="inlineStr">
        <is>
          <t>Yes</t>
        </is>
      </c>
      <c r="J1531" s="56" t="inlineStr">
        <is>
          <t>Lithium_nickel_manganese_cobalt_oxide</t>
        </is>
      </c>
      <c r="K1531" s="12" t="inlineStr">
        <is>
          <t>With equipment</t>
        </is>
      </c>
      <c r="L1531" s="12" t="inlineStr">
        <is>
          <t>Multiple_cells</t>
        </is>
      </c>
      <c r="M1531" s="12" t="n"/>
      <c r="N1531" s="6" t="n"/>
      <c r="O1531" s="11" t="inlineStr">
        <is>
          <t>Incomplete</t>
        </is>
      </c>
    </row>
    <row r="1532" ht="29" customHeight="1" s="37">
      <c r="H1532" s="14">
        <f>I1532&amp;J1532&amp;K1532&amp;L1532&amp;M1532&amp;N1532</f>
        <v/>
      </c>
      <c r="I1532" s="12" t="inlineStr">
        <is>
          <t>Yes</t>
        </is>
      </c>
      <c r="J1532" s="56" t="inlineStr">
        <is>
          <t>Lithium_nickel_manganese_cobalt_oxide</t>
        </is>
      </c>
      <c r="K1532" s="12" t="inlineStr">
        <is>
          <t>Standalone</t>
        </is>
      </c>
      <c r="L1532" s="12" t="inlineStr">
        <is>
          <t>Multiple_cells</t>
        </is>
      </c>
      <c r="M1532" s="12" t="n"/>
      <c r="N1532" s="6" t="n"/>
      <c r="O1532" s="11" t="inlineStr">
        <is>
          <t>Incomplete</t>
        </is>
      </c>
    </row>
    <row r="1533">
      <c r="H1533" s="14">
        <f>I1533&amp;J1533&amp;K1533&amp;L1533&amp;M1533&amp;N1533</f>
        <v/>
      </c>
      <c r="I1533" s="12" t="inlineStr">
        <is>
          <t>Yes</t>
        </is>
      </c>
      <c r="J1533" s="56" t="inlineStr">
        <is>
          <t>Lithium_iron_phosphate</t>
        </is>
      </c>
      <c r="K1533" s="12" t="inlineStr">
        <is>
          <t>In equipment</t>
        </is>
      </c>
      <c r="L1533" s="12" t="inlineStr">
        <is>
          <t>Multiple_cells</t>
        </is>
      </c>
      <c r="M1533" s="12" t="n"/>
      <c r="N1533" s="6" t="n"/>
      <c r="O1533" s="11" t="inlineStr">
        <is>
          <t>Incomplete</t>
        </is>
      </c>
    </row>
    <row r="1534">
      <c r="H1534" s="14">
        <f>I1534&amp;J1534&amp;K1534&amp;L1534&amp;M1534&amp;N1534</f>
        <v/>
      </c>
      <c r="I1534" s="12" t="inlineStr">
        <is>
          <t>Yes</t>
        </is>
      </c>
      <c r="J1534" s="56" t="inlineStr">
        <is>
          <t>Lithium_iron_phosphate</t>
        </is>
      </c>
      <c r="K1534" s="12" t="inlineStr">
        <is>
          <t>With equipment</t>
        </is>
      </c>
      <c r="L1534" s="12" t="inlineStr">
        <is>
          <t>Multiple_cells</t>
        </is>
      </c>
      <c r="M1534" s="12" t="n"/>
      <c r="N1534" s="6" t="n"/>
      <c r="O1534" s="11" t="inlineStr">
        <is>
          <t>Incomplete</t>
        </is>
      </c>
    </row>
    <row r="1535">
      <c r="H1535" s="14">
        <f>I1535&amp;J1535&amp;K1535&amp;L1535&amp;M1535&amp;N1535</f>
        <v/>
      </c>
      <c r="I1535" s="12" t="inlineStr">
        <is>
          <t>Yes</t>
        </is>
      </c>
      <c r="J1535" s="56" t="inlineStr">
        <is>
          <t>Lithium_iron_phosphate</t>
        </is>
      </c>
      <c r="K1535" s="12" t="inlineStr">
        <is>
          <t>Standalone</t>
        </is>
      </c>
      <c r="L1535" s="12" t="inlineStr">
        <is>
          <t>Multiple_cells</t>
        </is>
      </c>
      <c r="M1535" s="12" t="n"/>
      <c r="N1535" s="6" t="n"/>
      <c r="O1535" s="11" t="inlineStr">
        <is>
          <t>Incomplete</t>
        </is>
      </c>
    </row>
    <row r="1536">
      <c r="H1536" s="14">
        <f>I1536&amp;J1536&amp;K1536&amp;L1536&amp;M1536&amp;N1536</f>
        <v/>
      </c>
      <c r="I1536" s="12" t="inlineStr">
        <is>
          <t>Yes</t>
        </is>
      </c>
      <c r="J1536" s="56" t="inlineStr">
        <is>
          <t>Lithium_titanate</t>
        </is>
      </c>
      <c r="K1536" s="12" t="inlineStr">
        <is>
          <t>In equipment</t>
        </is>
      </c>
      <c r="L1536" s="12" t="inlineStr">
        <is>
          <t>Multiple_cells</t>
        </is>
      </c>
      <c r="M1536" s="12" t="n"/>
      <c r="N1536" s="6" t="n"/>
      <c r="O1536" s="11" t="inlineStr">
        <is>
          <t>Incomplete</t>
        </is>
      </c>
    </row>
    <row r="1537">
      <c r="H1537" s="14">
        <f>I1537&amp;J1537&amp;K1537&amp;L1537&amp;M1537&amp;N1537</f>
        <v/>
      </c>
      <c r="I1537" s="12" t="inlineStr">
        <is>
          <t>Yes</t>
        </is>
      </c>
      <c r="J1537" s="56" t="inlineStr">
        <is>
          <t>Lithium_titanate</t>
        </is>
      </c>
      <c r="K1537" s="12" t="inlineStr">
        <is>
          <t>With equipment</t>
        </is>
      </c>
      <c r="L1537" s="12" t="inlineStr">
        <is>
          <t>Multiple_cells</t>
        </is>
      </c>
      <c r="M1537" s="12" t="n"/>
      <c r="N1537" s="6" t="n"/>
      <c r="O1537" s="11" t="inlineStr">
        <is>
          <t>Incomplete</t>
        </is>
      </c>
    </row>
    <row r="1538">
      <c r="H1538" s="14">
        <f>I1538&amp;J1538&amp;K1538&amp;L1538&amp;M1538&amp;N1538</f>
        <v/>
      </c>
      <c r="I1538" s="12" t="inlineStr">
        <is>
          <t>Yes</t>
        </is>
      </c>
      <c r="J1538" s="56" t="inlineStr">
        <is>
          <t>Lithium_titanate</t>
        </is>
      </c>
      <c r="K1538" s="12" t="inlineStr">
        <is>
          <t>Standalone</t>
        </is>
      </c>
      <c r="L1538" s="12" t="inlineStr">
        <is>
          <t>Multiple_cells</t>
        </is>
      </c>
      <c r="M1538" s="12" t="n"/>
      <c r="N1538" s="6" t="n"/>
      <c r="O1538" s="11" t="inlineStr">
        <is>
          <t>Incomplete</t>
        </is>
      </c>
    </row>
    <row r="1539">
      <c r="H1539" s="14">
        <f>I1539&amp;J1539&amp;K1539&amp;L1539&amp;M1539&amp;N1539</f>
        <v/>
      </c>
      <c r="I1539" s="12" t="inlineStr">
        <is>
          <t>Yes</t>
        </is>
      </c>
      <c r="J1539" s="12" t="inlineStr">
        <is>
          <t>_18650_</t>
        </is>
      </c>
      <c r="K1539" s="12" t="inlineStr">
        <is>
          <t>In equipment</t>
        </is>
      </c>
      <c r="L1539" s="12" t="inlineStr">
        <is>
          <t>Multiple_cells</t>
        </is>
      </c>
      <c r="M1539" s="12" t="n"/>
      <c r="N1539" s="6" t="n"/>
      <c r="O1539" s="11" t="inlineStr">
        <is>
          <t>Incomplete</t>
        </is>
      </c>
    </row>
    <row r="1540">
      <c r="H1540" s="14">
        <f>I1540&amp;J1540&amp;K1540&amp;L1540&amp;M1540&amp;N1540</f>
        <v/>
      </c>
      <c r="I1540" s="12" t="inlineStr">
        <is>
          <t>Yes</t>
        </is>
      </c>
      <c r="J1540" s="12" t="inlineStr">
        <is>
          <t>_18650_</t>
        </is>
      </c>
      <c r="K1540" s="12" t="inlineStr">
        <is>
          <t>With equipment</t>
        </is>
      </c>
      <c r="L1540" s="12" t="inlineStr">
        <is>
          <t>Multiple_cells</t>
        </is>
      </c>
      <c r="M1540" s="12" t="n"/>
      <c r="N1540" s="6" t="n"/>
      <c r="O1540" s="11" t="inlineStr">
        <is>
          <t>Incomplete</t>
        </is>
      </c>
    </row>
    <row r="1541">
      <c r="H1541" s="14">
        <f>I1541&amp;J1541&amp;K1541&amp;L1541&amp;M1541&amp;N1541</f>
        <v/>
      </c>
      <c r="I1541" s="12" t="inlineStr">
        <is>
          <t>Yes</t>
        </is>
      </c>
      <c r="J1541" s="12" t="inlineStr">
        <is>
          <t>_18650_</t>
        </is>
      </c>
      <c r="K1541" s="12" t="inlineStr">
        <is>
          <t>Standalone</t>
        </is>
      </c>
      <c r="L1541" s="12" t="inlineStr">
        <is>
          <t>Multiple_cells</t>
        </is>
      </c>
      <c r="M1541" s="12" t="n"/>
      <c r="N1541" s="6" t="n"/>
      <c r="O1541" s="11" t="inlineStr">
        <is>
          <t>Incomplete</t>
        </is>
      </c>
    </row>
    <row r="1542">
      <c r="H1542" s="14">
        <f>I1542&amp;J1542&amp;K1542&amp;L1542&amp;M1542&amp;N1542</f>
        <v/>
      </c>
      <c r="I1542" s="12" t="inlineStr">
        <is>
          <t>Yes</t>
        </is>
      </c>
      <c r="J1542" s="56" t="inlineStr">
        <is>
          <t>Lithium_Ion</t>
        </is>
      </c>
      <c r="K1542" s="12" t="inlineStr">
        <is>
          <t>In equipment</t>
        </is>
      </c>
      <c r="L1542" s="12" t="inlineStr">
        <is>
          <t>Multiple_cells</t>
        </is>
      </c>
      <c r="M1542" s="12" t="n"/>
      <c r="N1542" s="6" t="n"/>
      <c r="O1542" s="11" t="inlineStr">
        <is>
          <t>Incomplete</t>
        </is>
      </c>
    </row>
    <row r="1543">
      <c r="H1543" s="14">
        <f>I1543&amp;J1543&amp;K1543&amp;L1543&amp;M1543&amp;N1543</f>
        <v/>
      </c>
      <c r="I1543" s="12" t="inlineStr">
        <is>
          <t>Yes</t>
        </is>
      </c>
      <c r="J1543" s="56" t="inlineStr">
        <is>
          <t>Lithium_Ion</t>
        </is>
      </c>
      <c r="K1543" s="12" t="inlineStr">
        <is>
          <t>With equipment</t>
        </is>
      </c>
      <c r="L1543" s="12" t="inlineStr">
        <is>
          <t>Multiple_cells</t>
        </is>
      </c>
      <c r="M1543" s="12" t="n"/>
      <c r="N1543" s="6" t="n"/>
      <c r="O1543" s="11" t="inlineStr">
        <is>
          <t>Incomplete</t>
        </is>
      </c>
    </row>
    <row r="1544">
      <c r="H1544" s="14">
        <f>I1544&amp;J1544&amp;K1544&amp;L1544&amp;M1544&amp;N1544</f>
        <v/>
      </c>
      <c r="I1544" s="12" t="inlineStr">
        <is>
          <t>Yes</t>
        </is>
      </c>
      <c r="J1544" s="56" t="inlineStr">
        <is>
          <t>Lithium_Ion</t>
        </is>
      </c>
      <c r="K1544" s="12" t="inlineStr">
        <is>
          <t>Standalone</t>
        </is>
      </c>
      <c r="L1544" s="12" t="inlineStr">
        <is>
          <t>Multiple_cells</t>
        </is>
      </c>
      <c r="M1544" s="12" t="n"/>
      <c r="N1544" s="6" t="n"/>
      <c r="O1544" s="11" t="inlineStr">
        <is>
          <t>Incomplete</t>
        </is>
      </c>
    </row>
    <row r="1545">
      <c r="H1545" s="14">
        <f>I1545&amp;J1545&amp;K1545&amp;L1545&amp;M1545&amp;N1545</f>
        <v/>
      </c>
      <c r="I1545" s="12" t="inlineStr">
        <is>
          <t>Yes</t>
        </is>
      </c>
      <c r="J1545" s="56" t="inlineStr">
        <is>
          <t>Lithium_Polymer</t>
        </is>
      </c>
      <c r="K1545" s="12" t="inlineStr">
        <is>
          <t>In equipment</t>
        </is>
      </c>
      <c r="L1545" s="12" t="inlineStr">
        <is>
          <t>Multiple_cells</t>
        </is>
      </c>
      <c r="M1545" s="12" t="n"/>
      <c r="N1545" s="6" t="n"/>
      <c r="O1545" s="11" t="inlineStr">
        <is>
          <t>Incomplete</t>
        </is>
      </c>
    </row>
    <row r="1546">
      <c r="H1546" s="14">
        <f>I1546&amp;J1546&amp;K1546&amp;L1546&amp;M1546&amp;N1546</f>
        <v/>
      </c>
      <c r="I1546" s="12" t="inlineStr">
        <is>
          <t>Yes</t>
        </is>
      </c>
      <c r="J1546" s="56" t="inlineStr">
        <is>
          <t>Lithium_Polymer</t>
        </is>
      </c>
      <c r="K1546" s="12" t="inlineStr">
        <is>
          <t>With equipment</t>
        </is>
      </c>
      <c r="L1546" s="12" t="inlineStr">
        <is>
          <t>Multiple_cells</t>
        </is>
      </c>
      <c r="M1546" s="12" t="n"/>
      <c r="N1546" s="6" t="n"/>
      <c r="O1546" s="11" t="inlineStr">
        <is>
          <t>Incomplete</t>
        </is>
      </c>
    </row>
    <row r="1547">
      <c r="H1547" s="14">
        <f>I1547&amp;J1547&amp;K1547&amp;L1547&amp;M1547&amp;N1547</f>
        <v/>
      </c>
      <c r="I1547" s="12" t="inlineStr">
        <is>
          <t>Yes</t>
        </is>
      </c>
      <c r="J1547" s="56" t="inlineStr">
        <is>
          <t>Lithium_Polymer</t>
        </is>
      </c>
      <c r="K1547" s="12" t="inlineStr">
        <is>
          <t>Standalone</t>
        </is>
      </c>
      <c r="L1547" s="12" t="inlineStr">
        <is>
          <t>Multiple_cells</t>
        </is>
      </c>
      <c r="M1547" s="12" t="n"/>
      <c r="N1547" s="6" t="n"/>
      <c r="O1547" s="11" t="inlineStr">
        <is>
          <t>Incomplete</t>
        </is>
      </c>
    </row>
    <row r="1548">
      <c r="H1548" s="14">
        <f>I1548&amp;J1548&amp;K1548&amp;L1548&amp;M1548&amp;N1548</f>
        <v/>
      </c>
      <c r="I1548" s="12" t="inlineStr">
        <is>
          <t>Yes</t>
        </is>
      </c>
      <c r="J1548" s="56" t="inlineStr">
        <is>
          <t>Lithium_cobalt_oxide</t>
        </is>
      </c>
      <c r="K1548" s="12" t="inlineStr">
        <is>
          <t>In equipment</t>
        </is>
      </c>
      <c r="L1548" s="12" t="inlineStr">
        <is>
          <t>Multiple_cells</t>
        </is>
      </c>
      <c r="M1548" s="12" t="n"/>
      <c r="N1548" s="6" t="n"/>
      <c r="O1548" s="11" t="inlineStr">
        <is>
          <t>Incomplete</t>
        </is>
      </c>
    </row>
    <row r="1549">
      <c r="H1549" s="14">
        <f>I1549&amp;J1549&amp;K1549&amp;L1549&amp;M1549&amp;N1549</f>
        <v/>
      </c>
      <c r="I1549" s="12" t="inlineStr">
        <is>
          <t>Yes</t>
        </is>
      </c>
      <c r="J1549" s="56" t="inlineStr">
        <is>
          <t>Lithium_cobalt_oxide</t>
        </is>
      </c>
      <c r="K1549" s="12" t="inlineStr">
        <is>
          <t>With equipment</t>
        </is>
      </c>
      <c r="L1549" s="12" t="inlineStr">
        <is>
          <t>Multiple_cells</t>
        </is>
      </c>
      <c r="M1549" s="12" t="n"/>
      <c r="N1549" s="6" t="n"/>
      <c r="O1549" s="11" t="inlineStr">
        <is>
          <t>Incomplete</t>
        </is>
      </c>
    </row>
    <row r="1550">
      <c r="H1550" s="14">
        <f>I1550&amp;J1550&amp;K1550&amp;L1550&amp;M1550&amp;N1550</f>
        <v/>
      </c>
      <c r="I1550" s="12" t="inlineStr">
        <is>
          <t>Yes</t>
        </is>
      </c>
      <c r="J1550" s="56" t="inlineStr">
        <is>
          <t>Lithium_cobalt_oxide</t>
        </is>
      </c>
      <c r="K1550" s="12" t="inlineStr">
        <is>
          <t>Standalone</t>
        </is>
      </c>
      <c r="L1550" s="12" t="inlineStr">
        <is>
          <t>Multiple_cells</t>
        </is>
      </c>
      <c r="M1550" s="12" t="n"/>
      <c r="N1550" s="6" t="n"/>
      <c r="O1550" s="11" t="inlineStr">
        <is>
          <t>Incomplete</t>
        </is>
      </c>
    </row>
    <row r="1551" ht="29" customHeight="1" s="37">
      <c r="H1551" s="14">
        <f>I1551&amp;J1551&amp;K1551&amp;L1551&amp;M1551&amp;N1551</f>
        <v/>
      </c>
      <c r="I1551" s="12" t="inlineStr">
        <is>
          <t>Yes</t>
        </is>
      </c>
      <c r="J1551" s="56" t="inlineStr">
        <is>
          <t>Lithium_nickel_manganese_cobalt_oxide</t>
        </is>
      </c>
      <c r="K1551" s="12" t="inlineStr">
        <is>
          <t>In equipment</t>
        </is>
      </c>
      <c r="L1551" s="12" t="inlineStr">
        <is>
          <t>Multiple_cells</t>
        </is>
      </c>
      <c r="M1551" s="12" t="n"/>
      <c r="N1551" s="6" t="n"/>
      <c r="O1551" s="11" t="inlineStr">
        <is>
          <t>Incomplete</t>
        </is>
      </c>
    </row>
    <row r="1552" ht="29" customHeight="1" s="37">
      <c r="H1552" s="14">
        <f>I1552&amp;J1552&amp;K1552&amp;L1552&amp;M1552&amp;N1552</f>
        <v/>
      </c>
      <c r="I1552" s="12" t="inlineStr">
        <is>
          <t>Yes</t>
        </is>
      </c>
      <c r="J1552" s="56" t="inlineStr">
        <is>
          <t>Lithium_nickel_manganese_cobalt_oxide</t>
        </is>
      </c>
      <c r="K1552" s="12" t="inlineStr">
        <is>
          <t>With equipment</t>
        </is>
      </c>
      <c r="L1552" s="12" t="inlineStr">
        <is>
          <t>Multiple_cells</t>
        </is>
      </c>
      <c r="M1552" s="12" t="n"/>
      <c r="N1552" s="6" t="n"/>
      <c r="O1552" s="11" t="inlineStr">
        <is>
          <t>Incomplete</t>
        </is>
      </c>
    </row>
    <row r="1553" ht="29" customHeight="1" s="37">
      <c r="H1553" s="14">
        <f>I1553&amp;J1553&amp;K1553&amp;L1553&amp;M1553&amp;N1553</f>
        <v/>
      </c>
      <c r="I1553" s="12" t="inlineStr">
        <is>
          <t>Yes</t>
        </is>
      </c>
      <c r="J1553" s="56" t="inlineStr">
        <is>
          <t>Lithium_nickel_manganese_cobalt_oxide</t>
        </is>
      </c>
      <c r="K1553" s="12" t="inlineStr">
        <is>
          <t>Standalone</t>
        </is>
      </c>
      <c r="L1553" s="12" t="inlineStr">
        <is>
          <t>Multiple_cells</t>
        </is>
      </c>
      <c r="M1553" s="12" t="n"/>
      <c r="N1553" s="6" t="n"/>
      <c r="O1553" s="11" t="inlineStr">
        <is>
          <t>Incomplete</t>
        </is>
      </c>
    </row>
    <row r="1554">
      <c r="H1554" s="14">
        <f>I1554&amp;J1554&amp;K1554&amp;L1554&amp;M1554&amp;N1554</f>
        <v/>
      </c>
      <c r="I1554" s="12" t="inlineStr">
        <is>
          <t>Yes</t>
        </is>
      </c>
      <c r="J1554" s="56" t="inlineStr">
        <is>
          <t>Lithium_iron_phosphate</t>
        </is>
      </c>
      <c r="K1554" s="12" t="inlineStr">
        <is>
          <t>In equipment</t>
        </is>
      </c>
      <c r="L1554" s="12" t="inlineStr">
        <is>
          <t>Multiple_cells</t>
        </is>
      </c>
      <c r="M1554" s="12" t="n"/>
      <c r="N1554" s="6" t="n"/>
      <c r="O1554" s="11" t="inlineStr">
        <is>
          <t>Incomplete</t>
        </is>
      </c>
    </row>
    <row r="1555">
      <c r="H1555" s="14">
        <f>I1555&amp;J1555&amp;K1555&amp;L1555&amp;M1555&amp;N1555</f>
        <v/>
      </c>
      <c r="I1555" s="12" t="inlineStr">
        <is>
          <t>Yes</t>
        </is>
      </c>
      <c r="J1555" s="56" t="inlineStr">
        <is>
          <t>Lithium_iron_phosphate</t>
        </is>
      </c>
      <c r="K1555" s="12" t="inlineStr">
        <is>
          <t>With equipment</t>
        </is>
      </c>
      <c r="L1555" s="12" t="inlineStr">
        <is>
          <t>Multiple_cells</t>
        </is>
      </c>
      <c r="M1555" s="12" t="n"/>
      <c r="N1555" s="6" t="n"/>
      <c r="O1555" s="11" t="inlineStr">
        <is>
          <t>Incomplete</t>
        </is>
      </c>
    </row>
    <row r="1556">
      <c r="H1556" s="14">
        <f>I1556&amp;J1556&amp;K1556&amp;L1556&amp;M1556&amp;N1556</f>
        <v/>
      </c>
      <c r="I1556" s="12" t="inlineStr">
        <is>
          <t>Yes</t>
        </is>
      </c>
      <c r="J1556" s="56" t="inlineStr">
        <is>
          <t>Lithium_iron_phosphate</t>
        </is>
      </c>
      <c r="K1556" s="12" t="inlineStr">
        <is>
          <t>Standalone</t>
        </is>
      </c>
      <c r="L1556" s="12" t="inlineStr">
        <is>
          <t>Multiple_cells</t>
        </is>
      </c>
      <c r="M1556" s="12" t="n"/>
      <c r="N1556" s="6" t="n"/>
      <c r="O1556" s="11" t="inlineStr">
        <is>
          <t>Incomplete</t>
        </is>
      </c>
    </row>
    <row r="1557">
      <c r="H1557" s="14">
        <f>I1557&amp;J1557&amp;K1557&amp;L1557&amp;M1557&amp;N1557</f>
        <v/>
      </c>
      <c r="I1557" s="12" t="inlineStr">
        <is>
          <t>Yes</t>
        </is>
      </c>
      <c r="J1557" s="56" t="inlineStr">
        <is>
          <t>Lithium_titanate</t>
        </is>
      </c>
      <c r="K1557" s="12" t="inlineStr">
        <is>
          <t>In equipment</t>
        </is>
      </c>
      <c r="L1557" s="12" t="inlineStr">
        <is>
          <t>Multiple_cells</t>
        </is>
      </c>
      <c r="M1557" s="12" t="n"/>
      <c r="N1557" s="6" t="n"/>
      <c r="O1557" s="11" t="inlineStr">
        <is>
          <t>Incomplete</t>
        </is>
      </c>
    </row>
    <row r="1558">
      <c r="H1558" s="14">
        <f>I1558&amp;J1558&amp;K1558&amp;L1558&amp;M1558&amp;N1558</f>
        <v/>
      </c>
      <c r="I1558" s="12" t="inlineStr">
        <is>
          <t>Yes</t>
        </is>
      </c>
      <c r="J1558" s="56" t="inlineStr">
        <is>
          <t>Lithium_titanate</t>
        </is>
      </c>
      <c r="K1558" s="12" t="inlineStr">
        <is>
          <t>With equipment</t>
        </is>
      </c>
      <c r="L1558" s="12" t="inlineStr">
        <is>
          <t>Multiple_cells</t>
        </is>
      </c>
      <c r="M1558" s="12" t="n"/>
      <c r="N1558" s="6" t="n"/>
      <c r="O1558" s="11" t="inlineStr">
        <is>
          <t>Incomplete</t>
        </is>
      </c>
    </row>
    <row r="1559">
      <c r="H1559" s="14">
        <f>I1559&amp;J1559&amp;K1559&amp;L1559&amp;M1559&amp;N1559</f>
        <v/>
      </c>
      <c r="I1559" s="12" t="inlineStr">
        <is>
          <t>Yes</t>
        </is>
      </c>
      <c r="J1559" s="56" t="inlineStr">
        <is>
          <t>Lithium_titanate</t>
        </is>
      </c>
      <c r="K1559" s="12" t="inlineStr">
        <is>
          <t>Standalone</t>
        </is>
      </c>
      <c r="L1559" s="12" t="inlineStr">
        <is>
          <t>Multiple_cells</t>
        </is>
      </c>
      <c r="M1559" s="12" t="n"/>
      <c r="N1559" s="6" t="n"/>
      <c r="O1559" s="11" t="inlineStr">
        <is>
          <t>Incomplete</t>
        </is>
      </c>
    </row>
    <row r="1560">
      <c r="H1560" s="14">
        <f>I1560&amp;J1560&amp;K1560&amp;L1560&amp;M1560&amp;N1560</f>
        <v/>
      </c>
      <c r="I1560" s="12" t="inlineStr">
        <is>
          <t>Yes</t>
        </is>
      </c>
      <c r="J1560" s="12" t="inlineStr">
        <is>
          <t>_18650_</t>
        </is>
      </c>
      <c r="K1560" s="12" t="inlineStr">
        <is>
          <t>In equipment</t>
        </is>
      </c>
      <c r="L1560" s="12" t="inlineStr">
        <is>
          <t>Multiple_cells</t>
        </is>
      </c>
      <c r="M1560" s="12" t="n"/>
      <c r="N1560" s="6" t="n"/>
      <c r="O1560" s="11" t="inlineStr">
        <is>
          <t>Incomplete</t>
        </is>
      </c>
    </row>
    <row r="1561">
      <c r="H1561" s="14">
        <f>I1561&amp;J1561&amp;K1561&amp;L1561&amp;M1561&amp;N1561</f>
        <v/>
      </c>
      <c r="I1561" s="12" t="inlineStr">
        <is>
          <t>Yes</t>
        </is>
      </c>
      <c r="J1561" s="12" t="inlineStr">
        <is>
          <t>_18650_</t>
        </is>
      </c>
      <c r="K1561" s="12" t="inlineStr">
        <is>
          <t>With equipment</t>
        </is>
      </c>
      <c r="L1561" s="12" t="inlineStr">
        <is>
          <t>Multiple_cells</t>
        </is>
      </c>
      <c r="M1561" s="12" t="n"/>
      <c r="N1561" s="6" t="n"/>
      <c r="O1561" s="11" t="inlineStr">
        <is>
          <t>Incomplete</t>
        </is>
      </c>
    </row>
    <row r="1562">
      <c r="H1562" s="14">
        <f>I1562&amp;J1562&amp;K1562&amp;L1562&amp;M1562&amp;N1562</f>
        <v/>
      </c>
      <c r="I1562" s="12" t="inlineStr">
        <is>
          <t>Yes</t>
        </is>
      </c>
      <c r="J1562" s="12" t="inlineStr">
        <is>
          <t>_18650_</t>
        </is>
      </c>
      <c r="K1562" s="12" t="inlineStr">
        <is>
          <t>Standalone</t>
        </is>
      </c>
      <c r="L1562" s="12" t="inlineStr">
        <is>
          <t>Multiple_cells</t>
        </is>
      </c>
      <c r="M1562" s="12" t="n"/>
      <c r="N1562" s="6" t="n"/>
      <c r="O1562" s="11" t="inlineStr">
        <is>
          <t>Incomplete</t>
        </is>
      </c>
    </row>
    <row r="1563">
      <c r="H1563" s="14">
        <f>I1563&amp;J1563&amp;K1563&amp;L1563&amp;M1563&amp;N1563</f>
        <v/>
      </c>
      <c r="I1563" s="12" t="inlineStr">
        <is>
          <t>Yes</t>
        </is>
      </c>
      <c r="J1563" s="56" t="inlineStr">
        <is>
          <t>Lithium_Ion</t>
        </is>
      </c>
      <c r="K1563" s="12" t="inlineStr">
        <is>
          <t>In equipment</t>
        </is>
      </c>
      <c r="L1563" s="12" t="inlineStr">
        <is>
          <t>Multiple_cells</t>
        </is>
      </c>
      <c r="M1563" s="12" t="n"/>
      <c r="N1563" s="6" t="n"/>
      <c r="O1563" s="11" t="inlineStr">
        <is>
          <t>Incomplete</t>
        </is>
      </c>
    </row>
    <row r="1564">
      <c r="H1564" s="14">
        <f>I1564&amp;J1564&amp;K1564&amp;L1564&amp;M1564&amp;N1564</f>
        <v/>
      </c>
      <c r="I1564" s="12" t="inlineStr">
        <is>
          <t>Yes</t>
        </is>
      </c>
      <c r="J1564" s="56" t="inlineStr">
        <is>
          <t>Lithium_Ion</t>
        </is>
      </c>
      <c r="K1564" s="12" t="inlineStr">
        <is>
          <t>With equipment</t>
        </is>
      </c>
      <c r="L1564" s="12" t="inlineStr">
        <is>
          <t>Multiple_cells</t>
        </is>
      </c>
      <c r="M1564" s="12" t="n"/>
      <c r="N1564" s="6" t="n"/>
      <c r="O1564" s="11" t="inlineStr">
        <is>
          <t>Incomplete</t>
        </is>
      </c>
    </row>
    <row r="1565">
      <c r="H1565" s="14">
        <f>I1565&amp;J1565&amp;K1565&amp;L1565&amp;M1565&amp;N1565</f>
        <v/>
      </c>
      <c r="I1565" s="12" t="inlineStr">
        <is>
          <t>Yes</t>
        </is>
      </c>
      <c r="J1565" s="56" t="inlineStr">
        <is>
          <t>Lithium_Ion</t>
        </is>
      </c>
      <c r="K1565" s="12" t="inlineStr">
        <is>
          <t>Standalone</t>
        </is>
      </c>
      <c r="L1565" s="12" t="inlineStr">
        <is>
          <t>Multiple_cells</t>
        </is>
      </c>
      <c r="M1565" s="12" t="n"/>
      <c r="N1565" s="6" t="n"/>
      <c r="O1565" s="11" t="inlineStr">
        <is>
          <t>Incomplete</t>
        </is>
      </c>
    </row>
    <row r="1566">
      <c r="H1566" s="14">
        <f>I1566&amp;J1566&amp;K1566&amp;L1566&amp;M1566&amp;N1566</f>
        <v/>
      </c>
      <c r="I1566" s="12" t="inlineStr">
        <is>
          <t>Yes</t>
        </is>
      </c>
      <c r="J1566" s="56" t="inlineStr">
        <is>
          <t>Lithium_Polymer</t>
        </is>
      </c>
      <c r="K1566" s="12" t="inlineStr">
        <is>
          <t>In equipment</t>
        </is>
      </c>
      <c r="L1566" s="12" t="inlineStr">
        <is>
          <t>Multiple_cells</t>
        </is>
      </c>
      <c r="M1566" s="12" t="n"/>
      <c r="N1566" s="6" t="n"/>
      <c r="O1566" s="11" t="inlineStr">
        <is>
          <t>Incomplete</t>
        </is>
      </c>
    </row>
    <row r="1567">
      <c r="H1567" s="14">
        <f>I1567&amp;J1567&amp;K1567&amp;L1567&amp;M1567&amp;N1567</f>
        <v/>
      </c>
      <c r="I1567" s="12" t="inlineStr">
        <is>
          <t>Yes</t>
        </is>
      </c>
      <c r="J1567" s="56" t="inlineStr">
        <is>
          <t>Lithium_Polymer</t>
        </is>
      </c>
      <c r="K1567" s="12" t="inlineStr">
        <is>
          <t>With equipment</t>
        </is>
      </c>
      <c r="L1567" s="12" t="inlineStr">
        <is>
          <t>Multiple_cells</t>
        </is>
      </c>
      <c r="M1567" s="12" t="n"/>
      <c r="N1567" s="6" t="n"/>
      <c r="O1567" s="11" t="inlineStr">
        <is>
          <t>Incomplete</t>
        </is>
      </c>
    </row>
    <row r="1568">
      <c r="H1568" s="14">
        <f>I1568&amp;J1568&amp;K1568&amp;L1568&amp;M1568&amp;N1568</f>
        <v/>
      </c>
      <c r="I1568" s="12" t="inlineStr">
        <is>
          <t>Yes</t>
        </is>
      </c>
      <c r="J1568" s="56" t="inlineStr">
        <is>
          <t>Lithium_Polymer</t>
        </is>
      </c>
      <c r="K1568" s="12" t="inlineStr">
        <is>
          <t>Standalone</t>
        </is>
      </c>
      <c r="L1568" s="12" t="inlineStr">
        <is>
          <t>Multiple_cells</t>
        </is>
      </c>
      <c r="M1568" s="12" t="n"/>
      <c r="N1568" s="6" t="n"/>
      <c r="O1568" s="11" t="inlineStr">
        <is>
          <t>Incomplete</t>
        </is>
      </c>
    </row>
    <row r="1569">
      <c r="H1569" s="14">
        <f>I1569&amp;J1569&amp;K1569&amp;L1569&amp;M1569&amp;N1569</f>
        <v/>
      </c>
      <c r="I1569" s="12" t="inlineStr">
        <is>
          <t>Yes</t>
        </is>
      </c>
      <c r="J1569" s="56" t="inlineStr">
        <is>
          <t>Lithium_cobalt_oxide</t>
        </is>
      </c>
      <c r="K1569" s="12" t="inlineStr">
        <is>
          <t>In equipment</t>
        </is>
      </c>
      <c r="L1569" s="12" t="inlineStr">
        <is>
          <t>Multiple_cells</t>
        </is>
      </c>
      <c r="M1569" s="12" t="n"/>
      <c r="N1569" s="6" t="n"/>
      <c r="O1569" s="11" t="inlineStr">
        <is>
          <t>Incomplete</t>
        </is>
      </c>
    </row>
    <row r="1570">
      <c r="H1570" s="14">
        <f>I1570&amp;J1570&amp;K1570&amp;L1570&amp;M1570&amp;N1570</f>
        <v/>
      </c>
      <c r="I1570" s="12" t="inlineStr">
        <is>
          <t>Yes</t>
        </is>
      </c>
      <c r="J1570" s="56" t="inlineStr">
        <is>
          <t>Lithium_cobalt_oxide</t>
        </is>
      </c>
      <c r="K1570" s="12" t="inlineStr">
        <is>
          <t>With equipment</t>
        </is>
      </c>
      <c r="L1570" s="12" t="inlineStr">
        <is>
          <t>Multiple_cells</t>
        </is>
      </c>
      <c r="M1570" s="12" t="n"/>
      <c r="N1570" s="6" t="n"/>
      <c r="O1570" s="11" t="inlineStr">
        <is>
          <t>Incomplete</t>
        </is>
      </c>
    </row>
    <row r="1571">
      <c r="H1571" s="14">
        <f>I1571&amp;J1571&amp;K1571&amp;L1571&amp;M1571&amp;N1571</f>
        <v/>
      </c>
      <c r="I1571" s="12" t="inlineStr">
        <is>
          <t>Yes</t>
        </is>
      </c>
      <c r="J1571" s="56" t="inlineStr">
        <is>
          <t>Lithium_cobalt_oxide</t>
        </is>
      </c>
      <c r="K1571" s="12" t="inlineStr">
        <is>
          <t>Standalone</t>
        </is>
      </c>
      <c r="L1571" s="12" t="inlineStr">
        <is>
          <t>Multiple_cells</t>
        </is>
      </c>
      <c r="M1571" s="12" t="n"/>
      <c r="N1571" s="6" t="n"/>
      <c r="O1571" s="11" t="inlineStr">
        <is>
          <t>Incomplete</t>
        </is>
      </c>
    </row>
    <row r="1572" ht="29" customHeight="1" s="37">
      <c r="H1572" s="14">
        <f>I1572&amp;J1572&amp;K1572&amp;L1572&amp;M1572&amp;N1572</f>
        <v/>
      </c>
      <c r="I1572" s="12" t="inlineStr">
        <is>
          <t>Yes</t>
        </is>
      </c>
      <c r="J1572" s="56" t="inlineStr">
        <is>
          <t>Lithium_nickel_manganese_cobalt_oxide</t>
        </is>
      </c>
      <c r="K1572" s="12" t="inlineStr">
        <is>
          <t>In equipment</t>
        </is>
      </c>
      <c r="L1572" s="12" t="inlineStr">
        <is>
          <t>Multiple_cells</t>
        </is>
      </c>
      <c r="M1572" s="12" t="n"/>
      <c r="N1572" s="6" t="n"/>
      <c r="O1572" s="11" t="inlineStr">
        <is>
          <t>Incomplete</t>
        </is>
      </c>
    </row>
    <row r="1573" ht="29" customHeight="1" s="37">
      <c r="H1573" s="14">
        <f>I1573&amp;J1573&amp;K1573&amp;L1573&amp;M1573&amp;N1573</f>
        <v/>
      </c>
      <c r="I1573" s="12" t="inlineStr">
        <is>
          <t>Yes</t>
        </is>
      </c>
      <c r="J1573" s="56" t="inlineStr">
        <is>
          <t>Lithium_nickel_manganese_cobalt_oxide</t>
        </is>
      </c>
      <c r="K1573" s="12" t="inlineStr">
        <is>
          <t>With equipment</t>
        </is>
      </c>
      <c r="L1573" s="12" t="inlineStr">
        <is>
          <t>Multiple_cells</t>
        </is>
      </c>
      <c r="M1573" s="12" t="n"/>
      <c r="N1573" s="6" t="n"/>
      <c r="O1573" s="11" t="inlineStr">
        <is>
          <t>Incomplete</t>
        </is>
      </c>
    </row>
    <row r="1574" ht="29" customHeight="1" s="37">
      <c r="H1574" s="14">
        <f>I1574&amp;J1574&amp;K1574&amp;L1574&amp;M1574&amp;N1574</f>
        <v/>
      </c>
      <c r="I1574" s="12" t="inlineStr">
        <is>
          <t>Yes</t>
        </is>
      </c>
      <c r="J1574" s="56" t="inlineStr">
        <is>
          <t>Lithium_nickel_manganese_cobalt_oxide</t>
        </is>
      </c>
      <c r="K1574" s="12" t="inlineStr">
        <is>
          <t>Standalone</t>
        </is>
      </c>
      <c r="L1574" s="12" t="inlineStr">
        <is>
          <t>Multiple_cells</t>
        </is>
      </c>
      <c r="M1574" s="12" t="n"/>
      <c r="N1574" s="6" t="n"/>
      <c r="O1574" s="11" t="inlineStr">
        <is>
          <t>Incomplete</t>
        </is>
      </c>
    </row>
    <row r="1575">
      <c r="H1575" s="14">
        <f>I1575&amp;J1575&amp;K1575&amp;L1575&amp;M1575&amp;N1575</f>
        <v/>
      </c>
      <c r="I1575" s="12" t="inlineStr">
        <is>
          <t>Yes</t>
        </is>
      </c>
      <c r="J1575" s="56" t="inlineStr">
        <is>
          <t>Lithium_iron_phosphate</t>
        </is>
      </c>
      <c r="K1575" s="12" t="inlineStr">
        <is>
          <t>In equipment</t>
        </is>
      </c>
      <c r="L1575" s="12" t="inlineStr">
        <is>
          <t>Multiple_cells</t>
        </is>
      </c>
      <c r="M1575" s="12" t="n"/>
      <c r="N1575" s="6" t="n"/>
      <c r="O1575" s="11" t="inlineStr">
        <is>
          <t>Incomplete</t>
        </is>
      </c>
    </row>
    <row r="1576">
      <c r="H1576" s="14">
        <f>I1576&amp;J1576&amp;K1576&amp;L1576&amp;M1576&amp;N1576</f>
        <v/>
      </c>
      <c r="I1576" s="12" t="inlineStr">
        <is>
          <t>Yes</t>
        </is>
      </c>
      <c r="J1576" s="56" t="inlineStr">
        <is>
          <t>Lithium_iron_phosphate</t>
        </is>
      </c>
      <c r="K1576" s="12" t="inlineStr">
        <is>
          <t>With equipment</t>
        </is>
      </c>
      <c r="L1576" s="12" t="inlineStr">
        <is>
          <t>Multiple_cells</t>
        </is>
      </c>
      <c r="M1576" s="12" t="n"/>
      <c r="N1576" s="6" t="n"/>
      <c r="O1576" s="11" t="inlineStr">
        <is>
          <t>Incomplete</t>
        </is>
      </c>
    </row>
    <row r="1577">
      <c r="H1577" s="14">
        <f>I1577&amp;J1577&amp;K1577&amp;L1577&amp;M1577&amp;N1577</f>
        <v/>
      </c>
      <c r="I1577" s="12" t="inlineStr">
        <is>
          <t>Yes</t>
        </is>
      </c>
      <c r="J1577" s="56" t="inlineStr">
        <is>
          <t>Lithium_iron_phosphate</t>
        </is>
      </c>
      <c r="K1577" s="12" t="inlineStr">
        <is>
          <t>Standalone</t>
        </is>
      </c>
      <c r="L1577" s="12" t="inlineStr">
        <is>
          <t>Multiple_cells</t>
        </is>
      </c>
      <c r="M1577" s="12" t="n"/>
      <c r="N1577" s="6" t="n"/>
      <c r="O1577" s="11" t="inlineStr">
        <is>
          <t>Incomplete</t>
        </is>
      </c>
    </row>
    <row r="1578">
      <c r="H1578" s="14">
        <f>I1578&amp;J1578&amp;K1578&amp;L1578&amp;M1578&amp;N1578</f>
        <v/>
      </c>
      <c r="I1578" s="12" t="inlineStr">
        <is>
          <t>Yes</t>
        </is>
      </c>
      <c r="J1578" s="56" t="inlineStr">
        <is>
          <t>Lithium_titanate</t>
        </is>
      </c>
      <c r="K1578" s="12" t="inlineStr">
        <is>
          <t>In equipment</t>
        </is>
      </c>
      <c r="L1578" s="12" t="inlineStr">
        <is>
          <t>Multiple_cells</t>
        </is>
      </c>
      <c r="M1578" s="12" t="n"/>
      <c r="N1578" s="6" t="n"/>
      <c r="O1578" s="11" t="inlineStr">
        <is>
          <t>Incomplete</t>
        </is>
      </c>
    </row>
    <row r="1579">
      <c r="H1579" s="14">
        <f>I1579&amp;J1579&amp;K1579&amp;L1579&amp;M1579&amp;N1579</f>
        <v/>
      </c>
      <c r="I1579" s="12" t="inlineStr">
        <is>
          <t>Yes</t>
        </is>
      </c>
      <c r="J1579" s="56" t="inlineStr">
        <is>
          <t>Lithium_titanate</t>
        </is>
      </c>
      <c r="K1579" s="12" t="inlineStr">
        <is>
          <t>With equipment</t>
        </is>
      </c>
      <c r="L1579" s="12" t="inlineStr">
        <is>
          <t>Multiple_cells</t>
        </is>
      </c>
      <c r="M1579" s="12" t="n"/>
      <c r="N1579" s="6" t="n"/>
      <c r="O1579" s="11" t="inlineStr">
        <is>
          <t>Incomplete</t>
        </is>
      </c>
    </row>
    <row r="1580">
      <c r="H1580" s="14">
        <f>I1580&amp;J1580&amp;K1580&amp;L1580&amp;M1580&amp;N1580</f>
        <v/>
      </c>
      <c r="I1580" s="12" t="inlineStr">
        <is>
          <t>Yes</t>
        </is>
      </c>
      <c r="J1580" s="56" t="inlineStr">
        <is>
          <t>Lithium_titanate</t>
        </is>
      </c>
      <c r="K1580" s="12" t="inlineStr">
        <is>
          <t>Standalone</t>
        </is>
      </c>
      <c r="L1580" s="12" t="inlineStr">
        <is>
          <t>Multiple_cells</t>
        </is>
      </c>
      <c r="M1580" s="12" t="n"/>
      <c r="N1580" s="6" t="n"/>
      <c r="O1580" s="11" t="inlineStr">
        <is>
          <t>Incomplete</t>
        </is>
      </c>
    </row>
    <row r="1581">
      <c r="H1581" s="14">
        <f>I1581&amp;J1581&amp;K1581&amp;L1581&amp;M1581&amp;N1581</f>
        <v/>
      </c>
      <c r="I1581" s="12" t="inlineStr">
        <is>
          <t>Yes</t>
        </is>
      </c>
      <c r="J1581" s="12" t="inlineStr">
        <is>
          <t>_18650_</t>
        </is>
      </c>
      <c r="K1581" s="12" t="inlineStr">
        <is>
          <t>In equipment</t>
        </is>
      </c>
      <c r="L1581" s="12" t="inlineStr">
        <is>
          <t>Multiple_cells</t>
        </is>
      </c>
      <c r="M1581" s="12" t="n"/>
      <c r="N1581" s="6" t="n"/>
      <c r="O1581" s="11" t="inlineStr">
        <is>
          <t>Incomplete</t>
        </is>
      </c>
    </row>
    <row r="1582">
      <c r="H1582" s="14">
        <f>I1582&amp;J1582&amp;K1582&amp;L1582&amp;M1582&amp;N1582</f>
        <v/>
      </c>
      <c r="I1582" s="12" t="inlineStr">
        <is>
          <t>Yes</t>
        </is>
      </c>
      <c r="J1582" s="12" t="inlineStr">
        <is>
          <t>_18650_</t>
        </is>
      </c>
      <c r="K1582" s="12" t="inlineStr">
        <is>
          <t>With equipment</t>
        </is>
      </c>
      <c r="L1582" s="12" t="inlineStr">
        <is>
          <t>Multiple_cells</t>
        </is>
      </c>
      <c r="M1582" s="12" t="n"/>
      <c r="N1582" s="6" t="n"/>
      <c r="O1582" s="11" t="inlineStr">
        <is>
          <t>Incomplete</t>
        </is>
      </c>
    </row>
    <row r="1583">
      <c r="H1583" s="14">
        <f>I1583&amp;J1583&amp;K1583&amp;L1583&amp;M1583&amp;N1583</f>
        <v/>
      </c>
      <c r="I1583" s="12" t="inlineStr">
        <is>
          <t>Yes</t>
        </is>
      </c>
      <c r="J1583" s="12" t="inlineStr">
        <is>
          <t>_18650_</t>
        </is>
      </c>
      <c r="K1583" s="12" t="inlineStr">
        <is>
          <t>Standalone</t>
        </is>
      </c>
      <c r="L1583" s="12" t="inlineStr">
        <is>
          <t>Multiple_cells</t>
        </is>
      </c>
      <c r="M1583" s="12" t="n"/>
      <c r="N1583" s="6" t="n"/>
      <c r="O1583" s="11" t="inlineStr">
        <is>
          <t>Incomplete</t>
        </is>
      </c>
    </row>
    <row r="1584">
      <c r="H1584" s="14">
        <f>I1584&amp;J1584&amp;K1584&amp;L1584&amp;M1584&amp;N1584</f>
        <v/>
      </c>
      <c r="I1584" s="12" t="inlineStr">
        <is>
          <t>Yes</t>
        </is>
      </c>
      <c r="J1584" s="56" t="inlineStr">
        <is>
          <t>Lithium_Ion</t>
        </is>
      </c>
      <c r="K1584" s="12" t="inlineStr">
        <is>
          <t>In equipment</t>
        </is>
      </c>
      <c r="L1584" s="12" t="inlineStr">
        <is>
          <t>Multiple_cells</t>
        </is>
      </c>
      <c r="M1584" s="12" t="n"/>
      <c r="N1584" s="6" t="n"/>
      <c r="O1584" s="11" t="inlineStr">
        <is>
          <t>Incomplete</t>
        </is>
      </c>
    </row>
    <row r="1585">
      <c r="H1585" s="14">
        <f>I1585&amp;J1585&amp;K1585&amp;L1585&amp;M1585&amp;N1585</f>
        <v/>
      </c>
      <c r="I1585" s="12" t="inlineStr">
        <is>
          <t>Yes</t>
        </is>
      </c>
      <c r="J1585" s="56" t="inlineStr">
        <is>
          <t>Lithium_Ion</t>
        </is>
      </c>
      <c r="K1585" s="12" t="inlineStr">
        <is>
          <t>With equipment</t>
        </is>
      </c>
      <c r="L1585" s="12" t="inlineStr">
        <is>
          <t>Multiple_cells</t>
        </is>
      </c>
      <c r="M1585" s="12" t="n"/>
      <c r="N1585" s="6" t="n"/>
      <c r="O1585" s="11" t="inlineStr">
        <is>
          <t>Incomplete</t>
        </is>
      </c>
    </row>
    <row r="1586">
      <c r="H1586" s="14">
        <f>I1586&amp;J1586&amp;K1586&amp;L1586&amp;M1586&amp;N1586</f>
        <v/>
      </c>
      <c r="I1586" s="12" t="inlineStr">
        <is>
          <t>Yes</t>
        </is>
      </c>
      <c r="J1586" s="56" t="inlineStr">
        <is>
          <t>Lithium_Ion</t>
        </is>
      </c>
      <c r="K1586" s="12" t="inlineStr">
        <is>
          <t>Standalone</t>
        </is>
      </c>
      <c r="L1586" s="12" t="inlineStr">
        <is>
          <t>Multiple_cells</t>
        </is>
      </c>
      <c r="M1586" s="12" t="n"/>
      <c r="N1586" s="6" t="n"/>
      <c r="O1586" s="11" t="inlineStr">
        <is>
          <t>Incomplete</t>
        </is>
      </c>
    </row>
    <row r="1587">
      <c r="H1587" s="14">
        <f>I1587&amp;J1587&amp;K1587&amp;L1587&amp;M1587&amp;N1587</f>
        <v/>
      </c>
      <c r="I1587" s="12" t="inlineStr">
        <is>
          <t>Yes</t>
        </is>
      </c>
      <c r="J1587" s="56" t="inlineStr">
        <is>
          <t>Lithium_Polymer</t>
        </is>
      </c>
      <c r="K1587" s="12" t="inlineStr">
        <is>
          <t>In equipment</t>
        </is>
      </c>
      <c r="L1587" s="12" t="inlineStr">
        <is>
          <t>Multiple_cells</t>
        </is>
      </c>
      <c r="M1587" s="12" t="n"/>
      <c r="N1587" s="6" t="n"/>
      <c r="O1587" s="11" t="inlineStr">
        <is>
          <t>Incomplete</t>
        </is>
      </c>
    </row>
    <row r="1588">
      <c r="H1588" s="14">
        <f>I1588&amp;J1588&amp;K1588&amp;L1588&amp;M1588&amp;N1588</f>
        <v/>
      </c>
      <c r="I1588" s="12" t="inlineStr">
        <is>
          <t>Yes</t>
        </is>
      </c>
      <c r="J1588" s="56" t="inlineStr">
        <is>
          <t>Lithium_Polymer</t>
        </is>
      </c>
      <c r="K1588" s="12" t="inlineStr">
        <is>
          <t>With equipment</t>
        </is>
      </c>
      <c r="L1588" s="12" t="inlineStr">
        <is>
          <t>Multiple_cells</t>
        </is>
      </c>
      <c r="M1588" s="12" t="n"/>
      <c r="N1588" s="6" t="n"/>
      <c r="O1588" s="11" t="inlineStr">
        <is>
          <t>Incomplete</t>
        </is>
      </c>
    </row>
    <row r="1589">
      <c r="H1589" s="14">
        <f>I1589&amp;J1589&amp;K1589&amp;L1589&amp;M1589&amp;N1589</f>
        <v/>
      </c>
      <c r="I1589" s="12" t="inlineStr">
        <is>
          <t>Yes</t>
        </is>
      </c>
      <c r="J1589" s="56" t="inlineStr">
        <is>
          <t>Lithium_Polymer</t>
        </is>
      </c>
      <c r="K1589" s="12" t="inlineStr">
        <is>
          <t>Standalone</t>
        </is>
      </c>
      <c r="L1589" s="12" t="inlineStr">
        <is>
          <t>Multiple_cells</t>
        </is>
      </c>
      <c r="M1589" s="12" t="n"/>
      <c r="N1589" s="6" t="n"/>
      <c r="O1589" s="11" t="inlineStr">
        <is>
          <t>Incomplete</t>
        </is>
      </c>
    </row>
    <row r="1590">
      <c r="H1590" s="14">
        <f>I1590&amp;J1590&amp;K1590&amp;L1590&amp;M1590&amp;N1590</f>
        <v/>
      </c>
      <c r="I1590" s="12" t="inlineStr">
        <is>
          <t>Yes</t>
        </is>
      </c>
      <c r="J1590" s="56" t="inlineStr">
        <is>
          <t>Lithium_cobalt_oxide</t>
        </is>
      </c>
      <c r="K1590" s="12" t="inlineStr">
        <is>
          <t>In equipment</t>
        </is>
      </c>
      <c r="L1590" s="12" t="inlineStr">
        <is>
          <t>Multiple_cells</t>
        </is>
      </c>
      <c r="M1590" s="12" t="n"/>
      <c r="N1590" s="6" t="n"/>
      <c r="O1590" s="11" t="inlineStr">
        <is>
          <t>Incomplete</t>
        </is>
      </c>
    </row>
    <row r="1591">
      <c r="H1591" s="14">
        <f>I1591&amp;J1591&amp;K1591&amp;L1591&amp;M1591&amp;N1591</f>
        <v/>
      </c>
      <c r="I1591" s="12" t="inlineStr">
        <is>
          <t>Yes</t>
        </is>
      </c>
      <c r="J1591" s="56" t="inlineStr">
        <is>
          <t>Lithium_cobalt_oxide</t>
        </is>
      </c>
      <c r="K1591" s="12" t="inlineStr">
        <is>
          <t>With equipment</t>
        </is>
      </c>
      <c r="L1591" s="12" t="inlineStr">
        <is>
          <t>Multiple_cells</t>
        </is>
      </c>
      <c r="M1591" s="12" t="n"/>
      <c r="N1591" s="6" t="n"/>
      <c r="O1591" s="11" t="inlineStr">
        <is>
          <t>Incomplete</t>
        </is>
      </c>
    </row>
    <row r="1592">
      <c r="H1592" s="14">
        <f>I1592&amp;J1592&amp;K1592&amp;L1592&amp;M1592&amp;N1592</f>
        <v/>
      </c>
      <c r="I1592" s="12" t="inlineStr">
        <is>
          <t>Yes</t>
        </is>
      </c>
      <c r="J1592" s="56" t="inlineStr">
        <is>
          <t>Lithium_cobalt_oxide</t>
        </is>
      </c>
      <c r="K1592" s="12" t="inlineStr">
        <is>
          <t>Standalone</t>
        </is>
      </c>
      <c r="L1592" s="12" t="inlineStr">
        <is>
          <t>Multiple_cells</t>
        </is>
      </c>
      <c r="M1592" s="12" t="n"/>
      <c r="N1592" s="6" t="n"/>
      <c r="O1592" s="11" t="inlineStr">
        <is>
          <t>Incomplete</t>
        </is>
      </c>
    </row>
    <row r="1593" ht="29" customHeight="1" s="37">
      <c r="H1593" s="14">
        <f>I1593&amp;J1593&amp;K1593&amp;L1593&amp;M1593&amp;N1593</f>
        <v/>
      </c>
      <c r="I1593" s="12" t="inlineStr">
        <is>
          <t>Yes</t>
        </is>
      </c>
      <c r="J1593" s="56" t="inlineStr">
        <is>
          <t>Lithium_nickel_manganese_cobalt_oxide</t>
        </is>
      </c>
      <c r="K1593" s="12" t="inlineStr">
        <is>
          <t>In equipment</t>
        </is>
      </c>
      <c r="L1593" s="12" t="inlineStr">
        <is>
          <t>Multiple_cells</t>
        </is>
      </c>
      <c r="M1593" s="12" t="n"/>
      <c r="N1593" s="6" t="n"/>
      <c r="O1593" s="11" t="inlineStr">
        <is>
          <t>Incomplete</t>
        </is>
      </c>
    </row>
    <row r="1594" ht="29" customHeight="1" s="37">
      <c r="H1594" s="14">
        <f>I1594&amp;J1594&amp;K1594&amp;L1594&amp;M1594&amp;N1594</f>
        <v/>
      </c>
      <c r="I1594" s="12" t="inlineStr">
        <is>
          <t>Yes</t>
        </is>
      </c>
      <c r="J1594" s="56" t="inlineStr">
        <is>
          <t>Lithium_nickel_manganese_cobalt_oxide</t>
        </is>
      </c>
      <c r="K1594" s="12" t="inlineStr">
        <is>
          <t>With equipment</t>
        </is>
      </c>
      <c r="L1594" s="12" t="inlineStr">
        <is>
          <t>Multiple_cells</t>
        </is>
      </c>
      <c r="M1594" s="12" t="n"/>
      <c r="N1594" s="6" t="n"/>
      <c r="O1594" s="11" t="inlineStr">
        <is>
          <t>Incomplete</t>
        </is>
      </c>
    </row>
    <row r="1595" ht="29" customHeight="1" s="37">
      <c r="H1595" s="14">
        <f>I1595&amp;J1595&amp;K1595&amp;L1595&amp;M1595&amp;N1595</f>
        <v/>
      </c>
      <c r="I1595" s="12" t="inlineStr">
        <is>
          <t>Yes</t>
        </is>
      </c>
      <c r="J1595" s="56" t="inlineStr">
        <is>
          <t>Lithium_nickel_manganese_cobalt_oxide</t>
        </is>
      </c>
      <c r="K1595" s="12" t="inlineStr">
        <is>
          <t>Standalone</t>
        </is>
      </c>
      <c r="L1595" s="12" t="inlineStr">
        <is>
          <t>Multiple_cells</t>
        </is>
      </c>
      <c r="M1595" s="12" t="n"/>
      <c r="N1595" s="6" t="n"/>
      <c r="O1595" s="11" t="inlineStr">
        <is>
          <t>Incomplete</t>
        </is>
      </c>
    </row>
    <row r="1596">
      <c r="H1596" s="14">
        <f>I1596&amp;J1596&amp;K1596&amp;L1596&amp;M1596&amp;N1596</f>
        <v/>
      </c>
      <c r="I1596" s="12" t="inlineStr">
        <is>
          <t>Yes</t>
        </is>
      </c>
      <c r="J1596" s="56" t="inlineStr">
        <is>
          <t>Lithium_iron_phosphate</t>
        </is>
      </c>
      <c r="K1596" s="12" t="inlineStr">
        <is>
          <t>In equipment</t>
        </is>
      </c>
      <c r="L1596" s="12" t="inlineStr">
        <is>
          <t>Multiple_cells</t>
        </is>
      </c>
      <c r="M1596" s="12" t="n"/>
      <c r="N1596" s="6" t="n"/>
      <c r="O1596" s="11" t="inlineStr">
        <is>
          <t>Incomplete</t>
        </is>
      </c>
    </row>
    <row r="1597">
      <c r="H1597" s="14">
        <f>I1597&amp;J1597&amp;K1597&amp;L1597&amp;M1597&amp;N1597</f>
        <v/>
      </c>
      <c r="I1597" s="12" t="inlineStr">
        <is>
          <t>Yes</t>
        </is>
      </c>
      <c r="J1597" s="56" t="inlineStr">
        <is>
          <t>Lithium_iron_phosphate</t>
        </is>
      </c>
      <c r="K1597" s="12" t="inlineStr">
        <is>
          <t>With equipment</t>
        </is>
      </c>
      <c r="L1597" s="12" t="inlineStr">
        <is>
          <t>Multiple_cells</t>
        </is>
      </c>
      <c r="M1597" s="12" t="n"/>
      <c r="N1597" s="6" t="n"/>
      <c r="O1597" s="11" t="inlineStr">
        <is>
          <t>Incomplete</t>
        </is>
      </c>
    </row>
    <row r="1598">
      <c r="H1598" s="14">
        <f>I1598&amp;J1598&amp;K1598&amp;L1598&amp;M1598&amp;N1598</f>
        <v/>
      </c>
      <c r="I1598" s="12" t="inlineStr">
        <is>
          <t>Yes</t>
        </is>
      </c>
      <c r="J1598" s="56" t="inlineStr">
        <is>
          <t>Lithium_iron_phosphate</t>
        </is>
      </c>
      <c r="K1598" s="12" t="inlineStr">
        <is>
          <t>Standalone</t>
        </is>
      </c>
      <c r="L1598" s="12" t="inlineStr">
        <is>
          <t>Multiple_cells</t>
        </is>
      </c>
      <c r="M1598" s="12" t="n"/>
      <c r="N1598" s="6" t="n"/>
      <c r="O1598" s="11" t="inlineStr">
        <is>
          <t>Incomplete</t>
        </is>
      </c>
    </row>
    <row r="1599">
      <c r="H1599" s="14">
        <f>I1599&amp;J1599&amp;K1599&amp;L1599&amp;M1599&amp;N1599</f>
        <v/>
      </c>
      <c r="I1599" s="12" t="inlineStr">
        <is>
          <t>Yes</t>
        </is>
      </c>
      <c r="J1599" s="56" t="inlineStr">
        <is>
          <t>Lithium_titanate</t>
        </is>
      </c>
      <c r="K1599" s="12" t="inlineStr">
        <is>
          <t>In equipment</t>
        </is>
      </c>
      <c r="L1599" s="12" t="inlineStr">
        <is>
          <t>Multiple_cells</t>
        </is>
      </c>
      <c r="M1599" s="12" t="n"/>
      <c r="N1599" s="6" t="n"/>
      <c r="O1599" s="11" t="inlineStr">
        <is>
          <t>Incomplete</t>
        </is>
      </c>
    </row>
    <row r="1600">
      <c r="H1600" s="14">
        <f>I1600&amp;J1600&amp;K1600&amp;L1600&amp;M1600&amp;N1600</f>
        <v/>
      </c>
      <c r="I1600" s="12" t="inlineStr">
        <is>
          <t>Yes</t>
        </is>
      </c>
      <c r="J1600" s="56" t="inlineStr">
        <is>
          <t>Lithium_titanate</t>
        </is>
      </c>
      <c r="K1600" s="12" t="inlineStr">
        <is>
          <t>With equipment</t>
        </is>
      </c>
      <c r="L1600" s="12" t="inlineStr">
        <is>
          <t>Multiple_cells</t>
        </is>
      </c>
      <c r="M1600" s="12" t="n"/>
      <c r="N1600" s="6" t="n"/>
      <c r="O1600" s="11" t="inlineStr">
        <is>
          <t>Incomplete</t>
        </is>
      </c>
    </row>
    <row r="1601">
      <c r="H1601" s="14">
        <f>I1601&amp;J1601&amp;K1601&amp;L1601&amp;M1601&amp;N1601</f>
        <v/>
      </c>
      <c r="I1601" s="12" t="inlineStr">
        <is>
          <t>Yes</t>
        </is>
      </c>
      <c r="J1601" s="56" t="inlineStr">
        <is>
          <t>Lithium_titanate</t>
        </is>
      </c>
      <c r="K1601" s="12" t="inlineStr">
        <is>
          <t>Standalone</t>
        </is>
      </c>
      <c r="L1601" s="12" t="inlineStr">
        <is>
          <t>Multiple_cells</t>
        </is>
      </c>
      <c r="M1601" s="12" t="n"/>
      <c r="N1601" s="6" t="n"/>
      <c r="O1601" s="11" t="inlineStr">
        <is>
          <t>Incomplete</t>
        </is>
      </c>
    </row>
    <row r="1602">
      <c r="H1602" s="14">
        <f>I1602&amp;J1602&amp;K1602&amp;L1602&amp;M1602&amp;N1602</f>
        <v/>
      </c>
      <c r="I1602" s="12" t="inlineStr">
        <is>
          <t>Yes</t>
        </is>
      </c>
      <c r="J1602" s="12" t="inlineStr">
        <is>
          <t>_18650_</t>
        </is>
      </c>
      <c r="K1602" s="12" t="inlineStr">
        <is>
          <t>In equipment</t>
        </is>
      </c>
      <c r="L1602" s="12" t="inlineStr">
        <is>
          <t>Multiple_cells</t>
        </is>
      </c>
      <c r="M1602" s="12" t="n"/>
      <c r="N1602" s="6" t="n"/>
      <c r="O1602" s="11" t="inlineStr">
        <is>
          <t>Incomplete</t>
        </is>
      </c>
    </row>
    <row r="1603">
      <c r="H1603" s="14">
        <f>I1603&amp;J1603&amp;K1603&amp;L1603&amp;M1603&amp;N1603</f>
        <v/>
      </c>
      <c r="I1603" s="12" t="inlineStr">
        <is>
          <t>Yes</t>
        </is>
      </c>
      <c r="J1603" s="12" t="inlineStr">
        <is>
          <t>_18650_</t>
        </is>
      </c>
      <c r="K1603" s="12" t="inlineStr">
        <is>
          <t>With equipment</t>
        </is>
      </c>
      <c r="L1603" s="12" t="inlineStr">
        <is>
          <t>Multiple_cells</t>
        </is>
      </c>
      <c r="M1603" s="12" t="n"/>
      <c r="N1603" s="6" t="n"/>
      <c r="O1603" s="11" t="inlineStr">
        <is>
          <t>Incomplete</t>
        </is>
      </c>
    </row>
    <row r="1604">
      <c r="H1604" s="14">
        <f>I1604&amp;J1604&amp;K1604&amp;L1604&amp;M1604&amp;N1604</f>
        <v/>
      </c>
      <c r="I1604" s="12" t="inlineStr">
        <is>
          <t>Yes</t>
        </is>
      </c>
      <c r="J1604" s="12" t="inlineStr">
        <is>
          <t>_18650_</t>
        </is>
      </c>
      <c r="K1604" s="12" t="inlineStr">
        <is>
          <t>Standalone</t>
        </is>
      </c>
      <c r="L1604" s="12" t="inlineStr">
        <is>
          <t>Multiple_cells</t>
        </is>
      </c>
      <c r="M1604" s="12" t="n"/>
      <c r="N1604" s="6" t="n"/>
      <c r="O1604" s="11" t="inlineStr">
        <is>
          <t>Incomplete</t>
        </is>
      </c>
    </row>
    <row r="1605">
      <c r="H1605" s="14">
        <f>I1605&amp;J1605&amp;K1605&amp;L1605&amp;M1605&amp;N1605</f>
        <v/>
      </c>
      <c r="I1605" s="12" t="inlineStr">
        <is>
          <t>Yes</t>
        </is>
      </c>
      <c r="J1605" s="56" t="inlineStr">
        <is>
          <t>Lithium_Ion</t>
        </is>
      </c>
      <c r="K1605" s="12" t="inlineStr">
        <is>
          <t>In equipment</t>
        </is>
      </c>
      <c r="L1605" s="12" t="inlineStr">
        <is>
          <t>Multiple_cells</t>
        </is>
      </c>
      <c r="M1605" s="12" t="n"/>
      <c r="N1605" s="6" t="n"/>
      <c r="O1605" s="11" t="inlineStr">
        <is>
          <t>Incomplete</t>
        </is>
      </c>
    </row>
    <row r="1606">
      <c r="H1606" s="14">
        <f>I1606&amp;J1606&amp;K1606&amp;L1606&amp;M1606&amp;N1606</f>
        <v/>
      </c>
      <c r="I1606" s="12" t="inlineStr">
        <is>
          <t>Yes</t>
        </is>
      </c>
      <c r="J1606" s="56" t="inlineStr">
        <is>
          <t>Lithium_Ion</t>
        </is>
      </c>
      <c r="K1606" s="12" t="inlineStr">
        <is>
          <t>With equipment</t>
        </is>
      </c>
      <c r="L1606" s="12" t="inlineStr">
        <is>
          <t>Multiple_cells</t>
        </is>
      </c>
      <c r="M1606" s="12" t="n"/>
      <c r="N1606" s="6" t="n"/>
      <c r="O1606" s="11" t="inlineStr">
        <is>
          <t>Incomplete</t>
        </is>
      </c>
    </row>
    <row r="1607">
      <c r="H1607" s="14">
        <f>I1607&amp;J1607&amp;K1607&amp;L1607&amp;M1607&amp;N1607</f>
        <v/>
      </c>
      <c r="I1607" s="12" t="inlineStr">
        <is>
          <t>Yes</t>
        </is>
      </c>
      <c r="J1607" s="56" t="inlineStr">
        <is>
          <t>Lithium_Ion</t>
        </is>
      </c>
      <c r="K1607" s="12" t="inlineStr">
        <is>
          <t>Standalone</t>
        </is>
      </c>
      <c r="L1607" s="12" t="inlineStr">
        <is>
          <t>Multiple_cells</t>
        </is>
      </c>
      <c r="M1607" s="12" t="n"/>
      <c r="N1607" s="6" t="n"/>
      <c r="O1607" s="11" t="inlineStr">
        <is>
          <t>Incomplete</t>
        </is>
      </c>
    </row>
    <row r="1608">
      <c r="H1608" s="14">
        <f>I1608&amp;J1608&amp;K1608&amp;L1608&amp;M1608&amp;N1608</f>
        <v/>
      </c>
      <c r="I1608" s="12" t="inlineStr">
        <is>
          <t>Yes</t>
        </is>
      </c>
      <c r="J1608" s="56" t="inlineStr">
        <is>
          <t>Lithium_Polymer</t>
        </is>
      </c>
      <c r="K1608" s="12" t="inlineStr">
        <is>
          <t>In equipment</t>
        </is>
      </c>
      <c r="L1608" s="12" t="inlineStr">
        <is>
          <t>Multiple_cells</t>
        </is>
      </c>
      <c r="M1608" s="12" t="n"/>
      <c r="N1608" s="6" t="n"/>
      <c r="O1608" s="11" t="inlineStr">
        <is>
          <t>Incomplete</t>
        </is>
      </c>
    </row>
    <row r="1609">
      <c r="H1609" s="14">
        <f>I1609&amp;J1609&amp;K1609&amp;L1609&amp;M1609&amp;N1609</f>
        <v/>
      </c>
      <c r="I1609" s="12" t="inlineStr">
        <is>
          <t>Yes</t>
        </is>
      </c>
      <c r="J1609" s="56" t="inlineStr">
        <is>
          <t>Lithium_Polymer</t>
        </is>
      </c>
      <c r="K1609" s="12" t="inlineStr">
        <is>
          <t>With equipment</t>
        </is>
      </c>
      <c r="L1609" s="12" t="inlineStr">
        <is>
          <t>Multiple_cells</t>
        </is>
      </c>
      <c r="M1609" s="12" t="n"/>
      <c r="N1609" s="6" t="n"/>
      <c r="O1609" s="11" t="inlineStr">
        <is>
          <t>Incomplete</t>
        </is>
      </c>
    </row>
    <row r="1610">
      <c r="H1610" s="14">
        <f>I1610&amp;J1610&amp;K1610&amp;L1610&amp;M1610&amp;N1610</f>
        <v/>
      </c>
      <c r="I1610" s="12" t="inlineStr">
        <is>
          <t>Yes</t>
        </is>
      </c>
      <c r="J1610" s="56" t="inlineStr">
        <is>
          <t>Lithium_Polymer</t>
        </is>
      </c>
      <c r="K1610" s="12" t="inlineStr">
        <is>
          <t>Standalone</t>
        </is>
      </c>
      <c r="L1610" s="12" t="inlineStr">
        <is>
          <t>Multiple_cells</t>
        </is>
      </c>
      <c r="M1610" s="12" t="n"/>
      <c r="N1610" s="6" t="n"/>
      <c r="O1610" s="11" t="inlineStr">
        <is>
          <t>Incomplete</t>
        </is>
      </c>
    </row>
    <row r="1611">
      <c r="H1611" s="14">
        <f>I1611&amp;J1611&amp;K1611&amp;L1611&amp;M1611&amp;N1611</f>
        <v/>
      </c>
      <c r="I1611" s="12" t="inlineStr">
        <is>
          <t>Yes</t>
        </is>
      </c>
      <c r="J1611" s="56" t="inlineStr">
        <is>
          <t>Lithium_cobalt_oxide</t>
        </is>
      </c>
      <c r="K1611" s="12" t="inlineStr">
        <is>
          <t>In equipment</t>
        </is>
      </c>
      <c r="L1611" s="12" t="inlineStr">
        <is>
          <t>Multiple_cells</t>
        </is>
      </c>
      <c r="M1611" s="12" t="n"/>
      <c r="N1611" s="6" t="n"/>
      <c r="O1611" s="11" t="inlineStr">
        <is>
          <t>Incomplete</t>
        </is>
      </c>
    </row>
    <row r="1612">
      <c r="H1612" s="14">
        <f>I1612&amp;J1612&amp;K1612&amp;L1612&amp;M1612&amp;N1612</f>
        <v/>
      </c>
      <c r="I1612" s="12" t="inlineStr">
        <is>
          <t>Yes</t>
        </is>
      </c>
      <c r="J1612" s="56" t="inlineStr">
        <is>
          <t>Lithium_cobalt_oxide</t>
        </is>
      </c>
      <c r="K1612" s="12" t="inlineStr">
        <is>
          <t>With equipment</t>
        </is>
      </c>
      <c r="L1612" s="12" t="inlineStr">
        <is>
          <t>Multiple_cells</t>
        </is>
      </c>
      <c r="M1612" s="12" t="n"/>
      <c r="N1612" s="6" t="n"/>
      <c r="O1612" s="11" t="inlineStr">
        <is>
          <t>Incomplete</t>
        </is>
      </c>
    </row>
    <row r="1613">
      <c r="H1613" s="14">
        <f>I1613&amp;J1613&amp;K1613&amp;L1613&amp;M1613&amp;N1613</f>
        <v/>
      </c>
      <c r="I1613" s="12" t="inlineStr">
        <is>
          <t>Yes</t>
        </is>
      </c>
      <c r="J1613" s="56" t="inlineStr">
        <is>
          <t>Lithium_cobalt_oxide</t>
        </is>
      </c>
      <c r="K1613" s="12" t="inlineStr">
        <is>
          <t>Standalone</t>
        </is>
      </c>
      <c r="L1613" s="12" t="inlineStr">
        <is>
          <t>Multiple_cells</t>
        </is>
      </c>
      <c r="M1613" s="12" t="n"/>
      <c r="N1613" s="6" t="n"/>
      <c r="O1613" s="11" t="inlineStr">
        <is>
          <t>Incomplete</t>
        </is>
      </c>
    </row>
    <row r="1614" ht="29" customHeight="1" s="37">
      <c r="H1614" s="14">
        <f>I1614&amp;J1614&amp;K1614&amp;L1614&amp;M1614&amp;N1614</f>
        <v/>
      </c>
      <c r="I1614" s="12" t="inlineStr">
        <is>
          <t>Yes</t>
        </is>
      </c>
      <c r="J1614" s="56" t="inlineStr">
        <is>
          <t>Lithium_nickel_manganese_cobalt_oxide</t>
        </is>
      </c>
      <c r="K1614" s="12" t="inlineStr">
        <is>
          <t>In equipment</t>
        </is>
      </c>
      <c r="L1614" s="12" t="inlineStr">
        <is>
          <t>Multiple_cells</t>
        </is>
      </c>
      <c r="M1614" s="12" t="n"/>
      <c r="N1614" s="6" t="n"/>
      <c r="O1614" s="11" t="inlineStr">
        <is>
          <t>Incomplete</t>
        </is>
      </c>
    </row>
    <row r="1615" ht="29" customHeight="1" s="37">
      <c r="H1615" s="14">
        <f>I1615&amp;J1615&amp;K1615&amp;L1615&amp;M1615&amp;N1615</f>
        <v/>
      </c>
      <c r="I1615" s="12" t="inlineStr">
        <is>
          <t>Yes</t>
        </is>
      </c>
      <c r="J1615" s="56" t="inlineStr">
        <is>
          <t>Lithium_nickel_manganese_cobalt_oxide</t>
        </is>
      </c>
      <c r="K1615" s="12" t="inlineStr">
        <is>
          <t>With equipment</t>
        </is>
      </c>
      <c r="L1615" s="12" t="inlineStr">
        <is>
          <t>Multiple_cells</t>
        </is>
      </c>
      <c r="M1615" s="12" t="n"/>
      <c r="N1615" s="6" t="n"/>
      <c r="O1615" s="11" t="inlineStr">
        <is>
          <t>Incomplete</t>
        </is>
      </c>
    </row>
    <row r="1616" ht="29" customHeight="1" s="37">
      <c r="H1616" s="14">
        <f>I1616&amp;J1616&amp;K1616&amp;L1616&amp;M1616&amp;N1616</f>
        <v/>
      </c>
      <c r="I1616" s="12" t="inlineStr">
        <is>
          <t>Yes</t>
        </is>
      </c>
      <c r="J1616" s="56" t="inlineStr">
        <is>
          <t>Lithium_nickel_manganese_cobalt_oxide</t>
        </is>
      </c>
      <c r="K1616" s="12" t="inlineStr">
        <is>
          <t>Standalone</t>
        </is>
      </c>
      <c r="L1616" s="12" t="inlineStr">
        <is>
          <t>Multiple_cells</t>
        </is>
      </c>
      <c r="M1616" s="12" t="n"/>
      <c r="N1616" s="6" t="n"/>
      <c r="O1616" s="11" t="inlineStr">
        <is>
          <t>Incomplete</t>
        </is>
      </c>
    </row>
    <row r="1617">
      <c r="H1617" s="14">
        <f>I1617&amp;J1617&amp;K1617&amp;L1617&amp;M1617&amp;N1617</f>
        <v/>
      </c>
      <c r="I1617" s="12" t="inlineStr">
        <is>
          <t>Yes</t>
        </is>
      </c>
      <c r="J1617" s="56" t="inlineStr">
        <is>
          <t>Lithium_iron_phosphate</t>
        </is>
      </c>
      <c r="K1617" s="12" t="inlineStr">
        <is>
          <t>In equipment</t>
        </is>
      </c>
      <c r="L1617" s="12" t="inlineStr">
        <is>
          <t>Multiple_cells</t>
        </is>
      </c>
      <c r="M1617" s="12" t="n"/>
      <c r="N1617" s="6" t="n"/>
      <c r="O1617" s="11" t="inlineStr">
        <is>
          <t>Incomplete</t>
        </is>
      </c>
    </row>
    <row r="1618">
      <c r="H1618" s="14">
        <f>I1618&amp;J1618&amp;K1618&amp;L1618&amp;M1618&amp;N1618</f>
        <v/>
      </c>
      <c r="I1618" s="12" t="inlineStr">
        <is>
          <t>Yes</t>
        </is>
      </c>
      <c r="J1618" s="56" t="inlineStr">
        <is>
          <t>Lithium_iron_phosphate</t>
        </is>
      </c>
      <c r="K1618" s="12" t="inlineStr">
        <is>
          <t>With equipment</t>
        </is>
      </c>
      <c r="L1618" s="12" t="inlineStr">
        <is>
          <t>Multiple_cells</t>
        </is>
      </c>
      <c r="M1618" s="12" t="n"/>
      <c r="N1618" s="6" t="n"/>
      <c r="O1618" s="11" t="inlineStr">
        <is>
          <t>Incomplete</t>
        </is>
      </c>
    </row>
    <row r="1619">
      <c r="H1619" s="14">
        <f>I1619&amp;J1619&amp;K1619&amp;L1619&amp;M1619&amp;N1619</f>
        <v/>
      </c>
      <c r="I1619" s="12" t="inlineStr">
        <is>
          <t>Yes</t>
        </is>
      </c>
      <c r="J1619" s="56" t="inlineStr">
        <is>
          <t>Lithium_iron_phosphate</t>
        </is>
      </c>
      <c r="K1619" s="12" t="inlineStr">
        <is>
          <t>Standalone</t>
        </is>
      </c>
      <c r="L1619" s="12" t="inlineStr">
        <is>
          <t>Multiple_cells</t>
        </is>
      </c>
      <c r="M1619" s="12" t="n"/>
      <c r="N1619" s="6" t="n"/>
      <c r="O1619" s="11" t="inlineStr">
        <is>
          <t>Incomplete</t>
        </is>
      </c>
    </row>
    <row r="1620">
      <c r="H1620" s="14">
        <f>I1620&amp;J1620&amp;K1620&amp;L1620&amp;M1620&amp;N1620</f>
        <v/>
      </c>
      <c r="I1620" s="12" t="inlineStr">
        <is>
          <t>Yes</t>
        </is>
      </c>
      <c r="J1620" s="56" t="inlineStr">
        <is>
          <t>Lithium_titanate</t>
        </is>
      </c>
      <c r="K1620" s="12" t="inlineStr">
        <is>
          <t>In equipment</t>
        </is>
      </c>
      <c r="L1620" s="12" t="inlineStr">
        <is>
          <t>Multiple_cells</t>
        </is>
      </c>
      <c r="M1620" s="12" t="n"/>
      <c r="N1620" s="6" t="n"/>
      <c r="O1620" s="11" t="inlineStr">
        <is>
          <t>Incomplete</t>
        </is>
      </c>
    </row>
    <row r="1621">
      <c r="H1621" s="14">
        <f>I1621&amp;J1621&amp;K1621&amp;L1621&amp;M1621&amp;N1621</f>
        <v/>
      </c>
      <c r="I1621" s="12" t="inlineStr">
        <is>
          <t>Yes</t>
        </is>
      </c>
      <c r="J1621" s="56" t="inlineStr">
        <is>
          <t>Lithium_titanate</t>
        </is>
      </c>
      <c r="K1621" s="12" t="inlineStr">
        <is>
          <t>With equipment</t>
        </is>
      </c>
      <c r="L1621" s="12" t="inlineStr">
        <is>
          <t>Multiple_cells</t>
        </is>
      </c>
      <c r="M1621" s="12" t="n"/>
      <c r="N1621" s="6" t="n"/>
      <c r="O1621" s="11" t="inlineStr">
        <is>
          <t>Incomplete</t>
        </is>
      </c>
    </row>
    <row r="1622">
      <c r="H1622" s="14">
        <f>I1622&amp;J1622&amp;K1622&amp;L1622&amp;M1622&amp;N1622</f>
        <v/>
      </c>
      <c r="I1622" s="12" t="inlineStr">
        <is>
          <t>Yes</t>
        </is>
      </c>
      <c r="J1622" s="56" t="inlineStr">
        <is>
          <t>Lithium_titanate</t>
        </is>
      </c>
      <c r="K1622" s="12" t="inlineStr">
        <is>
          <t>Standalone</t>
        </is>
      </c>
      <c r="L1622" s="12" t="inlineStr">
        <is>
          <t>Multiple_cells</t>
        </is>
      </c>
      <c r="M1622" s="12" t="n"/>
      <c r="N1622" s="6" t="n"/>
      <c r="O1622" s="11" t="inlineStr">
        <is>
          <t>Incomplete</t>
        </is>
      </c>
    </row>
    <row r="1623">
      <c r="H1623" s="14">
        <f>I1623&amp;J1623&amp;K1623&amp;L1623&amp;M1623&amp;N1623</f>
        <v/>
      </c>
      <c r="I1623" s="12" t="inlineStr">
        <is>
          <t>Yes</t>
        </is>
      </c>
      <c r="J1623" s="12" t="inlineStr">
        <is>
          <t>_18650_</t>
        </is>
      </c>
      <c r="K1623" s="12" t="inlineStr">
        <is>
          <t>In equipment</t>
        </is>
      </c>
      <c r="L1623" s="12" t="inlineStr">
        <is>
          <t>Multiple_cells</t>
        </is>
      </c>
      <c r="M1623" s="12" t="n"/>
      <c r="N1623" s="6" t="n"/>
      <c r="O1623" s="11" t="inlineStr">
        <is>
          <t>Incomplete</t>
        </is>
      </c>
    </row>
    <row r="1624">
      <c r="H1624" s="14">
        <f>I1624&amp;J1624&amp;K1624&amp;L1624&amp;M1624&amp;N1624</f>
        <v/>
      </c>
      <c r="I1624" s="12" t="inlineStr">
        <is>
          <t>Yes</t>
        </is>
      </c>
      <c r="J1624" s="12" t="inlineStr">
        <is>
          <t>_18650_</t>
        </is>
      </c>
      <c r="K1624" s="12" t="inlineStr">
        <is>
          <t>With equipment</t>
        </is>
      </c>
      <c r="L1624" s="12" t="inlineStr">
        <is>
          <t>Multiple_cells</t>
        </is>
      </c>
      <c r="M1624" s="12" t="n"/>
      <c r="N1624" s="6" t="n"/>
      <c r="O1624" s="11" t="inlineStr">
        <is>
          <t>Incomplete</t>
        </is>
      </c>
    </row>
    <row r="1625">
      <c r="H1625" s="14">
        <f>I1625&amp;J1625&amp;K1625&amp;L1625&amp;M1625&amp;N1625</f>
        <v/>
      </c>
      <c r="I1625" s="12" t="inlineStr">
        <is>
          <t>Yes</t>
        </is>
      </c>
      <c r="J1625" s="12" t="inlineStr">
        <is>
          <t>_18650_</t>
        </is>
      </c>
      <c r="K1625" s="12" t="inlineStr">
        <is>
          <t>Standalone</t>
        </is>
      </c>
      <c r="L1625" s="12" t="inlineStr">
        <is>
          <t>Multiple_cells</t>
        </is>
      </c>
      <c r="M1625" s="12" t="n"/>
      <c r="N1625" s="6" t="n"/>
      <c r="O1625" s="11" t="inlineStr">
        <is>
          <t>Incomplete</t>
        </is>
      </c>
    </row>
    <row r="1626">
      <c r="H1626" s="14">
        <f>I1626&amp;J1626&amp;K1626&amp;L1626&amp;M1626&amp;N1626</f>
        <v/>
      </c>
      <c r="I1626" s="12" t="inlineStr">
        <is>
          <t>Yes</t>
        </is>
      </c>
      <c r="J1626" s="56" t="inlineStr">
        <is>
          <t>Lithium_Ion</t>
        </is>
      </c>
      <c r="K1626" s="12" t="inlineStr">
        <is>
          <t>In equipment</t>
        </is>
      </c>
      <c r="L1626" s="12" t="inlineStr">
        <is>
          <t>Multiple_cells</t>
        </is>
      </c>
      <c r="M1626" s="12" t="n"/>
      <c r="N1626" s="6" t="n"/>
      <c r="O1626" s="11" t="inlineStr">
        <is>
          <t>Incomplete</t>
        </is>
      </c>
    </row>
    <row r="1627">
      <c r="H1627" s="14">
        <f>I1627&amp;J1627&amp;K1627&amp;L1627&amp;M1627&amp;N1627</f>
        <v/>
      </c>
      <c r="I1627" s="12" t="inlineStr">
        <is>
          <t>Yes</t>
        </is>
      </c>
      <c r="J1627" s="56" t="inlineStr">
        <is>
          <t>Lithium_Ion</t>
        </is>
      </c>
      <c r="K1627" s="12" t="inlineStr">
        <is>
          <t>With equipment</t>
        </is>
      </c>
      <c r="L1627" s="12" t="inlineStr">
        <is>
          <t>Multiple_cells</t>
        </is>
      </c>
      <c r="M1627" s="12" t="n"/>
      <c r="N1627" s="6" t="n"/>
      <c r="O1627" s="11" t="inlineStr">
        <is>
          <t>Incomplete</t>
        </is>
      </c>
    </row>
    <row r="1628">
      <c r="H1628" s="14">
        <f>I1628&amp;J1628&amp;K1628&amp;L1628&amp;M1628&amp;N1628</f>
        <v/>
      </c>
      <c r="I1628" s="12" t="inlineStr">
        <is>
          <t>Yes</t>
        </is>
      </c>
      <c r="J1628" s="56" t="inlineStr">
        <is>
          <t>Lithium_Ion</t>
        </is>
      </c>
      <c r="K1628" s="12" t="inlineStr">
        <is>
          <t>Standalone</t>
        </is>
      </c>
      <c r="L1628" s="12" t="inlineStr">
        <is>
          <t>Multiple_cells</t>
        </is>
      </c>
      <c r="M1628" s="12" t="n"/>
      <c r="N1628" s="6" t="n"/>
      <c r="O1628" s="11" t="inlineStr">
        <is>
          <t>Incomplete</t>
        </is>
      </c>
    </row>
    <row r="1629">
      <c r="H1629" s="14">
        <f>I1629&amp;J1629&amp;K1629&amp;L1629&amp;M1629&amp;N1629</f>
        <v/>
      </c>
      <c r="I1629" s="12" t="inlineStr">
        <is>
          <t>Yes</t>
        </is>
      </c>
      <c r="J1629" s="56" t="inlineStr">
        <is>
          <t>Lithium_Polymer</t>
        </is>
      </c>
      <c r="K1629" s="12" t="inlineStr">
        <is>
          <t>In equipment</t>
        </is>
      </c>
      <c r="L1629" s="12" t="inlineStr">
        <is>
          <t>Multiple_cells</t>
        </is>
      </c>
      <c r="M1629" s="12" t="n"/>
      <c r="N1629" s="6" t="n"/>
      <c r="O1629" s="11" t="inlineStr">
        <is>
          <t>Incomplete</t>
        </is>
      </c>
    </row>
    <row r="1630">
      <c r="H1630" s="14">
        <f>I1630&amp;J1630&amp;K1630&amp;L1630&amp;M1630&amp;N1630</f>
        <v/>
      </c>
      <c r="I1630" s="12" t="inlineStr">
        <is>
          <t>Yes</t>
        </is>
      </c>
      <c r="J1630" s="56" t="inlineStr">
        <is>
          <t>Lithium_Polymer</t>
        </is>
      </c>
      <c r="K1630" s="12" t="inlineStr">
        <is>
          <t>With equipment</t>
        </is>
      </c>
      <c r="L1630" s="12" t="inlineStr">
        <is>
          <t>Multiple_cells</t>
        </is>
      </c>
      <c r="M1630" s="12" t="n"/>
      <c r="N1630" s="6" t="n"/>
      <c r="O1630" s="11" t="inlineStr">
        <is>
          <t>Incomplete</t>
        </is>
      </c>
    </row>
    <row r="1631">
      <c r="H1631" s="14">
        <f>I1631&amp;J1631&amp;K1631&amp;L1631&amp;M1631&amp;N1631</f>
        <v/>
      </c>
      <c r="I1631" s="12" t="inlineStr">
        <is>
          <t>Yes</t>
        </is>
      </c>
      <c r="J1631" s="56" t="inlineStr">
        <is>
          <t>Lithium_Polymer</t>
        </is>
      </c>
      <c r="K1631" s="12" t="inlineStr">
        <is>
          <t>Standalone</t>
        </is>
      </c>
      <c r="L1631" s="12" t="inlineStr">
        <is>
          <t>Multiple_cells</t>
        </is>
      </c>
      <c r="M1631" s="12" t="n"/>
      <c r="N1631" s="6" t="n"/>
      <c r="O1631" s="11" t="inlineStr">
        <is>
          <t>Incomplete</t>
        </is>
      </c>
    </row>
    <row r="1632">
      <c r="H1632" s="14">
        <f>I1632&amp;J1632&amp;K1632&amp;L1632&amp;M1632&amp;N1632</f>
        <v/>
      </c>
      <c r="I1632" s="12" t="inlineStr">
        <is>
          <t>Yes</t>
        </is>
      </c>
      <c r="J1632" s="56" t="inlineStr">
        <is>
          <t>Lithium_cobalt_oxide</t>
        </is>
      </c>
      <c r="K1632" s="12" t="inlineStr">
        <is>
          <t>In equipment</t>
        </is>
      </c>
      <c r="L1632" s="12" t="inlineStr">
        <is>
          <t>Multiple_cells</t>
        </is>
      </c>
      <c r="M1632" s="12" t="n"/>
      <c r="N1632" s="6" t="n"/>
      <c r="O1632" s="11" t="inlineStr">
        <is>
          <t>Incomplete</t>
        </is>
      </c>
    </row>
    <row r="1633">
      <c r="H1633" s="14">
        <f>I1633&amp;J1633&amp;K1633&amp;L1633&amp;M1633&amp;N1633</f>
        <v/>
      </c>
      <c r="I1633" s="12" t="inlineStr">
        <is>
          <t>Yes</t>
        </is>
      </c>
      <c r="J1633" s="56" t="inlineStr">
        <is>
          <t>Lithium_cobalt_oxide</t>
        </is>
      </c>
      <c r="K1633" s="12" t="inlineStr">
        <is>
          <t>With equipment</t>
        </is>
      </c>
      <c r="L1633" s="12" t="inlineStr">
        <is>
          <t>Multiple_cells</t>
        </is>
      </c>
      <c r="M1633" s="12" t="n"/>
      <c r="N1633" s="6" t="n"/>
      <c r="O1633" s="11" t="inlineStr">
        <is>
          <t>Incomplete</t>
        </is>
      </c>
    </row>
    <row r="1634">
      <c r="H1634" s="14">
        <f>I1634&amp;J1634&amp;K1634&amp;L1634&amp;M1634&amp;N1634</f>
        <v/>
      </c>
      <c r="I1634" s="12" t="inlineStr">
        <is>
          <t>Yes</t>
        </is>
      </c>
      <c r="J1634" s="56" t="inlineStr">
        <is>
          <t>Lithium_cobalt_oxide</t>
        </is>
      </c>
      <c r="K1634" s="12" t="inlineStr">
        <is>
          <t>Standalone</t>
        </is>
      </c>
      <c r="L1634" s="12" t="inlineStr">
        <is>
          <t>Multiple_cells</t>
        </is>
      </c>
      <c r="M1634" s="12" t="n"/>
      <c r="N1634" s="6" t="n"/>
      <c r="O1634" s="11" t="inlineStr">
        <is>
          <t>Incomplete</t>
        </is>
      </c>
    </row>
    <row r="1635" ht="29" customHeight="1" s="37">
      <c r="H1635" s="14">
        <f>I1635&amp;J1635&amp;K1635&amp;L1635&amp;M1635&amp;N1635</f>
        <v/>
      </c>
      <c r="I1635" s="12" t="inlineStr">
        <is>
          <t>Yes</t>
        </is>
      </c>
      <c r="J1635" s="56" t="inlineStr">
        <is>
          <t>Lithium_nickel_manganese_cobalt_oxide</t>
        </is>
      </c>
      <c r="K1635" s="12" t="inlineStr">
        <is>
          <t>In equipment</t>
        </is>
      </c>
      <c r="L1635" s="12" t="inlineStr">
        <is>
          <t>Multiple_cells</t>
        </is>
      </c>
      <c r="M1635" s="12" t="n"/>
      <c r="N1635" s="6" t="n"/>
      <c r="O1635" s="11" t="inlineStr">
        <is>
          <t>Incomplete</t>
        </is>
      </c>
    </row>
    <row r="1636" ht="29" customHeight="1" s="37">
      <c r="H1636" s="14">
        <f>I1636&amp;J1636&amp;K1636&amp;L1636&amp;M1636&amp;N1636</f>
        <v/>
      </c>
      <c r="I1636" s="12" t="inlineStr">
        <is>
          <t>Yes</t>
        </is>
      </c>
      <c r="J1636" s="56" t="inlineStr">
        <is>
          <t>Lithium_nickel_manganese_cobalt_oxide</t>
        </is>
      </c>
      <c r="K1636" s="12" t="inlineStr">
        <is>
          <t>With equipment</t>
        </is>
      </c>
      <c r="L1636" s="12" t="inlineStr">
        <is>
          <t>Multiple_cells</t>
        </is>
      </c>
      <c r="M1636" s="12" t="n"/>
      <c r="N1636" s="6" t="n"/>
      <c r="O1636" s="11" t="inlineStr">
        <is>
          <t>Incomplete</t>
        </is>
      </c>
    </row>
    <row r="1637" ht="29" customHeight="1" s="37">
      <c r="H1637" s="14">
        <f>I1637&amp;J1637&amp;K1637&amp;L1637&amp;M1637&amp;N1637</f>
        <v/>
      </c>
      <c r="I1637" s="12" t="inlineStr">
        <is>
          <t>Yes</t>
        </is>
      </c>
      <c r="J1637" s="56" t="inlineStr">
        <is>
          <t>Lithium_nickel_manganese_cobalt_oxide</t>
        </is>
      </c>
      <c r="K1637" s="12" t="inlineStr">
        <is>
          <t>Standalone</t>
        </is>
      </c>
      <c r="L1637" s="12" t="inlineStr">
        <is>
          <t>Multiple_cells</t>
        </is>
      </c>
      <c r="M1637" s="12" t="n"/>
      <c r="N1637" s="6" t="n"/>
      <c r="O1637" s="11" t="inlineStr">
        <is>
          <t>Incomplete</t>
        </is>
      </c>
    </row>
    <row r="1638">
      <c r="H1638" s="14">
        <f>I1638&amp;J1638&amp;K1638&amp;L1638&amp;M1638&amp;N1638</f>
        <v/>
      </c>
      <c r="I1638" s="12" t="inlineStr">
        <is>
          <t>Yes</t>
        </is>
      </c>
      <c r="J1638" s="56" t="inlineStr">
        <is>
          <t>Lithium_iron_phosphate</t>
        </is>
      </c>
      <c r="K1638" s="12" t="inlineStr">
        <is>
          <t>In equipment</t>
        </is>
      </c>
      <c r="L1638" s="12" t="inlineStr">
        <is>
          <t>Multiple_cells</t>
        </is>
      </c>
      <c r="M1638" s="12" t="n"/>
      <c r="N1638" s="6" t="n"/>
      <c r="O1638" s="11" t="inlineStr">
        <is>
          <t>Incomplete</t>
        </is>
      </c>
    </row>
    <row r="1639">
      <c r="H1639" s="14">
        <f>I1639&amp;J1639&amp;K1639&amp;L1639&amp;M1639&amp;N1639</f>
        <v/>
      </c>
      <c r="I1639" s="12" t="inlineStr">
        <is>
          <t>Yes</t>
        </is>
      </c>
      <c r="J1639" s="56" t="inlineStr">
        <is>
          <t>Lithium_iron_phosphate</t>
        </is>
      </c>
      <c r="K1639" s="12" t="inlineStr">
        <is>
          <t>With equipment</t>
        </is>
      </c>
      <c r="L1639" s="12" t="inlineStr">
        <is>
          <t>Multiple_cells</t>
        </is>
      </c>
      <c r="M1639" s="12" t="n"/>
      <c r="N1639" s="6" t="n"/>
      <c r="O1639" s="11" t="inlineStr">
        <is>
          <t>Incomplete</t>
        </is>
      </c>
    </row>
    <row r="1640">
      <c r="H1640" s="14">
        <f>I1640&amp;J1640&amp;K1640&amp;L1640&amp;M1640&amp;N1640</f>
        <v/>
      </c>
      <c r="I1640" s="12" t="inlineStr">
        <is>
          <t>Yes</t>
        </is>
      </c>
      <c r="J1640" s="56" t="inlineStr">
        <is>
          <t>Lithium_iron_phosphate</t>
        </is>
      </c>
      <c r="K1640" s="12" t="inlineStr">
        <is>
          <t>Standalone</t>
        </is>
      </c>
      <c r="L1640" s="12" t="inlineStr">
        <is>
          <t>Multiple_cells</t>
        </is>
      </c>
      <c r="M1640" s="12" t="n"/>
      <c r="N1640" s="6" t="n"/>
      <c r="O1640" s="11" t="inlineStr">
        <is>
          <t>Incomplete</t>
        </is>
      </c>
    </row>
    <row r="1641">
      <c r="H1641" s="14">
        <f>I1641&amp;J1641&amp;K1641&amp;L1641&amp;M1641&amp;N1641</f>
        <v/>
      </c>
      <c r="I1641" s="12" t="inlineStr">
        <is>
          <t>Yes</t>
        </is>
      </c>
      <c r="J1641" s="56" t="inlineStr">
        <is>
          <t>Lithium_titanate</t>
        </is>
      </c>
      <c r="K1641" s="12" t="inlineStr">
        <is>
          <t>In equipment</t>
        </is>
      </c>
      <c r="L1641" s="12" t="inlineStr">
        <is>
          <t>Multiple_cells</t>
        </is>
      </c>
      <c r="M1641" s="12" t="n"/>
      <c r="N1641" s="6" t="n"/>
      <c r="O1641" s="11" t="inlineStr">
        <is>
          <t>Incomplete</t>
        </is>
      </c>
    </row>
    <row r="1642">
      <c r="H1642" s="14">
        <f>I1642&amp;J1642&amp;K1642&amp;L1642&amp;M1642&amp;N1642</f>
        <v/>
      </c>
      <c r="I1642" s="12" t="inlineStr">
        <is>
          <t>Yes</t>
        </is>
      </c>
      <c r="J1642" s="56" t="inlineStr">
        <is>
          <t>Lithium_titanate</t>
        </is>
      </c>
      <c r="K1642" s="12" t="inlineStr">
        <is>
          <t>With equipment</t>
        </is>
      </c>
      <c r="L1642" s="12" t="inlineStr">
        <is>
          <t>Multiple_cells</t>
        </is>
      </c>
      <c r="M1642" s="12" t="n"/>
      <c r="N1642" s="6" t="n"/>
      <c r="O1642" s="11" t="inlineStr">
        <is>
          <t>Incomplete</t>
        </is>
      </c>
    </row>
    <row r="1643">
      <c r="H1643" s="14">
        <f>I1643&amp;J1643&amp;K1643&amp;L1643&amp;M1643&amp;N1643</f>
        <v/>
      </c>
      <c r="I1643" s="12" t="inlineStr">
        <is>
          <t>Yes</t>
        </is>
      </c>
      <c r="J1643" s="56" t="inlineStr">
        <is>
          <t>Lithium_titanate</t>
        </is>
      </c>
      <c r="K1643" s="12" t="inlineStr">
        <is>
          <t>Standalone</t>
        </is>
      </c>
      <c r="L1643" s="12" t="inlineStr">
        <is>
          <t>Multiple_cells</t>
        </is>
      </c>
      <c r="M1643" s="12" t="n"/>
      <c r="N1643" s="6" t="n"/>
      <c r="O1643" s="11" t="inlineStr">
        <is>
          <t>Incomplete</t>
        </is>
      </c>
    </row>
    <row r="1644">
      <c r="H1644" s="14">
        <f>I1644&amp;J1644&amp;K1644&amp;L1644&amp;M1644&amp;N1644</f>
        <v/>
      </c>
      <c r="I1644" s="12" t="inlineStr">
        <is>
          <t>Yes</t>
        </is>
      </c>
      <c r="J1644" s="12" t="inlineStr">
        <is>
          <t>_18650_</t>
        </is>
      </c>
      <c r="K1644" s="12" t="inlineStr">
        <is>
          <t>In equipment</t>
        </is>
      </c>
      <c r="L1644" s="12" t="inlineStr">
        <is>
          <t>Multiple_cells</t>
        </is>
      </c>
      <c r="M1644" s="12" t="n"/>
      <c r="N1644" s="6" t="n"/>
      <c r="O1644" s="11" t="inlineStr">
        <is>
          <t>Incomplete</t>
        </is>
      </c>
    </row>
    <row r="1645">
      <c r="H1645" s="14">
        <f>I1645&amp;J1645&amp;K1645&amp;L1645&amp;M1645&amp;N1645</f>
        <v/>
      </c>
      <c r="I1645" s="12" t="inlineStr">
        <is>
          <t>Yes</t>
        </is>
      </c>
      <c r="J1645" s="12" t="inlineStr">
        <is>
          <t>_18650_</t>
        </is>
      </c>
      <c r="K1645" s="12" t="inlineStr">
        <is>
          <t>With equipment</t>
        </is>
      </c>
      <c r="L1645" s="12" t="inlineStr">
        <is>
          <t>Multiple_cells</t>
        </is>
      </c>
      <c r="M1645" s="12" t="n"/>
      <c r="N1645" s="6" t="n"/>
      <c r="O1645" s="11" t="inlineStr">
        <is>
          <t>Incomplete</t>
        </is>
      </c>
    </row>
    <row r="1646">
      <c r="H1646" s="14">
        <f>I1646&amp;J1646&amp;K1646&amp;L1646&amp;M1646&amp;N1646</f>
        <v/>
      </c>
      <c r="I1646" s="12" t="inlineStr">
        <is>
          <t>Yes</t>
        </is>
      </c>
      <c r="J1646" s="12" t="inlineStr">
        <is>
          <t>_18650_</t>
        </is>
      </c>
      <c r="K1646" s="12" t="inlineStr">
        <is>
          <t>Standalone</t>
        </is>
      </c>
      <c r="L1646" s="12" t="inlineStr">
        <is>
          <t>Multiple_cells</t>
        </is>
      </c>
      <c r="M1646" s="12" t="n"/>
      <c r="N1646" s="6" t="n"/>
      <c r="O1646" s="11" t="inlineStr">
        <is>
          <t>Incomplete</t>
        </is>
      </c>
    </row>
    <row r="1647">
      <c r="H1647" s="14">
        <f>I1647&amp;J1647&amp;K1647&amp;L1647&amp;M1647&amp;N1647</f>
        <v/>
      </c>
      <c r="I1647" s="12" t="inlineStr">
        <is>
          <t>Yes</t>
        </is>
      </c>
      <c r="J1647" s="56" t="inlineStr">
        <is>
          <t>Lithium_Ion</t>
        </is>
      </c>
      <c r="K1647" s="12" t="inlineStr">
        <is>
          <t>In equipment</t>
        </is>
      </c>
      <c r="L1647" s="12" t="inlineStr">
        <is>
          <t>Multiple_cells</t>
        </is>
      </c>
      <c r="M1647" s="12" t="n"/>
      <c r="N1647" s="6" t="n"/>
      <c r="O1647" s="11" t="inlineStr">
        <is>
          <t>Incomplete</t>
        </is>
      </c>
    </row>
    <row r="1648">
      <c r="H1648" s="14">
        <f>I1648&amp;J1648&amp;K1648&amp;L1648&amp;M1648&amp;N1648</f>
        <v/>
      </c>
      <c r="I1648" s="12" t="inlineStr">
        <is>
          <t>Yes</t>
        </is>
      </c>
      <c r="J1648" s="56" t="inlineStr">
        <is>
          <t>Lithium_Ion</t>
        </is>
      </c>
      <c r="K1648" s="12" t="inlineStr">
        <is>
          <t>With equipment</t>
        </is>
      </c>
      <c r="L1648" s="12" t="inlineStr">
        <is>
          <t>Multiple_cells</t>
        </is>
      </c>
      <c r="M1648" s="12" t="n"/>
      <c r="N1648" s="6" t="n"/>
      <c r="O1648" s="11" t="inlineStr">
        <is>
          <t>Incomplete</t>
        </is>
      </c>
    </row>
    <row r="1649">
      <c r="H1649" s="14">
        <f>I1649&amp;J1649&amp;K1649&amp;L1649&amp;M1649&amp;N1649</f>
        <v/>
      </c>
      <c r="I1649" s="12" t="inlineStr">
        <is>
          <t>Yes</t>
        </is>
      </c>
      <c r="J1649" s="56" t="inlineStr">
        <is>
          <t>Lithium_Ion</t>
        </is>
      </c>
      <c r="K1649" s="12" t="inlineStr">
        <is>
          <t>Standalone</t>
        </is>
      </c>
      <c r="L1649" s="12" t="inlineStr">
        <is>
          <t>Multiple_cells</t>
        </is>
      </c>
      <c r="M1649" s="12" t="n"/>
      <c r="N1649" s="6" t="n"/>
      <c r="O1649" s="11" t="inlineStr">
        <is>
          <t>Incomplete</t>
        </is>
      </c>
    </row>
    <row r="1650">
      <c r="H1650" s="14">
        <f>I1650&amp;J1650&amp;K1650&amp;L1650&amp;M1650&amp;N1650</f>
        <v/>
      </c>
      <c r="I1650" s="12" t="inlineStr">
        <is>
          <t>Yes</t>
        </is>
      </c>
      <c r="J1650" s="56" t="inlineStr">
        <is>
          <t>Lithium_Polymer</t>
        </is>
      </c>
      <c r="K1650" s="12" t="inlineStr">
        <is>
          <t>In equipment</t>
        </is>
      </c>
      <c r="L1650" s="12" t="inlineStr">
        <is>
          <t>Multiple_cells</t>
        </is>
      </c>
      <c r="M1650" s="12" t="n"/>
      <c r="N1650" s="6" t="n"/>
      <c r="O1650" s="11" t="inlineStr">
        <is>
          <t>Incomplete</t>
        </is>
      </c>
    </row>
    <row r="1651">
      <c r="H1651" s="14">
        <f>I1651&amp;J1651&amp;K1651&amp;L1651&amp;M1651&amp;N1651</f>
        <v/>
      </c>
      <c r="I1651" s="12" t="inlineStr">
        <is>
          <t>Yes</t>
        </is>
      </c>
      <c r="J1651" s="56" t="inlineStr">
        <is>
          <t>Lithium_Polymer</t>
        </is>
      </c>
      <c r="K1651" s="12" t="inlineStr">
        <is>
          <t>With equipment</t>
        </is>
      </c>
      <c r="L1651" s="12" t="inlineStr">
        <is>
          <t>Multiple_cells</t>
        </is>
      </c>
      <c r="M1651" s="12" t="n"/>
      <c r="N1651" s="6" t="n"/>
      <c r="O1651" s="11" t="inlineStr">
        <is>
          <t>Incomplete</t>
        </is>
      </c>
    </row>
    <row r="1652">
      <c r="H1652" s="14">
        <f>I1652&amp;J1652&amp;K1652&amp;L1652&amp;M1652&amp;N1652</f>
        <v/>
      </c>
      <c r="I1652" s="12" t="inlineStr">
        <is>
          <t>Yes</t>
        </is>
      </c>
      <c r="J1652" s="56" t="inlineStr">
        <is>
          <t>Lithium_Polymer</t>
        </is>
      </c>
      <c r="K1652" s="12" t="inlineStr">
        <is>
          <t>Standalone</t>
        </is>
      </c>
      <c r="L1652" s="12" t="inlineStr">
        <is>
          <t>Multiple_cells</t>
        </is>
      </c>
      <c r="M1652" s="12" t="n"/>
      <c r="N1652" s="6" t="n"/>
      <c r="O1652" s="11" t="inlineStr">
        <is>
          <t>Incomplete</t>
        </is>
      </c>
    </row>
    <row r="1653">
      <c r="H1653" s="14">
        <f>I1653&amp;J1653&amp;K1653&amp;L1653&amp;M1653&amp;N1653</f>
        <v/>
      </c>
      <c r="I1653" s="12" t="inlineStr">
        <is>
          <t>Yes</t>
        </is>
      </c>
      <c r="J1653" s="56" t="inlineStr">
        <is>
          <t>Lithium_cobalt_oxide</t>
        </is>
      </c>
      <c r="K1653" s="12" t="inlineStr">
        <is>
          <t>In equipment</t>
        </is>
      </c>
      <c r="L1653" s="12" t="inlineStr">
        <is>
          <t>Multiple_cells</t>
        </is>
      </c>
      <c r="M1653" s="12" t="n"/>
      <c r="N1653" s="6" t="n"/>
      <c r="O1653" s="11" t="inlineStr">
        <is>
          <t>Incomplete</t>
        </is>
      </c>
    </row>
    <row r="1654">
      <c r="H1654" s="14">
        <f>I1654&amp;J1654&amp;K1654&amp;L1654&amp;M1654&amp;N1654</f>
        <v/>
      </c>
      <c r="I1654" s="12" t="inlineStr">
        <is>
          <t>Yes</t>
        </is>
      </c>
      <c r="J1654" s="56" t="inlineStr">
        <is>
          <t>Lithium_cobalt_oxide</t>
        </is>
      </c>
      <c r="K1654" s="12" t="inlineStr">
        <is>
          <t>With equipment</t>
        </is>
      </c>
      <c r="L1654" s="12" t="inlineStr">
        <is>
          <t>Multiple_cells</t>
        </is>
      </c>
      <c r="M1654" s="12" t="n"/>
      <c r="N1654" s="6" t="n"/>
      <c r="O1654" s="11" t="inlineStr">
        <is>
          <t>Incomplete</t>
        </is>
      </c>
    </row>
    <row r="1655">
      <c r="H1655" s="14">
        <f>I1655&amp;J1655&amp;K1655&amp;L1655&amp;M1655&amp;N1655</f>
        <v/>
      </c>
      <c r="I1655" s="12" t="inlineStr">
        <is>
          <t>Yes</t>
        </is>
      </c>
      <c r="J1655" s="56" t="inlineStr">
        <is>
          <t>Lithium_cobalt_oxide</t>
        </is>
      </c>
      <c r="K1655" s="12" t="inlineStr">
        <is>
          <t>Standalone</t>
        </is>
      </c>
      <c r="L1655" s="12" t="inlineStr">
        <is>
          <t>Multiple_cells</t>
        </is>
      </c>
      <c r="M1655" s="12" t="n"/>
      <c r="N1655" s="6" t="n"/>
      <c r="O1655" s="11" t="inlineStr">
        <is>
          <t>Incomplete</t>
        </is>
      </c>
    </row>
    <row r="1656" ht="29" customHeight="1" s="37">
      <c r="H1656" s="14">
        <f>I1656&amp;J1656&amp;K1656&amp;L1656&amp;M1656&amp;N1656</f>
        <v/>
      </c>
      <c r="I1656" s="12" t="inlineStr">
        <is>
          <t>Yes</t>
        </is>
      </c>
      <c r="J1656" s="56" t="inlineStr">
        <is>
          <t>Lithium_nickel_manganese_cobalt_oxide</t>
        </is>
      </c>
      <c r="K1656" s="12" t="inlineStr">
        <is>
          <t>In equipment</t>
        </is>
      </c>
      <c r="L1656" s="12" t="inlineStr">
        <is>
          <t>Multiple_cells</t>
        </is>
      </c>
      <c r="M1656" s="12" t="n"/>
      <c r="N1656" s="6" t="n"/>
      <c r="O1656" s="11" t="inlineStr">
        <is>
          <t>Incomplete</t>
        </is>
      </c>
    </row>
    <row r="1657" ht="29" customHeight="1" s="37">
      <c r="H1657" s="14">
        <f>I1657&amp;J1657&amp;K1657&amp;L1657&amp;M1657&amp;N1657</f>
        <v/>
      </c>
      <c r="I1657" s="12" t="inlineStr">
        <is>
          <t>Yes</t>
        </is>
      </c>
      <c r="J1657" s="56" t="inlineStr">
        <is>
          <t>Lithium_nickel_manganese_cobalt_oxide</t>
        </is>
      </c>
      <c r="K1657" s="12" t="inlineStr">
        <is>
          <t>With equipment</t>
        </is>
      </c>
      <c r="L1657" s="12" t="inlineStr">
        <is>
          <t>Multiple_cells</t>
        </is>
      </c>
      <c r="M1657" s="12" t="n"/>
      <c r="N1657" s="6" t="n"/>
      <c r="O1657" s="11" t="inlineStr">
        <is>
          <t>Incomplete</t>
        </is>
      </c>
    </row>
    <row r="1658" ht="29" customHeight="1" s="37">
      <c r="H1658" s="14">
        <f>I1658&amp;J1658&amp;K1658&amp;L1658&amp;M1658&amp;N1658</f>
        <v/>
      </c>
      <c r="I1658" s="12" t="inlineStr">
        <is>
          <t>Yes</t>
        </is>
      </c>
      <c r="J1658" s="56" t="inlineStr">
        <is>
          <t>Lithium_nickel_manganese_cobalt_oxide</t>
        </is>
      </c>
      <c r="K1658" s="12" t="inlineStr">
        <is>
          <t>Standalone</t>
        </is>
      </c>
      <c r="L1658" s="12" t="inlineStr">
        <is>
          <t>Multiple_cells</t>
        </is>
      </c>
      <c r="M1658" s="12" t="n"/>
      <c r="N1658" s="6" t="n"/>
      <c r="O1658" s="11" t="inlineStr">
        <is>
          <t>Incomplete</t>
        </is>
      </c>
    </row>
    <row r="1659">
      <c r="H1659" s="14">
        <f>I1659&amp;J1659&amp;K1659&amp;L1659&amp;M1659&amp;N1659</f>
        <v/>
      </c>
      <c r="I1659" s="12" t="inlineStr">
        <is>
          <t>Yes</t>
        </is>
      </c>
      <c r="J1659" s="56" t="inlineStr">
        <is>
          <t>Lithium_iron_phosphate</t>
        </is>
      </c>
      <c r="K1659" s="12" t="inlineStr">
        <is>
          <t>In equipment</t>
        </is>
      </c>
      <c r="L1659" s="12" t="inlineStr">
        <is>
          <t>Multiple_cells</t>
        </is>
      </c>
      <c r="M1659" s="12" t="n"/>
      <c r="N1659" s="6" t="n"/>
      <c r="O1659" s="11" t="inlineStr">
        <is>
          <t>Incomplete</t>
        </is>
      </c>
    </row>
    <row r="1660">
      <c r="H1660" s="14">
        <f>I1660&amp;J1660&amp;K1660&amp;L1660&amp;M1660&amp;N1660</f>
        <v/>
      </c>
      <c r="I1660" s="12" t="inlineStr">
        <is>
          <t>Yes</t>
        </is>
      </c>
      <c r="J1660" s="56" t="inlineStr">
        <is>
          <t>Lithium_iron_phosphate</t>
        </is>
      </c>
      <c r="K1660" s="12" t="inlineStr">
        <is>
          <t>With equipment</t>
        </is>
      </c>
      <c r="L1660" s="12" t="inlineStr">
        <is>
          <t>Multiple_cells</t>
        </is>
      </c>
      <c r="M1660" s="12" t="n"/>
      <c r="N1660" s="6" t="n"/>
      <c r="O1660" s="11" t="inlineStr">
        <is>
          <t>Incomplete</t>
        </is>
      </c>
    </row>
    <row r="1661">
      <c r="H1661" s="14">
        <f>I1661&amp;J1661&amp;K1661&amp;L1661&amp;M1661&amp;N1661</f>
        <v/>
      </c>
      <c r="I1661" s="12" t="inlineStr">
        <is>
          <t>Yes</t>
        </is>
      </c>
      <c r="J1661" s="56" t="inlineStr">
        <is>
          <t>Lithium_iron_phosphate</t>
        </is>
      </c>
      <c r="K1661" s="12" t="inlineStr">
        <is>
          <t>Standalone</t>
        </is>
      </c>
      <c r="L1661" s="12" t="inlineStr">
        <is>
          <t>Multiple_cells</t>
        </is>
      </c>
      <c r="M1661" s="12" t="n"/>
      <c r="N1661" s="6" t="n"/>
      <c r="O1661" s="11" t="inlineStr">
        <is>
          <t>Incomplete</t>
        </is>
      </c>
    </row>
    <row r="1662">
      <c r="H1662" s="14">
        <f>I1662&amp;J1662&amp;K1662&amp;L1662&amp;M1662&amp;N1662</f>
        <v/>
      </c>
      <c r="I1662" s="12" t="inlineStr">
        <is>
          <t>Yes</t>
        </is>
      </c>
      <c r="J1662" s="56" t="inlineStr">
        <is>
          <t>Lithium_titanate</t>
        </is>
      </c>
      <c r="K1662" s="12" t="inlineStr">
        <is>
          <t>In equipment</t>
        </is>
      </c>
      <c r="L1662" s="12" t="inlineStr">
        <is>
          <t>Multiple_cells</t>
        </is>
      </c>
      <c r="M1662" s="12" t="n"/>
      <c r="N1662" s="6" t="n"/>
      <c r="O1662" s="11" t="inlineStr">
        <is>
          <t>Incomplete</t>
        </is>
      </c>
    </row>
    <row r="1663">
      <c r="H1663" s="14">
        <f>I1663&amp;J1663&amp;K1663&amp;L1663&amp;M1663&amp;N1663</f>
        <v/>
      </c>
      <c r="I1663" s="12" t="inlineStr">
        <is>
          <t>Yes</t>
        </is>
      </c>
      <c r="J1663" s="56" t="inlineStr">
        <is>
          <t>Lithium_titanate</t>
        </is>
      </c>
      <c r="K1663" s="12" t="inlineStr">
        <is>
          <t>With equipment</t>
        </is>
      </c>
      <c r="L1663" s="12" t="inlineStr">
        <is>
          <t>Multiple_cells</t>
        </is>
      </c>
      <c r="M1663" s="12" t="n"/>
      <c r="N1663" s="6" t="n"/>
      <c r="O1663" s="11" t="inlineStr">
        <is>
          <t>Incomplete</t>
        </is>
      </c>
    </row>
    <row r="1664">
      <c r="H1664" s="14">
        <f>I1664&amp;J1664&amp;K1664&amp;L1664&amp;M1664&amp;N1664</f>
        <v/>
      </c>
      <c r="I1664" s="12" t="inlineStr">
        <is>
          <t>Yes</t>
        </is>
      </c>
      <c r="J1664" s="56" t="inlineStr">
        <is>
          <t>Lithium_titanate</t>
        </is>
      </c>
      <c r="K1664" s="12" t="inlineStr">
        <is>
          <t>Standalone</t>
        </is>
      </c>
      <c r="L1664" s="12" t="inlineStr">
        <is>
          <t>Multiple_cells</t>
        </is>
      </c>
      <c r="M1664" s="12" t="n"/>
      <c r="N1664" s="6" t="n"/>
      <c r="O1664" s="11" t="inlineStr">
        <is>
          <t>Incomplete</t>
        </is>
      </c>
    </row>
    <row r="1665">
      <c r="H1665" s="14">
        <f>I1665&amp;J1665&amp;K1665&amp;L1665&amp;M1665&amp;N1665</f>
        <v/>
      </c>
      <c r="I1665" s="12" t="inlineStr">
        <is>
          <t>Yes</t>
        </is>
      </c>
      <c r="J1665" s="12" t="inlineStr">
        <is>
          <t>_18650_</t>
        </is>
      </c>
      <c r="K1665" s="12" t="inlineStr">
        <is>
          <t>In equipment</t>
        </is>
      </c>
      <c r="L1665" s="12" t="inlineStr">
        <is>
          <t>Multiple_cells</t>
        </is>
      </c>
      <c r="M1665" s="12" t="n"/>
      <c r="N1665" s="6" t="n"/>
      <c r="O1665" s="11" t="inlineStr">
        <is>
          <t>Incomplete</t>
        </is>
      </c>
    </row>
    <row r="1666">
      <c r="H1666" s="14">
        <f>I1666&amp;J1666&amp;K1666&amp;L1666&amp;M1666&amp;N1666</f>
        <v/>
      </c>
      <c r="I1666" s="12" t="inlineStr">
        <is>
          <t>Yes</t>
        </is>
      </c>
      <c r="J1666" s="12" t="inlineStr">
        <is>
          <t>_18650_</t>
        </is>
      </c>
      <c r="K1666" s="12" t="inlineStr">
        <is>
          <t>With equipment</t>
        </is>
      </c>
      <c r="L1666" s="12" t="inlineStr">
        <is>
          <t>Multiple_cells</t>
        </is>
      </c>
      <c r="M1666" s="12" t="n"/>
      <c r="N1666" s="6" t="n"/>
      <c r="O1666" s="11" t="inlineStr">
        <is>
          <t>Incomplete</t>
        </is>
      </c>
    </row>
    <row r="1667">
      <c r="H1667" s="14">
        <f>I1667&amp;J1667&amp;K1667&amp;L1667&amp;M1667&amp;N1667</f>
        <v/>
      </c>
      <c r="I1667" s="12" t="inlineStr">
        <is>
          <t>Yes</t>
        </is>
      </c>
      <c r="J1667" s="12" t="inlineStr">
        <is>
          <t>_18650_</t>
        </is>
      </c>
      <c r="K1667" s="12" t="inlineStr">
        <is>
          <t>Standalone</t>
        </is>
      </c>
      <c r="L1667" s="12" t="inlineStr">
        <is>
          <t>Multiple_cells</t>
        </is>
      </c>
      <c r="M1667" s="12" t="n"/>
      <c r="N1667" s="6" t="n"/>
      <c r="O1667" s="11" t="inlineStr">
        <is>
          <t>Incomplete</t>
        </is>
      </c>
    </row>
    <row r="1668">
      <c r="H1668" s="14">
        <f>I1668&amp;J1668&amp;K1668&amp;L1668&amp;M1668&amp;N1668</f>
        <v/>
      </c>
      <c r="I1668" s="12" t="inlineStr">
        <is>
          <t>Yes</t>
        </is>
      </c>
      <c r="J1668" s="56" t="inlineStr">
        <is>
          <t>Lithium_Ion</t>
        </is>
      </c>
      <c r="K1668" s="12" t="inlineStr">
        <is>
          <t>In equipment</t>
        </is>
      </c>
      <c r="L1668" s="12" t="inlineStr">
        <is>
          <t>Multiple_cells</t>
        </is>
      </c>
      <c r="M1668" s="12" t="n"/>
      <c r="N1668" s="6" t="n"/>
      <c r="O1668" s="11" t="inlineStr">
        <is>
          <t>Incomplete</t>
        </is>
      </c>
    </row>
    <row r="1669">
      <c r="H1669" s="14">
        <f>I1669&amp;J1669&amp;K1669&amp;L1669&amp;M1669&amp;N1669</f>
        <v/>
      </c>
      <c r="I1669" s="12" t="inlineStr">
        <is>
          <t>Yes</t>
        </is>
      </c>
      <c r="J1669" s="56" t="inlineStr">
        <is>
          <t>Lithium_Ion</t>
        </is>
      </c>
      <c r="K1669" s="12" t="inlineStr">
        <is>
          <t>With equipment</t>
        </is>
      </c>
      <c r="L1669" s="12" t="inlineStr">
        <is>
          <t>Multiple_cells</t>
        </is>
      </c>
      <c r="M1669" s="12" t="n"/>
      <c r="N1669" s="6" t="n"/>
      <c r="O1669" s="11" t="inlineStr">
        <is>
          <t>Incomplete</t>
        </is>
      </c>
    </row>
    <row r="1670">
      <c r="H1670" s="14">
        <f>I1670&amp;J1670&amp;K1670&amp;L1670&amp;M1670&amp;N1670</f>
        <v/>
      </c>
      <c r="I1670" s="12" t="inlineStr">
        <is>
          <t>Yes</t>
        </is>
      </c>
      <c r="J1670" s="56" t="inlineStr">
        <is>
          <t>Lithium_Ion</t>
        </is>
      </c>
      <c r="K1670" s="12" t="inlineStr">
        <is>
          <t>Standalone</t>
        </is>
      </c>
      <c r="L1670" s="12" t="inlineStr">
        <is>
          <t>Multiple_cells</t>
        </is>
      </c>
      <c r="M1670" s="12" t="n"/>
      <c r="N1670" s="6" t="n"/>
      <c r="O1670" s="11" t="inlineStr">
        <is>
          <t>Incomplete</t>
        </is>
      </c>
    </row>
    <row r="1671">
      <c r="H1671" s="14">
        <f>I1671&amp;J1671&amp;K1671&amp;L1671&amp;M1671&amp;N1671</f>
        <v/>
      </c>
      <c r="I1671" s="12" t="inlineStr">
        <is>
          <t>Yes</t>
        </is>
      </c>
      <c r="J1671" s="56" t="inlineStr">
        <is>
          <t>Lithium_Polymer</t>
        </is>
      </c>
      <c r="K1671" s="12" t="inlineStr">
        <is>
          <t>In equipment</t>
        </is>
      </c>
      <c r="L1671" s="12" t="inlineStr">
        <is>
          <t>Multiple_cells</t>
        </is>
      </c>
      <c r="M1671" s="12" t="n"/>
      <c r="N1671" s="6" t="n"/>
      <c r="O1671" s="11" t="inlineStr">
        <is>
          <t>Incomplete</t>
        </is>
      </c>
    </row>
    <row r="1672">
      <c r="H1672" s="14">
        <f>I1672&amp;J1672&amp;K1672&amp;L1672&amp;M1672&amp;N1672</f>
        <v/>
      </c>
      <c r="I1672" s="12" t="inlineStr">
        <is>
          <t>Yes</t>
        </is>
      </c>
      <c r="J1672" s="56" t="inlineStr">
        <is>
          <t>Lithium_Polymer</t>
        </is>
      </c>
      <c r="K1672" s="12" t="inlineStr">
        <is>
          <t>With equipment</t>
        </is>
      </c>
      <c r="L1672" s="12" t="inlineStr">
        <is>
          <t>Multiple_cells</t>
        </is>
      </c>
      <c r="M1672" s="12" t="n"/>
      <c r="N1672" s="6" t="n"/>
      <c r="O1672" s="11" t="inlineStr">
        <is>
          <t>Incomplete</t>
        </is>
      </c>
    </row>
    <row r="1673">
      <c r="H1673" s="14">
        <f>I1673&amp;J1673&amp;K1673&amp;L1673&amp;M1673&amp;N1673</f>
        <v/>
      </c>
      <c r="I1673" s="12" t="inlineStr">
        <is>
          <t>Yes</t>
        </is>
      </c>
      <c r="J1673" s="56" t="inlineStr">
        <is>
          <t>Lithium_Polymer</t>
        </is>
      </c>
      <c r="K1673" s="12" t="inlineStr">
        <is>
          <t>Standalone</t>
        </is>
      </c>
      <c r="L1673" s="12" t="inlineStr">
        <is>
          <t>Multiple_cells</t>
        </is>
      </c>
      <c r="M1673" s="12" t="n"/>
      <c r="N1673" s="6" t="n"/>
      <c r="O1673" s="11" t="inlineStr">
        <is>
          <t>Incomplete</t>
        </is>
      </c>
    </row>
    <row r="1674">
      <c r="H1674" s="14">
        <f>I1674&amp;J1674&amp;K1674&amp;L1674&amp;M1674&amp;N1674</f>
        <v/>
      </c>
      <c r="I1674" s="12" t="inlineStr">
        <is>
          <t>Yes</t>
        </is>
      </c>
      <c r="J1674" s="56" t="inlineStr">
        <is>
          <t>Lithium_cobalt_oxide</t>
        </is>
      </c>
      <c r="K1674" s="12" t="inlineStr">
        <is>
          <t>In equipment</t>
        </is>
      </c>
      <c r="L1674" s="12" t="inlineStr">
        <is>
          <t>Multiple_cells</t>
        </is>
      </c>
      <c r="M1674" s="12" t="n"/>
      <c r="N1674" s="6" t="n"/>
      <c r="O1674" s="11" t="inlineStr">
        <is>
          <t>Incomplete</t>
        </is>
      </c>
    </row>
    <row r="1675">
      <c r="H1675" s="14">
        <f>I1675&amp;J1675&amp;K1675&amp;L1675&amp;M1675&amp;N1675</f>
        <v/>
      </c>
      <c r="I1675" s="12" t="inlineStr">
        <is>
          <t>Yes</t>
        </is>
      </c>
      <c r="J1675" s="56" t="inlineStr">
        <is>
          <t>Lithium_cobalt_oxide</t>
        </is>
      </c>
      <c r="K1675" s="12" t="inlineStr">
        <is>
          <t>With equipment</t>
        </is>
      </c>
      <c r="L1675" s="12" t="inlineStr">
        <is>
          <t>Multiple_cells</t>
        </is>
      </c>
      <c r="M1675" s="12" t="n"/>
      <c r="N1675" s="6" t="n"/>
      <c r="O1675" s="11" t="inlineStr">
        <is>
          <t>Incomplete</t>
        </is>
      </c>
    </row>
    <row r="1676">
      <c r="H1676" s="14">
        <f>I1676&amp;J1676&amp;K1676&amp;L1676&amp;M1676&amp;N1676</f>
        <v/>
      </c>
      <c r="I1676" s="12" t="inlineStr">
        <is>
          <t>Yes</t>
        </is>
      </c>
      <c r="J1676" s="56" t="inlineStr">
        <is>
          <t>Lithium_cobalt_oxide</t>
        </is>
      </c>
      <c r="K1676" s="12" t="inlineStr">
        <is>
          <t>Standalone</t>
        </is>
      </c>
      <c r="L1676" s="12" t="inlineStr">
        <is>
          <t>Multiple_cells</t>
        </is>
      </c>
      <c r="M1676" s="12" t="n"/>
      <c r="N1676" s="6" t="n"/>
      <c r="O1676" s="11" t="inlineStr">
        <is>
          <t>Incomplete</t>
        </is>
      </c>
    </row>
    <row r="1677" ht="29" customHeight="1" s="37">
      <c r="H1677" s="14">
        <f>I1677&amp;J1677&amp;K1677&amp;L1677&amp;M1677&amp;N1677</f>
        <v/>
      </c>
      <c r="I1677" s="12" t="inlineStr">
        <is>
          <t>Yes</t>
        </is>
      </c>
      <c r="J1677" s="56" t="inlineStr">
        <is>
          <t>Lithium_nickel_manganese_cobalt_oxide</t>
        </is>
      </c>
      <c r="K1677" s="12" t="inlineStr">
        <is>
          <t>In equipment</t>
        </is>
      </c>
      <c r="L1677" s="12" t="inlineStr">
        <is>
          <t>Multiple_cells</t>
        </is>
      </c>
      <c r="M1677" s="12" t="n"/>
      <c r="N1677" s="6" t="n"/>
      <c r="O1677" s="11" t="inlineStr">
        <is>
          <t>Incomplete</t>
        </is>
      </c>
    </row>
    <row r="1678" ht="29" customHeight="1" s="37">
      <c r="H1678" s="14">
        <f>I1678&amp;J1678&amp;K1678&amp;L1678&amp;M1678&amp;N1678</f>
        <v/>
      </c>
      <c r="I1678" s="12" t="inlineStr">
        <is>
          <t>Yes</t>
        </is>
      </c>
      <c r="J1678" s="56" t="inlineStr">
        <is>
          <t>Lithium_nickel_manganese_cobalt_oxide</t>
        </is>
      </c>
      <c r="K1678" s="12" t="inlineStr">
        <is>
          <t>With equipment</t>
        </is>
      </c>
      <c r="L1678" s="12" t="inlineStr">
        <is>
          <t>Multiple_cells</t>
        </is>
      </c>
      <c r="M1678" s="12" t="n"/>
      <c r="N1678" s="6" t="n"/>
      <c r="O1678" s="11" t="inlineStr">
        <is>
          <t>Incomplete</t>
        </is>
      </c>
    </row>
    <row r="1679" ht="29" customHeight="1" s="37">
      <c r="H1679" s="14">
        <f>I1679&amp;J1679&amp;K1679&amp;L1679&amp;M1679&amp;N1679</f>
        <v/>
      </c>
      <c r="I1679" s="12" t="inlineStr">
        <is>
          <t>Yes</t>
        </is>
      </c>
      <c r="J1679" s="56" t="inlineStr">
        <is>
          <t>Lithium_nickel_manganese_cobalt_oxide</t>
        </is>
      </c>
      <c r="K1679" s="12" t="inlineStr">
        <is>
          <t>Standalone</t>
        </is>
      </c>
      <c r="L1679" s="12" t="inlineStr">
        <is>
          <t>Multiple_cells</t>
        </is>
      </c>
      <c r="M1679" s="12" t="n"/>
      <c r="N1679" s="6" t="n"/>
      <c r="O1679" s="11" t="inlineStr">
        <is>
          <t>Incomplete</t>
        </is>
      </c>
    </row>
    <row r="1680">
      <c r="H1680" s="14">
        <f>I1680&amp;J1680&amp;K1680&amp;L1680&amp;M1680&amp;N1680</f>
        <v/>
      </c>
      <c r="I1680" s="12" t="inlineStr">
        <is>
          <t>Yes</t>
        </is>
      </c>
      <c r="J1680" s="56" t="inlineStr">
        <is>
          <t>Lithium_iron_phosphate</t>
        </is>
      </c>
      <c r="K1680" s="12" t="inlineStr">
        <is>
          <t>In equipment</t>
        </is>
      </c>
      <c r="L1680" s="12" t="inlineStr">
        <is>
          <t>Multiple_cells</t>
        </is>
      </c>
      <c r="M1680" s="12" t="n"/>
      <c r="N1680" s="6" t="n"/>
      <c r="O1680" s="11" t="inlineStr">
        <is>
          <t>Incomplete</t>
        </is>
      </c>
    </row>
    <row r="1681">
      <c r="H1681" s="14">
        <f>I1681&amp;J1681&amp;K1681&amp;L1681&amp;M1681&amp;N1681</f>
        <v/>
      </c>
      <c r="I1681" s="12" t="inlineStr">
        <is>
          <t>Yes</t>
        </is>
      </c>
      <c r="J1681" s="56" t="inlineStr">
        <is>
          <t>Lithium_iron_phosphate</t>
        </is>
      </c>
      <c r="K1681" s="12" t="inlineStr">
        <is>
          <t>With equipment</t>
        </is>
      </c>
      <c r="L1681" s="12" t="inlineStr">
        <is>
          <t>Multiple_cells</t>
        </is>
      </c>
      <c r="M1681" s="12" t="n"/>
      <c r="N1681" s="6" t="n"/>
      <c r="O1681" s="11" t="inlineStr">
        <is>
          <t>Incomplete</t>
        </is>
      </c>
    </row>
    <row r="1682">
      <c r="H1682" s="14">
        <f>I1682&amp;J1682&amp;K1682&amp;L1682&amp;M1682&amp;N1682</f>
        <v/>
      </c>
      <c r="I1682" s="12" t="inlineStr">
        <is>
          <t>Yes</t>
        </is>
      </c>
      <c r="J1682" s="56" t="inlineStr">
        <is>
          <t>Lithium_iron_phosphate</t>
        </is>
      </c>
      <c r="K1682" s="12" t="inlineStr">
        <is>
          <t>Standalone</t>
        </is>
      </c>
      <c r="L1682" s="12" t="inlineStr">
        <is>
          <t>Multiple_cells</t>
        </is>
      </c>
      <c r="M1682" s="12" t="n"/>
      <c r="N1682" s="6" t="n"/>
      <c r="O1682" s="11" t="inlineStr">
        <is>
          <t>Incomplete</t>
        </is>
      </c>
    </row>
    <row r="1683">
      <c r="H1683" s="14">
        <f>I1683&amp;J1683&amp;K1683&amp;L1683&amp;M1683&amp;N1683</f>
        <v/>
      </c>
      <c r="I1683" s="12" t="inlineStr">
        <is>
          <t>Yes</t>
        </is>
      </c>
      <c r="J1683" s="56" t="inlineStr">
        <is>
          <t>Lithium_titanate</t>
        </is>
      </c>
      <c r="K1683" s="12" t="inlineStr">
        <is>
          <t>In equipment</t>
        </is>
      </c>
      <c r="L1683" s="12" t="inlineStr">
        <is>
          <t>Multiple_cells</t>
        </is>
      </c>
      <c r="M1683" s="12" t="n"/>
      <c r="N1683" s="6" t="n"/>
      <c r="O1683" s="11" t="inlineStr">
        <is>
          <t>Incomplete</t>
        </is>
      </c>
    </row>
    <row r="1684">
      <c r="H1684" s="14">
        <f>I1684&amp;J1684&amp;K1684&amp;L1684&amp;M1684&amp;N1684</f>
        <v/>
      </c>
      <c r="I1684" s="12" t="inlineStr">
        <is>
          <t>Yes</t>
        </is>
      </c>
      <c r="J1684" s="56" t="inlineStr">
        <is>
          <t>Lithium_titanate</t>
        </is>
      </c>
      <c r="K1684" s="12" t="inlineStr">
        <is>
          <t>With equipment</t>
        </is>
      </c>
      <c r="L1684" s="12" t="inlineStr">
        <is>
          <t>Multiple_cells</t>
        </is>
      </c>
      <c r="M1684" s="12" t="n"/>
      <c r="N1684" s="6" t="n"/>
      <c r="O1684" s="11" t="inlineStr">
        <is>
          <t>Incomplete</t>
        </is>
      </c>
    </row>
    <row r="1685">
      <c r="H1685" s="14">
        <f>I1685&amp;J1685&amp;K1685&amp;L1685&amp;M1685&amp;N1685</f>
        <v/>
      </c>
      <c r="I1685" s="12" t="inlineStr">
        <is>
          <t>Yes</t>
        </is>
      </c>
      <c r="J1685" s="56" t="inlineStr">
        <is>
          <t>Lithium_titanate</t>
        </is>
      </c>
      <c r="K1685" s="12" t="inlineStr">
        <is>
          <t>Standalone</t>
        </is>
      </c>
      <c r="L1685" s="12" t="inlineStr">
        <is>
          <t>Multiple_cells</t>
        </is>
      </c>
      <c r="M1685" s="12" t="n"/>
      <c r="N1685" s="6" t="n"/>
      <c r="O1685" s="11" t="inlineStr">
        <is>
          <t>Incomplete</t>
        </is>
      </c>
    </row>
    <row r="1686">
      <c r="H1686" s="14">
        <f>I1686&amp;J1686&amp;K1686&amp;L1686&amp;M1686&amp;N1686</f>
        <v/>
      </c>
      <c r="I1686" s="12" t="inlineStr">
        <is>
          <t>Yes</t>
        </is>
      </c>
      <c r="J1686" s="12" t="inlineStr">
        <is>
          <t>_18650_</t>
        </is>
      </c>
      <c r="K1686" s="12" t="inlineStr">
        <is>
          <t>In equipment</t>
        </is>
      </c>
      <c r="L1686" s="12" t="inlineStr">
        <is>
          <t>Multiple_cells</t>
        </is>
      </c>
      <c r="M1686" s="12" t="n"/>
      <c r="N1686" s="6" t="n"/>
      <c r="O1686" s="11" t="inlineStr">
        <is>
          <t>Incomplete</t>
        </is>
      </c>
    </row>
    <row r="1687">
      <c r="H1687" s="14">
        <f>I1687&amp;J1687&amp;K1687&amp;L1687&amp;M1687&amp;N1687</f>
        <v/>
      </c>
      <c r="I1687" s="12" t="inlineStr">
        <is>
          <t>Yes</t>
        </is>
      </c>
      <c r="J1687" s="12" t="inlineStr">
        <is>
          <t>_18650_</t>
        </is>
      </c>
      <c r="K1687" s="12" t="inlineStr">
        <is>
          <t>With equipment</t>
        </is>
      </c>
      <c r="L1687" s="12" t="inlineStr">
        <is>
          <t>Multiple_cells</t>
        </is>
      </c>
      <c r="M1687" s="12" t="n"/>
      <c r="N1687" s="6" t="n"/>
      <c r="O1687" s="11" t="inlineStr">
        <is>
          <t>Incomplete</t>
        </is>
      </c>
    </row>
    <row r="1688">
      <c r="H1688" s="14">
        <f>I1688&amp;J1688&amp;K1688&amp;L1688&amp;M1688&amp;N1688</f>
        <v/>
      </c>
      <c r="I1688" s="12" t="inlineStr">
        <is>
          <t>Yes</t>
        </is>
      </c>
      <c r="J1688" s="12" t="inlineStr">
        <is>
          <t>_18650_</t>
        </is>
      </c>
      <c r="K1688" s="12" t="inlineStr">
        <is>
          <t>Standalone</t>
        </is>
      </c>
      <c r="L1688" s="12" t="inlineStr">
        <is>
          <t>Multiple_cells</t>
        </is>
      </c>
      <c r="M1688" s="12" t="n"/>
      <c r="N1688" s="6" t="n"/>
      <c r="O1688" s="11" t="inlineStr">
        <is>
          <t>Incomplete</t>
        </is>
      </c>
    </row>
    <row r="1689">
      <c r="H1689" s="14">
        <f>I1689&amp;J1689&amp;K1689&amp;L1689&amp;M1689&amp;N1689</f>
        <v/>
      </c>
      <c r="I1689" s="12" t="inlineStr">
        <is>
          <t>Yes</t>
        </is>
      </c>
      <c r="J1689" s="56" t="inlineStr">
        <is>
          <t>Lithium_Ion</t>
        </is>
      </c>
      <c r="K1689" s="12" t="inlineStr">
        <is>
          <t>In equipment</t>
        </is>
      </c>
      <c r="L1689" s="12" t="inlineStr">
        <is>
          <t>Multiple_cells</t>
        </is>
      </c>
      <c r="M1689" s="12" t="n"/>
      <c r="N1689" s="6" t="n"/>
      <c r="O1689" s="11" t="inlineStr">
        <is>
          <t>Incomplete</t>
        </is>
      </c>
    </row>
    <row r="1690">
      <c r="H1690" s="14">
        <f>I1690&amp;J1690&amp;K1690&amp;L1690&amp;M1690&amp;N1690</f>
        <v/>
      </c>
      <c r="I1690" s="12" t="inlineStr">
        <is>
          <t>Yes</t>
        </is>
      </c>
      <c r="J1690" s="56" t="inlineStr">
        <is>
          <t>Lithium_Ion</t>
        </is>
      </c>
      <c r="K1690" s="12" t="inlineStr">
        <is>
          <t>With equipment</t>
        </is>
      </c>
      <c r="L1690" s="12" t="inlineStr">
        <is>
          <t>Multiple_cells</t>
        </is>
      </c>
      <c r="M1690" s="12" t="n"/>
      <c r="N1690" s="6" t="n"/>
      <c r="O1690" s="11" t="inlineStr">
        <is>
          <t>Incomplete</t>
        </is>
      </c>
    </row>
    <row r="1691">
      <c r="H1691" s="14">
        <f>I1691&amp;J1691&amp;K1691&amp;L1691&amp;M1691&amp;N1691</f>
        <v/>
      </c>
      <c r="I1691" s="12" t="inlineStr">
        <is>
          <t>Yes</t>
        </is>
      </c>
      <c r="J1691" s="56" t="inlineStr">
        <is>
          <t>Lithium_Ion</t>
        </is>
      </c>
      <c r="K1691" s="12" t="inlineStr">
        <is>
          <t>Standalone</t>
        </is>
      </c>
      <c r="L1691" s="12" t="inlineStr">
        <is>
          <t>Multiple_cells</t>
        </is>
      </c>
      <c r="M1691" s="12" t="n"/>
      <c r="N1691" s="6" t="n"/>
      <c r="O1691" s="11" t="inlineStr">
        <is>
          <t>Incomplete</t>
        </is>
      </c>
    </row>
    <row r="1692">
      <c r="H1692" s="14">
        <f>I1692&amp;J1692&amp;K1692&amp;L1692&amp;M1692&amp;N1692</f>
        <v/>
      </c>
      <c r="I1692" s="12" t="inlineStr">
        <is>
          <t>Yes</t>
        </is>
      </c>
      <c r="J1692" s="56" t="inlineStr">
        <is>
          <t>Lithium_Polymer</t>
        </is>
      </c>
      <c r="K1692" s="12" t="inlineStr">
        <is>
          <t>In equipment</t>
        </is>
      </c>
      <c r="L1692" s="12" t="inlineStr">
        <is>
          <t>Multiple_cells</t>
        </is>
      </c>
      <c r="M1692" s="12" t="n"/>
      <c r="N1692" s="6" t="n"/>
      <c r="O1692" s="11" t="inlineStr">
        <is>
          <t>Incomplete</t>
        </is>
      </c>
    </row>
    <row r="1693">
      <c r="H1693" s="14">
        <f>I1693&amp;J1693&amp;K1693&amp;L1693&amp;M1693&amp;N1693</f>
        <v/>
      </c>
      <c r="I1693" s="12" t="inlineStr">
        <is>
          <t>Yes</t>
        </is>
      </c>
      <c r="J1693" s="56" t="inlineStr">
        <is>
          <t>Lithium_Polymer</t>
        </is>
      </c>
      <c r="K1693" s="12" t="inlineStr">
        <is>
          <t>With equipment</t>
        </is>
      </c>
      <c r="L1693" s="12" t="inlineStr">
        <is>
          <t>Multiple_cells</t>
        </is>
      </c>
      <c r="M1693" s="12" t="n"/>
      <c r="N1693" s="6" t="n"/>
      <c r="O1693" s="11" t="inlineStr">
        <is>
          <t>Incomplete</t>
        </is>
      </c>
    </row>
    <row r="1694">
      <c r="H1694" s="14">
        <f>I1694&amp;J1694&amp;K1694&amp;L1694&amp;M1694&amp;N1694</f>
        <v/>
      </c>
      <c r="I1694" s="12" t="inlineStr">
        <is>
          <t>Yes</t>
        </is>
      </c>
      <c r="J1694" s="56" t="inlineStr">
        <is>
          <t>Lithium_Polymer</t>
        </is>
      </c>
      <c r="K1694" s="12" t="inlineStr">
        <is>
          <t>Standalone</t>
        </is>
      </c>
      <c r="L1694" s="12" t="inlineStr">
        <is>
          <t>Multiple_cells</t>
        </is>
      </c>
      <c r="M1694" s="12" t="n"/>
      <c r="N1694" s="6" t="n"/>
      <c r="O1694" s="11" t="inlineStr">
        <is>
          <t>Incomplete</t>
        </is>
      </c>
    </row>
    <row r="1695">
      <c r="H1695" s="14">
        <f>I1695&amp;J1695&amp;K1695&amp;L1695&amp;M1695&amp;N1695</f>
        <v/>
      </c>
      <c r="I1695" s="12" t="inlineStr">
        <is>
          <t>Yes</t>
        </is>
      </c>
      <c r="J1695" s="56" t="inlineStr">
        <is>
          <t>Lithium_cobalt_oxide</t>
        </is>
      </c>
      <c r="K1695" s="12" t="inlineStr">
        <is>
          <t>In equipment</t>
        </is>
      </c>
      <c r="L1695" s="12" t="inlineStr">
        <is>
          <t>Multiple_cells</t>
        </is>
      </c>
      <c r="M1695" s="12" t="n"/>
      <c r="N1695" s="6" t="n"/>
      <c r="O1695" s="11" t="inlineStr">
        <is>
          <t>Incomplete</t>
        </is>
      </c>
    </row>
    <row r="1696">
      <c r="H1696" s="14">
        <f>I1696&amp;J1696&amp;K1696&amp;L1696&amp;M1696&amp;N1696</f>
        <v/>
      </c>
      <c r="I1696" s="12" t="inlineStr">
        <is>
          <t>Yes</t>
        </is>
      </c>
      <c r="J1696" s="56" t="inlineStr">
        <is>
          <t>Lithium_cobalt_oxide</t>
        </is>
      </c>
      <c r="K1696" s="12" t="inlineStr">
        <is>
          <t>With equipment</t>
        </is>
      </c>
      <c r="L1696" s="12" t="inlineStr">
        <is>
          <t>Multiple_cells</t>
        </is>
      </c>
      <c r="M1696" s="12" t="n"/>
      <c r="N1696" s="6" t="n"/>
      <c r="O1696" s="11" t="inlineStr">
        <is>
          <t>Incomplete</t>
        </is>
      </c>
    </row>
    <row r="1697">
      <c r="H1697" s="14">
        <f>I1697&amp;J1697&amp;K1697&amp;L1697&amp;M1697&amp;N1697</f>
        <v/>
      </c>
      <c r="I1697" s="12" t="inlineStr">
        <is>
          <t>Yes</t>
        </is>
      </c>
      <c r="J1697" s="56" t="inlineStr">
        <is>
          <t>Lithium_cobalt_oxide</t>
        </is>
      </c>
      <c r="K1697" s="12" t="inlineStr">
        <is>
          <t>Standalone</t>
        </is>
      </c>
      <c r="L1697" s="12" t="inlineStr">
        <is>
          <t>Multiple_cells</t>
        </is>
      </c>
      <c r="M1697" s="12" t="n"/>
      <c r="N1697" s="6" t="n"/>
      <c r="O1697" s="11" t="inlineStr">
        <is>
          <t>Incomplete</t>
        </is>
      </c>
    </row>
    <row r="1698" ht="29" customHeight="1" s="37">
      <c r="H1698" s="14">
        <f>I1698&amp;J1698&amp;K1698&amp;L1698&amp;M1698&amp;N1698</f>
        <v/>
      </c>
      <c r="I1698" s="12" t="inlineStr">
        <is>
          <t>Yes</t>
        </is>
      </c>
      <c r="J1698" s="56" t="inlineStr">
        <is>
          <t>Lithium_nickel_manganese_cobalt_oxide</t>
        </is>
      </c>
      <c r="K1698" s="12" t="inlineStr">
        <is>
          <t>In equipment</t>
        </is>
      </c>
      <c r="L1698" s="12" t="inlineStr">
        <is>
          <t>Multiple_cells</t>
        </is>
      </c>
      <c r="M1698" s="12" t="n"/>
      <c r="N1698" s="6" t="n"/>
      <c r="O1698" s="11" t="inlineStr">
        <is>
          <t>Incomplete</t>
        </is>
      </c>
    </row>
    <row r="1699" ht="29" customHeight="1" s="37">
      <c r="H1699" s="14">
        <f>I1699&amp;J1699&amp;K1699&amp;L1699&amp;M1699&amp;N1699</f>
        <v/>
      </c>
      <c r="I1699" s="12" t="inlineStr">
        <is>
          <t>Yes</t>
        </is>
      </c>
      <c r="J1699" s="56" t="inlineStr">
        <is>
          <t>Lithium_nickel_manganese_cobalt_oxide</t>
        </is>
      </c>
      <c r="K1699" s="12" t="inlineStr">
        <is>
          <t>With equipment</t>
        </is>
      </c>
      <c r="L1699" s="12" t="inlineStr">
        <is>
          <t>Multiple_cells</t>
        </is>
      </c>
      <c r="M1699" s="12" t="n"/>
      <c r="N1699" s="6" t="n"/>
      <c r="O1699" s="11" t="inlineStr">
        <is>
          <t>Incomplete</t>
        </is>
      </c>
    </row>
    <row r="1700" ht="29" customHeight="1" s="37">
      <c r="H1700" s="14">
        <f>I1700&amp;J1700&amp;K1700&amp;L1700&amp;M1700&amp;N1700</f>
        <v/>
      </c>
      <c r="I1700" s="12" t="inlineStr">
        <is>
          <t>Yes</t>
        </is>
      </c>
      <c r="J1700" s="56" t="inlineStr">
        <is>
          <t>Lithium_nickel_manganese_cobalt_oxide</t>
        </is>
      </c>
      <c r="K1700" s="12" t="inlineStr">
        <is>
          <t>Standalone</t>
        </is>
      </c>
      <c r="L1700" s="12" t="inlineStr">
        <is>
          <t>Multiple_cells</t>
        </is>
      </c>
      <c r="M1700" s="12" t="n"/>
      <c r="N1700" s="6" t="n"/>
      <c r="O1700" s="11" t="inlineStr">
        <is>
          <t>Incomplete</t>
        </is>
      </c>
    </row>
    <row r="1701">
      <c r="H1701" s="14">
        <f>I1701&amp;J1701&amp;K1701&amp;L1701&amp;M1701&amp;N1701</f>
        <v/>
      </c>
      <c r="I1701" s="12" t="inlineStr">
        <is>
          <t>Yes</t>
        </is>
      </c>
      <c r="J1701" s="56" t="inlineStr">
        <is>
          <t>Lithium_iron_phosphate</t>
        </is>
      </c>
      <c r="K1701" s="12" t="inlineStr">
        <is>
          <t>In equipment</t>
        </is>
      </c>
      <c r="L1701" s="12" t="inlineStr">
        <is>
          <t>Multiple_cells</t>
        </is>
      </c>
      <c r="M1701" s="12" t="n"/>
      <c r="N1701" s="6" t="n"/>
      <c r="O1701" s="11" t="inlineStr">
        <is>
          <t>Incomplete</t>
        </is>
      </c>
    </row>
    <row r="1702">
      <c r="H1702" s="14">
        <f>I1702&amp;J1702&amp;K1702&amp;L1702&amp;M1702&amp;N1702</f>
        <v/>
      </c>
      <c r="I1702" s="12" t="inlineStr">
        <is>
          <t>Yes</t>
        </is>
      </c>
      <c r="J1702" s="56" t="inlineStr">
        <is>
          <t>Lithium_iron_phosphate</t>
        </is>
      </c>
      <c r="K1702" s="12" t="inlineStr">
        <is>
          <t>With equipment</t>
        </is>
      </c>
      <c r="L1702" s="12" t="inlineStr">
        <is>
          <t>Multiple_cells</t>
        </is>
      </c>
      <c r="M1702" s="12" t="n"/>
      <c r="N1702" s="6" t="n"/>
      <c r="O1702" s="11" t="inlineStr">
        <is>
          <t>Incomplete</t>
        </is>
      </c>
    </row>
    <row r="1703">
      <c r="H1703" s="14">
        <f>I1703&amp;J1703&amp;K1703&amp;L1703&amp;M1703&amp;N1703</f>
        <v/>
      </c>
      <c r="I1703" s="12" t="inlineStr">
        <is>
          <t>Yes</t>
        </is>
      </c>
      <c r="J1703" s="56" t="inlineStr">
        <is>
          <t>Lithium_iron_phosphate</t>
        </is>
      </c>
      <c r="K1703" s="12" t="inlineStr">
        <is>
          <t>Standalone</t>
        </is>
      </c>
      <c r="L1703" s="12" t="inlineStr">
        <is>
          <t>Multiple_cells</t>
        </is>
      </c>
      <c r="M1703" s="12" t="n"/>
      <c r="N1703" s="6" t="n"/>
      <c r="O1703" s="11" t="inlineStr">
        <is>
          <t>Incomplete</t>
        </is>
      </c>
    </row>
    <row r="1704">
      <c r="H1704" s="14">
        <f>I1704&amp;J1704&amp;K1704&amp;L1704&amp;M1704&amp;N1704</f>
        <v/>
      </c>
      <c r="I1704" s="12" t="inlineStr">
        <is>
          <t>Yes</t>
        </is>
      </c>
      <c r="J1704" s="56" t="inlineStr">
        <is>
          <t>Lithium_titanate</t>
        </is>
      </c>
      <c r="K1704" s="12" t="inlineStr">
        <is>
          <t>In equipment</t>
        </is>
      </c>
      <c r="L1704" s="12" t="inlineStr">
        <is>
          <t>Multiple_cells</t>
        </is>
      </c>
      <c r="M1704" s="12" t="n"/>
      <c r="N1704" s="6" t="n"/>
      <c r="O1704" s="11" t="inlineStr">
        <is>
          <t>Incomplete</t>
        </is>
      </c>
    </row>
    <row r="1705">
      <c r="H1705" s="14">
        <f>I1705&amp;J1705&amp;K1705&amp;L1705&amp;M1705&amp;N1705</f>
        <v/>
      </c>
      <c r="I1705" s="12" t="inlineStr">
        <is>
          <t>Yes</t>
        </is>
      </c>
      <c r="J1705" s="56" t="inlineStr">
        <is>
          <t>Lithium_titanate</t>
        </is>
      </c>
      <c r="K1705" s="12" t="inlineStr">
        <is>
          <t>With equipment</t>
        </is>
      </c>
      <c r="L1705" s="12" t="inlineStr">
        <is>
          <t>Multiple_cells</t>
        </is>
      </c>
      <c r="M1705" s="12" t="n"/>
      <c r="N1705" s="6" t="n"/>
      <c r="O1705" s="11" t="inlineStr">
        <is>
          <t>Incomplete</t>
        </is>
      </c>
    </row>
    <row r="1706">
      <c r="H1706" s="14">
        <f>I1706&amp;J1706&amp;K1706&amp;L1706&amp;M1706&amp;N1706</f>
        <v/>
      </c>
      <c r="I1706" s="12" t="inlineStr">
        <is>
          <t>Yes</t>
        </is>
      </c>
      <c r="J1706" s="56" t="inlineStr">
        <is>
          <t>Lithium_titanate</t>
        </is>
      </c>
      <c r="K1706" s="12" t="inlineStr">
        <is>
          <t>Standalone</t>
        </is>
      </c>
      <c r="L1706" s="12" t="inlineStr">
        <is>
          <t>Multiple_cells</t>
        </is>
      </c>
      <c r="M1706" s="12" t="n"/>
      <c r="N1706" s="6" t="n"/>
      <c r="O1706" s="11" t="inlineStr">
        <is>
          <t>Incomplete</t>
        </is>
      </c>
    </row>
    <row r="1707">
      <c r="H1707" s="14">
        <f>I1707&amp;J1707&amp;K1707&amp;L1707&amp;M1707&amp;N1707</f>
        <v/>
      </c>
      <c r="I1707" s="12" t="inlineStr">
        <is>
          <t>Yes</t>
        </is>
      </c>
      <c r="J1707" s="12" t="inlineStr">
        <is>
          <t>_18650_</t>
        </is>
      </c>
      <c r="K1707" s="12" t="inlineStr">
        <is>
          <t>In equipment</t>
        </is>
      </c>
      <c r="L1707" s="12" t="inlineStr">
        <is>
          <t>Multiple_cells</t>
        </is>
      </c>
      <c r="M1707" s="12" t="n"/>
      <c r="N1707" s="6" t="n"/>
      <c r="O1707" s="11" t="inlineStr">
        <is>
          <t>Incomplete</t>
        </is>
      </c>
    </row>
    <row r="1708">
      <c r="H1708" s="14">
        <f>I1708&amp;J1708&amp;K1708&amp;L1708&amp;M1708&amp;N1708</f>
        <v/>
      </c>
      <c r="I1708" s="12" t="inlineStr">
        <is>
          <t>Yes</t>
        </is>
      </c>
      <c r="J1708" s="12" t="inlineStr">
        <is>
          <t>_18650_</t>
        </is>
      </c>
      <c r="K1708" s="12" t="inlineStr">
        <is>
          <t>With equipment</t>
        </is>
      </c>
      <c r="L1708" s="12" t="inlineStr">
        <is>
          <t>Multiple_cells</t>
        </is>
      </c>
      <c r="M1708" s="12" t="n"/>
      <c r="N1708" s="6" t="n"/>
      <c r="O1708" s="11" t="inlineStr">
        <is>
          <t>Incomplete</t>
        </is>
      </c>
    </row>
    <row r="1709">
      <c r="H1709" s="14">
        <f>I1709&amp;J1709&amp;K1709&amp;L1709&amp;M1709&amp;N1709</f>
        <v/>
      </c>
      <c r="I1709" s="12" t="inlineStr">
        <is>
          <t>Yes</t>
        </is>
      </c>
      <c r="J1709" s="12" t="inlineStr">
        <is>
          <t>_18650_</t>
        </is>
      </c>
      <c r="K1709" s="12" t="inlineStr">
        <is>
          <t>Standalone</t>
        </is>
      </c>
      <c r="L1709" s="12" t="inlineStr">
        <is>
          <t>Multiple_cells</t>
        </is>
      </c>
      <c r="M1709" s="12" t="n"/>
      <c r="N1709" s="6" t="n"/>
      <c r="O1709" s="11" t="inlineStr">
        <is>
          <t>Incomplete</t>
        </is>
      </c>
    </row>
    <row r="1710">
      <c r="H1710" s="14">
        <f>I1710&amp;J1710&amp;K1710&amp;L1710&amp;M1710&amp;N1710</f>
        <v/>
      </c>
      <c r="I1710" s="12" t="inlineStr">
        <is>
          <t>Yes</t>
        </is>
      </c>
      <c r="J1710" s="56" t="inlineStr">
        <is>
          <t>Lithium_Ion</t>
        </is>
      </c>
      <c r="K1710" s="12" t="inlineStr">
        <is>
          <t>In equipment</t>
        </is>
      </c>
      <c r="L1710" s="12" t="inlineStr">
        <is>
          <t>Multiple_cells</t>
        </is>
      </c>
      <c r="M1710" s="12" t="n"/>
      <c r="N1710" s="6" t="n"/>
      <c r="O1710" s="11" t="inlineStr">
        <is>
          <t>Incomplete</t>
        </is>
      </c>
    </row>
    <row r="1711">
      <c r="H1711" s="14">
        <f>I1711&amp;J1711&amp;K1711&amp;L1711&amp;M1711&amp;N1711</f>
        <v/>
      </c>
      <c r="I1711" s="12" t="inlineStr">
        <is>
          <t>Yes</t>
        </is>
      </c>
      <c r="J1711" s="56" t="inlineStr">
        <is>
          <t>Lithium_Ion</t>
        </is>
      </c>
      <c r="K1711" s="12" t="inlineStr">
        <is>
          <t>With equipment</t>
        </is>
      </c>
      <c r="L1711" s="12" t="inlineStr">
        <is>
          <t>Multiple_cells</t>
        </is>
      </c>
      <c r="M1711" s="12" t="n"/>
      <c r="N1711" s="6" t="n"/>
      <c r="O1711" s="11" t="inlineStr">
        <is>
          <t>Incomplete</t>
        </is>
      </c>
    </row>
    <row r="1712">
      <c r="H1712" s="14">
        <f>I1712&amp;J1712&amp;K1712&amp;L1712&amp;M1712&amp;N1712</f>
        <v/>
      </c>
      <c r="I1712" s="12" t="inlineStr">
        <is>
          <t>Yes</t>
        </is>
      </c>
      <c r="J1712" s="56" t="inlineStr">
        <is>
          <t>Lithium_Ion</t>
        </is>
      </c>
      <c r="K1712" s="12" t="inlineStr">
        <is>
          <t>Standalone</t>
        </is>
      </c>
      <c r="L1712" s="12" t="inlineStr">
        <is>
          <t>Multiple_cells</t>
        </is>
      </c>
      <c r="M1712" s="12" t="n"/>
      <c r="N1712" s="6" t="n"/>
      <c r="O1712" s="11" t="inlineStr">
        <is>
          <t>Incomplete</t>
        </is>
      </c>
    </row>
    <row r="1713">
      <c r="H1713" s="14">
        <f>I1713&amp;J1713&amp;K1713&amp;L1713&amp;M1713&amp;N1713</f>
        <v/>
      </c>
      <c r="I1713" s="12" t="inlineStr">
        <is>
          <t>Yes</t>
        </is>
      </c>
      <c r="J1713" s="56" t="inlineStr">
        <is>
          <t>Lithium_Polymer</t>
        </is>
      </c>
      <c r="K1713" s="12" t="inlineStr">
        <is>
          <t>In equipment</t>
        </is>
      </c>
      <c r="L1713" s="12" t="inlineStr">
        <is>
          <t>Multiple_cells</t>
        </is>
      </c>
      <c r="M1713" s="12" t="n"/>
      <c r="N1713" s="6" t="n"/>
      <c r="O1713" s="11" t="inlineStr">
        <is>
          <t>Incomplete</t>
        </is>
      </c>
    </row>
    <row r="1714">
      <c r="H1714" s="14">
        <f>I1714&amp;J1714&amp;K1714&amp;L1714&amp;M1714&amp;N1714</f>
        <v/>
      </c>
      <c r="I1714" s="12" t="inlineStr">
        <is>
          <t>Yes</t>
        </is>
      </c>
      <c r="J1714" s="56" t="inlineStr">
        <is>
          <t>Lithium_Polymer</t>
        </is>
      </c>
      <c r="K1714" s="12" t="inlineStr">
        <is>
          <t>With equipment</t>
        </is>
      </c>
      <c r="L1714" s="12" t="inlineStr">
        <is>
          <t>Multiple_cells</t>
        </is>
      </c>
      <c r="M1714" s="12" t="n"/>
      <c r="N1714" s="6" t="n"/>
      <c r="O1714" s="11" t="inlineStr">
        <is>
          <t>Incomplete</t>
        </is>
      </c>
    </row>
    <row r="1715">
      <c r="H1715" s="14">
        <f>I1715&amp;J1715&amp;K1715&amp;L1715&amp;M1715&amp;N1715</f>
        <v/>
      </c>
      <c r="I1715" s="12" t="inlineStr">
        <is>
          <t>Yes</t>
        </is>
      </c>
      <c r="J1715" s="56" t="inlineStr">
        <is>
          <t>Lithium_Polymer</t>
        </is>
      </c>
      <c r="K1715" s="12" t="inlineStr">
        <is>
          <t>Standalone</t>
        </is>
      </c>
      <c r="L1715" s="12" t="inlineStr">
        <is>
          <t>Multiple_cells</t>
        </is>
      </c>
      <c r="M1715" s="12" t="n"/>
      <c r="N1715" s="6" t="n"/>
      <c r="O1715" s="11" t="inlineStr">
        <is>
          <t>Incomplete</t>
        </is>
      </c>
    </row>
    <row r="1716">
      <c r="H1716" s="14">
        <f>I1716&amp;J1716&amp;K1716&amp;L1716&amp;M1716&amp;N1716</f>
        <v/>
      </c>
      <c r="I1716" s="12" t="inlineStr">
        <is>
          <t>Yes</t>
        </is>
      </c>
      <c r="J1716" s="56" t="inlineStr">
        <is>
          <t>Lithium_cobalt_oxide</t>
        </is>
      </c>
      <c r="K1716" s="12" t="inlineStr">
        <is>
          <t>In equipment</t>
        </is>
      </c>
      <c r="L1716" s="12" t="inlineStr">
        <is>
          <t>Multiple_cells</t>
        </is>
      </c>
      <c r="M1716" s="12" t="n"/>
      <c r="N1716" s="6" t="n"/>
      <c r="O1716" s="11" t="inlineStr">
        <is>
          <t>Incomplete</t>
        </is>
      </c>
    </row>
    <row r="1717">
      <c r="H1717" s="14">
        <f>I1717&amp;J1717&amp;K1717&amp;L1717&amp;M1717&amp;N1717</f>
        <v/>
      </c>
      <c r="I1717" s="12" t="inlineStr">
        <is>
          <t>Yes</t>
        </is>
      </c>
      <c r="J1717" s="56" t="inlineStr">
        <is>
          <t>Lithium_cobalt_oxide</t>
        </is>
      </c>
      <c r="K1717" s="12" t="inlineStr">
        <is>
          <t>With equipment</t>
        </is>
      </c>
      <c r="L1717" s="12" t="inlineStr">
        <is>
          <t>Multiple_cells</t>
        </is>
      </c>
      <c r="M1717" s="12" t="n"/>
      <c r="N1717" s="6" t="n"/>
      <c r="O1717" s="11" t="inlineStr">
        <is>
          <t>Incomplete</t>
        </is>
      </c>
    </row>
    <row r="1718">
      <c r="H1718" s="14">
        <f>I1718&amp;J1718&amp;K1718&amp;L1718&amp;M1718&amp;N1718</f>
        <v/>
      </c>
      <c r="I1718" s="12" t="inlineStr">
        <is>
          <t>Yes</t>
        </is>
      </c>
      <c r="J1718" s="56" t="inlineStr">
        <is>
          <t>Lithium_cobalt_oxide</t>
        </is>
      </c>
      <c r="K1718" s="12" t="inlineStr">
        <is>
          <t>Standalone</t>
        </is>
      </c>
      <c r="L1718" s="12" t="inlineStr">
        <is>
          <t>Multiple_cells</t>
        </is>
      </c>
      <c r="M1718" s="12" t="n"/>
      <c r="N1718" s="6" t="n"/>
      <c r="O1718" s="11" t="inlineStr">
        <is>
          <t>Incomplete</t>
        </is>
      </c>
    </row>
    <row r="1719" ht="29" customHeight="1" s="37">
      <c r="H1719" s="14">
        <f>I1719&amp;J1719&amp;K1719&amp;L1719&amp;M1719&amp;N1719</f>
        <v/>
      </c>
      <c r="I1719" s="12" t="inlineStr">
        <is>
          <t>Yes</t>
        </is>
      </c>
      <c r="J1719" s="56" t="inlineStr">
        <is>
          <t>Lithium_nickel_manganese_cobalt_oxide</t>
        </is>
      </c>
      <c r="K1719" s="12" t="inlineStr">
        <is>
          <t>In equipment</t>
        </is>
      </c>
      <c r="L1719" s="12" t="inlineStr">
        <is>
          <t>Multiple_cells</t>
        </is>
      </c>
      <c r="M1719" s="12" t="n"/>
      <c r="N1719" s="6" t="n"/>
      <c r="O1719" s="11" t="inlineStr">
        <is>
          <t>Incomplete</t>
        </is>
      </c>
    </row>
    <row r="1720" ht="29" customHeight="1" s="37">
      <c r="H1720" s="14">
        <f>I1720&amp;J1720&amp;K1720&amp;L1720&amp;M1720&amp;N1720</f>
        <v/>
      </c>
      <c r="I1720" s="12" t="inlineStr">
        <is>
          <t>Yes</t>
        </is>
      </c>
      <c r="J1720" s="56" t="inlineStr">
        <is>
          <t>Lithium_nickel_manganese_cobalt_oxide</t>
        </is>
      </c>
      <c r="K1720" s="12" t="inlineStr">
        <is>
          <t>With equipment</t>
        </is>
      </c>
      <c r="L1720" s="12" t="inlineStr">
        <is>
          <t>Multiple_cells</t>
        </is>
      </c>
      <c r="M1720" s="12" t="n"/>
      <c r="N1720" s="6" t="n"/>
      <c r="O1720" s="11" t="inlineStr">
        <is>
          <t>Incomplete</t>
        </is>
      </c>
    </row>
    <row r="1721" ht="29" customHeight="1" s="37">
      <c r="H1721" s="14">
        <f>I1721&amp;J1721&amp;K1721&amp;L1721&amp;M1721&amp;N1721</f>
        <v/>
      </c>
      <c r="I1721" s="12" t="inlineStr">
        <is>
          <t>Yes</t>
        </is>
      </c>
      <c r="J1721" s="56" t="inlineStr">
        <is>
          <t>Lithium_nickel_manganese_cobalt_oxide</t>
        </is>
      </c>
      <c r="K1721" s="12" t="inlineStr">
        <is>
          <t>Standalone</t>
        </is>
      </c>
      <c r="L1721" s="12" t="inlineStr">
        <is>
          <t>Multiple_cells</t>
        </is>
      </c>
      <c r="M1721" s="12" t="n"/>
      <c r="N1721" s="6" t="n"/>
      <c r="O1721" s="11" t="inlineStr">
        <is>
          <t>Incomplete</t>
        </is>
      </c>
    </row>
    <row r="1722">
      <c r="H1722" s="14">
        <f>I1722&amp;J1722&amp;K1722&amp;L1722&amp;M1722&amp;N1722</f>
        <v/>
      </c>
      <c r="I1722" s="12" t="inlineStr">
        <is>
          <t>Yes</t>
        </is>
      </c>
      <c r="J1722" s="56" t="inlineStr">
        <is>
          <t>Lithium_iron_phosphate</t>
        </is>
      </c>
      <c r="K1722" s="12" t="inlineStr">
        <is>
          <t>In equipment</t>
        </is>
      </c>
      <c r="L1722" s="12" t="inlineStr">
        <is>
          <t>Multiple_cells</t>
        </is>
      </c>
      <c r="M1722" s="12" t="n"/>
      <c r="N1722" s="6" t="n"/>
      <c r="O1722" s="11" t="inlineStr">
        <is>
          <t>Incomplete</t>
        </is>
      </c>
    </row>
    <row r="1723">
      <c r="H1723" s="14">
        <f>I1723&amp;J1723&amp;K1723&amp;L1723&amp;M1723&amp;N1723</f>
        <v/>
      </c>
      <c r="I1723" s="12" t="inlineStr">
        <is>
          <t>Yes</t>
        </is>
      </c>
      <c r="J1723" s="56" t="inlineStr">
        <is>
          <t>Lithium_iron_phosphate</t>
        </is>
      </c>
      <c r="K1723" s="12" t="inlineStr">
        <is>
          <t>With equipment</t>
        </is>
      </c>
      <c r="L1723" s="12" t="inlineStr">
        <is>
          <t>Multiple_cells</t>
        </is>
      </c>
      <c r="M1723" s="12" t="n"/>
      <c r="N1723" s="6" t="n"/>
      <c r="O1723" s="11" t="inlineStr">
        <is>
          <t>Incomplete</t>
        </is>
      </c>
    </row>
    <row r="1724">
      <c r="H1724" s="14">
        <f>I1724&amp;J1724&amp;K1724&amp;L1724&amp;M1724&amp;N1724</f>
        <v/>
      </c>
      <c r="I1724" s="12" t="inlineStr">
        <is>
          <t>Yes</t>
        </is>
      </c>
      <c r="J1724" s="56" t="inlineStr">
        <is>
          <t>Lithium_iron_phosphate</t>
        </is>
      </c>
      <c r="K1724" s="12" t="inlineStr">
        <is>
          <t>Standalone</t>
        </is>
      </c>
      <c r="L1724" s="12" t="inlineStr">
        <is>
          <t>Multiple_cells</t>
        </is>
      </c>
      <c r="M1724" s="12" t="n"/>
      <c r="N1724" s="6" t="n"/>
      <c r="O1724" s="11" t="inlineStr">
        <is>
          <t>Incomplete</t>
        </is>
      </c>
    </row>
    <row r="1725">
      <c r="H1725" s="14">
        <f>I1725&amp;J1725&amp;K1725&amp;L1725&amp;M1725&amp;N1725</f>
        <v/>
      </c>
      <c r="I1725" s="12" t="inlineStr">
        <is>
          <t>Yes</t>
        </is>
      </c>
      <c r="J1725" s="56" t="inlineStr">
        <is>
          <t>Lithium_titanate</t>
        </is>
      </c>
      <c r="K1725" s="12" t="inlineStr">
        <is>
          <t>In equipment</t>
        </is>
      </c>
      <c r="L1725" s="12" t="inlineStr">
        <is>
          <t>Multiple_cells</t>
        </is>
      </c>
      <c r="M1725" s="12" t="n"/>
      <c r="N1725" s="6" t="n"/>
      <c r="O1725" s="11" t="inlineStr">
        <is>
          <t>Incomplete</t>
        </is>
      </c>
    </row>
    <row r="1726">
      <c r="H1726" s="14">
        <f>I1726&amp;J1726&amp;K1726&amp;L1726&amp;M1726&amp;N1726</f>
        <v/>
      </c>
      <c r="I1726" s="12" t="inlineStr">
        <is>
          <t>Yes</t>
        </is>
      </c>
      <c r="J1726" s="56" t="inlineStr">
        <is>
          <t>Lithium_titanate</t>
        </is>
      </c>
      <c r="K1726" s="12" t="inlineStr">
        <is>
          <t>With equipment</t>
        </is>
      </c>
      <c r="L1726" s="12" t="inlineStr">
        <is>
          <t>Multiple_cells</t>
        </is>
      </c>
      <c r="M1726" s="12" t="n"/>
      <c r="N1726" s="6" t="n"/>
      <c r="O1726" s="11" t="inlineStr">
        <is>
          <t>Incomplete</t>
        </is>
      </c>
    </row>
    <row r="1727">
      <c r="H1727" s="14">
        <f>I1727&amp;J1727&amp;K1727&amp;L1727&amp;M1727&amp;N1727</f>
        <v/>
      </c>
      <c r="I1727" s="12" t="inlineStr">
        <is>
          <t>Yes</t>
        </is>
      </c>
      <c r="J1727" s="56" t="inlineStr">
        <is>
          <t>Lithium_titanate</t>
        </is>
      </c>
      <c r="K1727" s="12" t="inlineStr">
        <is>
          <t>Standalone</t>
        </is>
      </c>
      <c r="L1727" s="12" t="inlineStr">
        <is>
          <t>Multiple_cells</t>
        </is>
      </c>
      <c r="M1727" s="12" t="n"/>
      <c r="N1727" s="6" t="n"/>
      <c r="O1727" s="11" t="inlineStr">
        <is>
          <t>Incomplete</t>
        </is>
      </c>
    </row>
    <row r="1728">
      <c r="H1728" s="14">
        <f>I1728&amp;J1728&amp;K1728&amp;L1728&amp;M1728&amp;N1728</f>
        <v/>
      </c>
      <c r="I1728" s="12" t="inlineStr">
        <is>
          <t>Yes</t>
        </is>
      </c>
      <c r="J1728" s="12" t="inlineStr">
        <is>
          <t>_18650_</t>
        </is>
      </c>
      <c r="K1728" s="12" t="inlineStr">
        <is>
          <t>In equipment</t>
        </is>
      </c>
      <c r="L1728" s="12" t="inlineStr">
        <is>
          <t>Multiple_cells</t>
        </is>
      </c>
      <c r="M1728" s="12" t="n"/>
      <c r="N1728" s="6" t="n"/>
      <c r="O1728" s="11" t="inlineStr">
        <is>
          <t>Incomplete</t>
        </is>
      </c>
    </row>
    <row r="1729">
      <c r="H1729" s="14">
        <f>I1729&amp;J1729&amp;K1729&amp;L1729&amp;M1729&amp;N1729</f>
        <v/>
      </c>
      <c r="I1729" s="12" t="inlineStr">
        <is>
          <t>Yes</t>
        </is>
      </c>
      <c r="J1729" s="12" t="inlineStr">
        <is>
          <t>_18650_</t>
        </is>
      </c>
      <c r="K1729" s="12" t="inlineStr">
        <is>
          <t>With equipment</t>
        </is>
      </c>
      <c r="L1729" s="12" t="inlineStr">
        <is>
          <t>Multiple_cells</t>
        </is>
      </c>
      <c r="M1729" s="12" t="n"/>
      <c r="N1729" s="6" t="n"/>
      <c r="O1729" s="11" t="inlineStr">
        <is>
          <t>Incomplete</t>
        </is>
      </c>
    </row>
    <row r="1730">
      <c r="H1730" s="14">
        <f>I1730&amp;J1730&amp;K1730&amp;L1730&amp;M1730&amp;N1730</f>
        <v/>
      </c>
      <c r="I1730" s="12" t="inlineStr">
        <is>
          <t>Yes</t>
        </is>
      </c>
      <c r="J1730" s="12" t="inlineStr">
        <is>
          <t>_18650_</t>
        </is>
      </c>
      <c r="K1730" s="12" t="inlineStr">
        <is>
          <t>Standalone</t>
        </is>
      </c>
      <c r="L1730" s="12" t="inlineStr">
        <is>
          <t>Multiple_cells</t>
        </is>
      </c>
      <c r="M1730" s="12" t="n"/>
      <c r="N1730" s="6" t="n"/>
      <c r="O1730" s="11" t="inlineStr">
        <is>
          <t>Incomplete</t>
        </is>
      </c>
    </row>
    <row r="1731">
      <c r="H1731" s="14">
        <f>I1731&amp;J1731&amp;K1731&amp;L1731&amp;M1731&amp;N1731</f>
        <v/>
      </c>
      <c r="I1731" s="12" t="inlineStr">
        <is>
          <t>Yes</t>
        </is>
      </c>
      <c r="J1731" s="56" t="inlineStr">
        <is>
          <t>Lithium_Ion</t>
        </is>
      </c>
      <c r="K1731" s="12" t="inlineStr">
        <is>
          <t>In equipment</t>
        </is>
      </c>
      <c r="L1731" s="12" t="inlineStr">
        <is>
          <t>Multiple_cells</t>
        </is>
      </c>
      <c r="M1731" s="12" t="n"/>
      <c r="N1731" s="6" t="n"/>
      <c r="O1731" s="11" t="inlineStr">
        <is>
          <t>Incomplete</t>
        </is>
      </c>
    </row>
    <row r="1732">
      <c r="H1732" s="14">
        <f>I1732&amp;J1732&amp;K1732&amp;L1732&amp;M1732&amp;N1732</f>
        <v/>
      </c>
      <c r="I1732" s="12" t="inlineStr">
        <is>
          <t>Yes</t>
        </is>
      </c>
      <c r="J1732" s="56" t="inlineStr">
        <is>
          <t>Lithium_Ion</t>
        </is>
      </c>
      <c r="K1732" s="12" t="inlineStr">
        <is>
          <t>With equipment</t>
        </is>
      </c>
      <c r="L1732" s="12" t="inlineStr">
        <is>
          <t>Multiple_cells</t>
        </is>
      </c>
      <c r="M1732" s="12" t="n"/>
      <c r="N1732" s="6" t="n"/>
      <c r="O1732" s="11" t="inlineStr">
        <is>
          <t>Incomplete</t>
        </is>
      </c>
    </row>
    <row r="1733">
      <c r="H1733" s="14">
        <f>I1733&amp;J1733&amp;K1733&amp;L1733&amp;M1733&amp;N1733</f>
        <v/>
      </c>
      <c r="I1733" s="12" t="inlineStr">
        <is>
          <t>Yes</t>
        </is>
      </c>
      <c r="J1733" s="56" t="inlineStr">
        <is>
          <t>Lithium_Ion</t>
        </is>
      </c>
      <c r="K1733" s="12" t="inlineStr">
        <is>
          <t>Standalone</t>
        </is>
      </c>
      <c r="L1733" s="12" t="inlineStr">
        <is>
          <t>Multiple_cells</t>
        </is>
      </c>
      <c r="M1733" s="12" t="n"/>
      <c r="N1733" s="6" t="n"/>
      <c r="O1733" s="11" t="inlineStr">
        <is>
          <t>Incomplete</t>
        </is>
      </c>
    </row>
    <row r="1734">
      <c r="H1734" s="14">
        <f>I1734&amp;J1734&amp;K1734&amp;L1734&amp;M1734&amp;N1734</f>
        <v/>
      </c>
      <c r="I1734" s="12" t="inlineStr">
        <is>
          <t>Yes</t>
        </is>
      </c>
      <c r="J1734" s="56" t="inlineStr">
        <is>
          <t>Lithium_Polymer</t>
        </is>
      </c>
      <c r="K1734" s="12" t="inlineStr">
        <is>
          <t>In equipment</t>
        </is>
      </c>
      <c r="L1734" s="12" t="inlineStr">
        <is>
          <t>Multiple_cells</t>
        </is>
      </c>
      <c r="M1734" s="12" t="n"/>
      <c r="N1734" s="6" t="n"/>
      <c r="O1734" s="11" t="inlineStr">
        <is>
          <t>Incomplete</t>
        </is>
      </c>
    </row>
    <row r="1735">
      <c r="H1735" s="14">
        <f>I1735&amp;J1735&amp;K1735&amp;L1735&amp;M1735&amp;N1735</f>
        <v/>
      </c>
      <c r="I1735" s="12" t="inlineStr">
        <is>
          <t>Yes</t>
        </is>
      </c>
      <c r="J1735" s="56" t="inlineStr">
        <is>
          <t>Lithium_Polymer</t>
        </is>
      </c>
      <c r="K1735" s="12" t="inlineStr">
        <is>
          <t>With equipment</t>
        </is>
      </c>
      <c r="L1735" s="12" t="inlineStr">
        <is>
          <t>Multiple_cells</t>
        </is>
      </c>
      <c r="M1735" s="12" t="n"/>
      <c r="N1735" s="6" t="n"/>
      <c r="O1735" s="11" t="inlineStr">
        <is>
          <t>Incomplete</t>
        </is>
      </c>
    </row>
    <row r="1736">
      <c r="H1736" s="14">
        <f>I1736&amp;J1736&amp;K1736&amp;L1736&amp;M1736&amp;N1736</f>
        <v/>
      </c>
      <c r="I1736" s="12" t="inlineStr">
        <is>
          <t>Yes</t>
        </is>
      </c>
      <c r="J1736" s="56" t="inlineStr">
        <is>
          <t>Lithium_Polymer</t>
        </is>
      </c>
      <c r="K1736" s="12" t="inlineStr">
        <is>
          <t>Standalone</t>
        </is>
      </c>
      <c r="L1736" s="12" t="inlineStr">
        <is>
          <t>Multiple_cells</t>
        </is>
      </c>
      <c r="M1736" s="12" t="n"/>
      <c r="N1736" s="6" t="n"/>
      <c r="O1736" s="11" t="inlineStr">
        <is>
          <t>Incomplete</t>
        </is>
      </c>
    </row>
    <row r="1737">
      <c r="H1737" s="14">
        <f>I1737&amp;J1737&amp;K1737&amp;L1737&amp;M1737&amp;N1737</f>
        <v/>
      </c>
      <c r="I1737" s="12" t="inlineStr">
        <is>
          <t>Yes</t>
        </is>
      </c>
      <c r="J1737" s="56" t="inlineStr">
        <is>
          <t>Lithium_cobalt_oxide</t>
        </is>
      </c>
      <c r="K1737" s="12" t="inlineStr">
        <is>
          <t>In equipment</t>
        </is>
      </c>
      <c r="L1737" s="12" t="inlineStr">
        <is>
          <t>Multiple_cells</t>
        </is>
      </c>
      <c r="M1737" s="12" t="n"/>
      <c r="N1737" s="6" t="n"/>
      <c r="O1737" s="11" t="inlineStr">
        <is>
          <t>Incomplete</t>
        </is>
      </c>
    </row>
    <row r="1738">
      <c r="H1738" s="14">
        <f>I1738&amp;J1738&amp;K1738&amp;L1738&amp;M1738&amp;N1738</f>
        <v/>
      </c>
      <c r="I1738" s="12" t="inlineStr">
        <is>
          <t>Yes</t>
        </is>
      </c>
      <c r="J1738" s="56" t="inlineStr">
        <is>
          <t>Lithium_cobalt_oxide</t>
        </is>
      </c>
      <c r="K1738" s="12" t="inlineStr">
        <is>
          <t>With equipment</t>
        </is>
      </c>
      <c r="L1738" s="12" t="inlineStr">
        <is>
          <t>Multiple_cells</t>
        </is>
      </c>
      <c r="M1738" s="12" t="n"/>
      <c r="N1738" s="6" t="n"/>
      <c r="O1738" s="11" t="inlineStr">
        <is>
          <t>Incomplete</t>
        </is>
      </c>
    </row>
    <row r="1739">
      <c r="H1739" s="14">
        <f>I1739&amp;J1739&amp;K1739&amp;L1739&amp;M1739&amp;N1739</f>
        <v/>
      </c>
      <c r="I1739" s="12" t="inlineStr">
        <is>
          <t>Yes</t>
        </is>
      </c>
      <c r="J1739" s="56" t="inlineStr">
        <is>
          <t>Lithium_cobalt_oxide</t>
        </is>
      </c>
      <c r="K1739" s="12" t="inlineStr">
        <is>
          <t>Standalone</t>
        </is>
      </c>
      <c r="L1739" s="12" t="inlineStr">
        <is>
          <t>Multiple_cells</t>
        </is>
      </c>
      <c r="M1739" s="12" t="n"/>
      <c r="N1739" s="6" t="n"/>
      <c r="O1739" s="11" t="inlineStr">
        <is>
          <t>Incomplete</t>
        </is>
      </c>
    </row>
    <row r="1740" ht="29" customHeight="1" s="37">
      <c r="H1740" s="14">
        <f>I1740&amp;J1740&amp;K1740&amp;L1740&amp;M1740&amp;N1740</f>
        <v/>
      </c>
      <c r="I1740" s="12" t="inlineStr">
        <is>
          <t>Yes</t>
        </is>
      </c>
      <c r="J1740" s="56" t="inlineStr">
        <is>
          <t>Lithium_nickel_manganese_cobalt_oxide</t>
        </is>
      </c>
      <c r="K1740" s="12" t="inlineStr">
        <is>
          <t>In equipment</t>
        </is>
      </c>
      <c r="L1740" s="12" t="inlineStr">
        <is>
          <t>Multiple_cells</t>
        </is>
      </c>
      <c r="M1740" s="12" t="n"/>
      <c r="N1740" s="6" t="n"/>
      <c r="O1740" s="11" t="inlineStr">
        <is>
          <t>Incomplete</t>
        </is>
      </c>
    </row>
    <row r="1741" ht="29" customHeight="1" s="37">
      <c r="H1741" s="14">
        <f>I1741&amp;J1741&amp;K1741&amp;L1741&amp;M1741&amp;N1741</f>
        <v/>
      </c>
      <c r="I1741" s="12" t="inlineStr">
        <is>
          <t>Yes</t>
        </is>
      </c>
      <c r="J1741" s="56" t="inlineStr">
        <is>
          <t>Lithium_nickel_manganese_cobalt_oxide</t>
        </is>
      </c>
      <c r="K1741" s="12" t="inlineStr">
        <is>
          <t>With equipment</t>
        </is>
      </c>
      <c r="L1741" s="12" t="inlineStr">
        <is>
          <t>Multiple_cells</t>
        </is>
      </c>
      <c r="M1741" s="12" t="n"/>
      <c r="N1741" s="6" t="n"/>
      <c r="O1741" s="11" t="inlineStr">
        <is>
          <t>Incomplete</t>
        </is>
      </c>
    </row>
    <row r="1742" ht="29" customHeight="1" s="37">
      <c r="H1742" s="14">
        <f>I1742&amp;J1742&amp;K1742&amp;L1742&amp;M1742&amp;N1742</f>
        <v/>
      </c>
      <c r="I1742" s="12" t="inlineStr">
        <is>
          <t>Yes</t>
        </is>
      </c>
      <c r="J1742" s="56" t="inlineStr">
        <is>
          <t>Lithium_nickel_manganese_cobalt_oxide</t>
        </is>
      </c>
      <c r="K1742" s="12" t="inlineStr">
        <is>
          <t>Standalone</t>
        </is>
      </c>
      <c r="L1742" s="12" t="inlineStr">
        <is>
          <t>Multiple_cells</t>
        </is>
      </c>
      <c r="M1742" s="12" t="n"/>
      <c r="N1742" s="6" t="n"/>
      <c r="O1742" s="11" t="inlineStr">
        <is>
          <t>Incomplete</t>
        </is>
      </c>
    </row>
    <row r="1743">
      <c r="H1743" s="14">
        <f>I1743&amp;J1743&amp;K1743&amp;L1743&amp;M1743&amp;N1743</f>
        <v/>
      </c>
      <c r="I1743" s="12" t="inlineStr">
        <is>
          <t>Yes</t>
        </is>
      </c>
      <c r="J1743" s="56" t="inlineStr">
        <is>
          <t>Lithium_iron_phosphate</t>
        </is>
      </c>
      <c r="K1743" s="12" t="inlineStr">
        <is>
          <t>In equipment</t>
        </is>
      </c>
      <c r="L1743" s="12" t="inlineStr">
        <is>
          <t>Multiple_cells</t>
        </is>
      </c>
      <c r="M1743" s="12" t="n"/>
      <c r="N1743" s="6" t="n"/>
      <c r="O1743" s="11" t="inlineStr">
        <is>
          <t>Incomplete</t>
        </is>
      </c>
    </row>
    <row r="1744">
      <c r="H1744" s="14">
        <f>I1744&amp;J1744&amp;K1744&amp;L1744&amp;M1744&amp;N1744</f>
        <v/>
      </c>
      <c r="I1744" s="12" t="inlineStr">
        <is>
          <t>Yes</t>
        </is>
      </c>
      <c r="J1744" s="56" t="inlineStr">
        <is>
          <t>Lithium_iron_phosphate</t>
        </is>
      </c>
      <c r="K1744" s="12" t="inlineStr">
        <is>
          <t>With equipment</t>
        </is>
      </c>
      <c r="L1744" s="12" t="inlineStr">
        <is>
          <t>Multiple_cells</t>
        </is>
      </c>
      <c r="M1744" s="12" t="n"/>
      <c r="N1744" s="6" t="n"/>
      <c r="O1744" s="11" t="inlineStr">
        <is>
          <t>Incomplete</t>
        </is>
      </c>
    </row>
    <row r="1745">
      <c r="H1745" s="14">
        <f>I1745&amp;J1745&amp;K1745&amp;L1745&amp;M1745&amp;N1745</f>
        <v/>
      </c>
      <c r="I1745" s="12" t="inlineStr">
        <is>
          <t>Yes</t>
        </is>
      </c>
      <c r="J1745" s="56" t="inlineStr">
        <is>
          <t>Lithium_iron_phosphate</t>
        </is>
      </c>
      <c r="K1745" s="12" t="inlineStr">
        <is>
          <t>Standalone</t>
        </is>
      </c>
      <c r="L1745" s="12" t="inlineStr">
        <is>
          <t>Multiple_cells</t>
        </is>
      </c>
      <c r="M1745" s="12" t="n"/>
      <c r="N1745" s="6" t="n"/>
      <c r="O1745" s="11" t="inlineStr">
        <is>
          <t>Incomplete</t>
        </is>
      </c>
    </row>
    <row r="1746">
      <c r="H1746" s="14">
        <f>I1746&amp;J1746&amp;K1746&amp;L1746&amp;M1746&amp;N1746</f>
        <v/>
      </c>
      <c r="I1746" s="12" t="inlineStr">
        <is>
          <t>Yes</t>
        </is>
      </c>
      <c r="J1746" s="56" t="inlineStr">
        <is>
          <t>Lithium_titanate</t>
        </is>
      </c>
      <c r="K1746" s="12" t="inlineStr">
        <is>
          <t>In equipment</t>
        </is>
      </c>
      <c r="L1746" s="12" t="inlineStr">
        <is>
          <t>Multiple_cells</t>
        </is>
      </c>
      <c r="M1746" s="12" t="n"/>
      <c r="N1746" s="6" t="n"/>
      <c r="O1746" s="11" t="inlineStr">
        <is>
          <t>Incomplete</t>
        </is>
      </c>
    </row>
    <row r="1747">
      <c r="H1747" s="14">
        <f>I1747&amp;J1747&amp;K1747&amp;L1747&amp;M1747&amp;N1747</f>
        <v/>
      </c>
      <c r="I1747" s="12" t="inlineStr">
        <is>
          <t>Yes</t>
        </is>
      </c>
      <c r="J1747" s="56" t="inlineStr">
        <is>
          <t>Lithium_titanate</t>
        </is>
      </c>
      <c r="K1747" s="12" t="inlineStr">
        <is>
          <t>With equipment</t>
        </is>
      </c>
      <c r="L1747" s="12" t="inlineStr">
        <is>
          <t>Multiple_cells</t>
        </is>
      </c>
      <c r="M1747" s="12" t="n"/>
      <c r="N1747" s="6" t="n"/>
      <c r="O1747" s="11" t="inlineStr">
        <is>
          <t>Incomplete</t>
        </is>
      </c>
    </row>
    <row r="1748">
      <c r="H1748" s="14">
        <f>I1748&amp;J1748&amp;K1748&amp;L1748&amp;M1748&amp;N1748</f>
        <v/>
      </c>
      <c r="I1748" s="12" t="inlineStr">
        <is>
          <t>Yes</t>
        </is>
      </c>
      <c r="J1748" s="56" t="inlineStr">
        <is>
          <t>Lithium_titanate</t>
        </is>
      </c>
      <c r="K1748" s="12" t="inlineStr">
        <is>
          <t>Standalone</t>
        </is>
      </c>
      <c r="L1748" s="12" t="inlineStr">
        <is>
          <t>Multiple_cells</t>
        </is>
      </c>
      <c r="M1748" s="12" t="n"/>
      <c r="N1748" s="6" t="n"/>
      <c r="O1748" s="11" t="inlineStr">
        <is>
          <t>Incomplete</t>
        </is>
      </c>
    </row>
    <row r="1749">
      <c r="H1749" s="14">
        <f>I1749&amp;J1749&amp;K1749&amp;L1749&amp;M1749&amp;N1749</f>
        <v/>
      </c>
      <c r="I1749" s="12" t="inlineStr">
        <is>
          <t>Yes</t>
        </is>
      </c>
      <c r="J1749" s="12" t="inlineStr">
        <is>
          <t>_18650_</t>
        </is>
      </c>
      <c r="K1749" s="12" t="inlineStr">
        <is>
          <t>In equipment</t>
        </is>
      </c>
      <c r="L1749" s="12" t="inlineStr">
        <is>
          <t>Multiple_cells</t>
        </is>
      </c>
      <c r="M1749" s="12" t="n"/>
      <c r="N1749" s="6" t="n"/>
      <c r="O1749" s="11" t="inlineStr">
        <is>
          <t>Incomplete</t>
        </is>
      </c>
    </row>
    <row r="1750">
      <c r="H1750" s="14">
        <f>I1750&amp;J1750&amp;K1750&amp;L1750&amp;M1750&amp;N1750</f>
        <v/>
      </c>
      <c r="I1750" s="12" t="inlineStr">
        <is>
          <t>Yes</t>
        </is>
      </c>
      <c r="J1750" s="12" t="inlineStr">
        <is>
          <t>_18650_</t>
        </is>
      </c>
      <c r="K1750" s="12" t="inlineStr">
        <is>
          <t>With equipment</t>
        </is>
      </c>
      <c r="L1750" s="12" t="inlineStr">
        <is>
          <t>Multiple_cells</t>
        </is>
      </c>
      <c r="M1750" s="12" t="n"/>
      <c r="N1750" s="6" t="n"/>
      <c r="O1750" s="11" t="inlineStr">
        <is>
          <t>Incomplete</t>
        </is>
      </c>
    </row>
    <row r="1751">
      <c r="H1751" s="14">
        <f>I1751&amp;J1751&amp;K1751&amp;L1751&amp;M1751&amp;N1751</f>
        <v/>
      </c>
      <c r="I1751" s="12" t="inlineStr">
        <is>
          <t>Yes</t>
        </is>
      </c>
      <c r="J1751" s="12" t="inlineStr">
        <is>
          <t>_18650_</t>
        </is>
      </c>
      <c r="K1751" s="12" t="inlineStr">
        <is>
          <t>Standalone</t>
        </is>
      </c>
      <c r="L1751" s="12" t="inlineStr">
        <is>
          <t>Multiple_cells</t>
        </is>
      </c>
      <c r="M1751" s="12" t="n"/>
      <c r="N1751" s="6" t="n"/>
      <c r="O1751" s="11" t="inlineStr">
        <is>
          <t>Incomplete</t>
        </is>
      </c>
    </row>
    <row r="1752">
      <c r="H1752" s="14">
        <f>I1752&amp;J1752&amp;K1752&amp;L1752&amp;M1752&amp;N1752</f>
        <v/>
      </c>
      <c r="I1752" s="12" t="inlineStr">
        <is>
          <t>Yes</t>
        </is>
      </c>
      <c r="J1752" s="56" t="inlineStr">
        <is>
          <t>Lithium_Ion</t>
        </is>
      </c>
      <c r="K1752" s="12" t="inlineStr">
        <is>
          <t>In equipment</t>
        </is>
      </c>
      <c r="L1752" s="12" t="inlineStr">
        <is>
          <t>Multiple_cells</t>
        </is>
      </c>
      <c r="M1752" s="12" t="n"/>
      <c r="N1752" s="6" t="n"/>
      <c r="O1752" s="11" t="inlineStr">
        <is>
          <t>Incomplete</t>
        </is>
      </c>
    </row>
    <row r="1753">
      <c r="H1753" s="14">
        <f>I1753&amp;J1753&amp;K1753&amp;L1753&amp;M1753&amp;N1753</f>
        <v/>
      </c>
      <c r="I1753" s="12" t="inlineStr">
        <is>
          <t>Yes</t>
        </is>
      </c>
      <c r="J1753" s="56" t="inlineStr">
        <is>
          <t>Lithium_Ion</t>
        </is>
      </c>
      <c r="K1753" s="12" t="inlineStr">
        <is>
          <t>With equipment</t>
        </is>
      </c>
      <c r="L1753" s="12" t="inlineStr">
        <is>
          <t>Multiple_cells</t>
        </is>
      </c>
      <c r="M1753" s="12" t="n"/>
      <c r="N1753" s="6" t="n"/>
      <c r="O1753" s="11" t="inlineStr">
        <is>
          <t>Incomplete</t>
        </is>
      </c>
    </row>
    <row r="1754">
      <c r="H1754" s="14">
        <f>I1754&amp;J1754&amp;K1754&amp;L1754&amp;M1754&amp;N1754</f>
        <v/>
      </c>
      <c r="I1754" s="12" t="inlineStr">
        <is>
          <t>Yes</t>
        </is>
      </c>
      <c r="J1754" s="56" t="inlineStr">
        <is>
          <t>Lithium_Ion</t>
        </is>
      </c>
      <c r="K1754" s="12" t="inlineStr">
        <is>
          <t>Standalone</t>
        </is>
      </c>
      <c r="L1754" s="12" t="inlineStr">
        <is>
          <t>Multiple_cells</t>
        </is>
      </c>
      <c r="M1754" s="12" t="n"/>
      <c r="N1754" s="6" t="n"/>
      <c r="O1754" s="11" t="inlineStr">
        <is>
          <t>Incomplete</t>
        </is>
      </c>
    </row>
    <row r="1755">
      <c r="H1755" s="14">
        <f>I1755&amp;J1755&amp;K1755&amp;L1755&amp;M1755&amp;N1755</f>
        <v/>
      </c>
      <c r="I1755" s="12" t="inlineStr">
        <is>
          <t>Yes</t>
        </is>
      </c>
      <c r="J1755" s="56" t="inlineStr">
        <is>
          <t>Lithium_Polymer</t>
        </is>
      </c>
      <c r="K1755" s="12" t="inlineStr">
        <is>
          <t>In equipment</t>
        </is>
      </c>
      <c r="L1755" s="12" t="inlineStr">
        <is>
          <t>Multiple_cells</t>
        </is>
      </c>
      <c r="M1755" s="12" t="n"/>
      <c r="N1755" s="6" t="n"/>
      <c r="O1755" s="11" t="inlineStr">
        <is>
          <t>Incomplete</t>
        </is>
      </c>
    </row>
    <row r="1756">
      <c r="H1756" s="14">
        <f>I1756&amp;J1756&amp;K1756&amp;L1756&amp;M1756&amp;N1756</f>
        <v/>
      </c>
      <c r="I1756" s="12" t="inlineStr">
        <is>
          <t>Yes</t>
        </is>
      </c>
      <c r="J1756" s="56" t="inlineStr">
        <is>
          <t>Lithium_Polymer</t>
        </is>
      </c>
      <c r="K1756" s="12" t="inlineStr">
        <is>
          <t>With equipment</t>
        </is>
      </c>
      <c r="L1756" s="12" t="inlineStr">
        <is>
          <t>Multiple_cells</t>
        </is>
      </c>
      <c r="M1756" s="12" t="n"/>
      <c r="N1756" s="6" t="n"/>
      <c r="O1756" s="11" t="inlineStr">
        <is>
          <t>Incomplete</t>
        </is>
      </c>
    </row>
    <row r="1757">
      <c r="H1757" s="14">
        <f>I1757&amp;J1757&amp;K1757&amp;L1757&amp;M1757&amp;N1757</f>
        <v/>
      </c>
      <c r="I1757" s="12" t="inlineStr">
        <is>
          <t>Yes</t>
        </is>
      </c>
      <c r="J1757" s="56" t="inlineStr">
        <is>
          <t>Lithium_Polymer</t>
        </is>
      </c>
      <c r="K1757" s="12" t="inlineStr">
        <is>
          <t>Standalone</t>
        </is>
      </c>
      <c r="L1757" s="12" t="inlineStr">
        <is>
          <t>Multiple_cells</t>
        </is>
      </c>
      <c r="M1757" s="12" t="n"/>
      <c r="N1757" s="6" t="n"/>
      <c r="O1757" s="11" t="inlineStr">
        <is>
          <t>Incomplete</t>
        </is>
      </c>
    </row>
    <row r="1758">
      <c r="H1758" s="14">
        <f>I1758&amp;J1758&amp;K1758&amp;L1758&amp;M1758&amp;N1758</f>
        <v/>
      </c>
      <c r="I1758" s="12" t="inlineStr">
        <is>
          <t>Yes</t>
        </is>
      </c>
      <c r="J1758" s="56" t="inlineStr">
        <is>
          <t>Lithium_cobalt_oxide</t>
        </is>
      </c>
      <c r="K1758" s="12" t="inlineStr">
        <is>
          <t>In equipment</t>
        </is>
      </c>
      <c r="L1758" s="12" t="inlineStr">
        <is>
          <t>Multiple_cells</t>
        </is>
      </c>
      <c r="M1758" s="12" t="n"/>
      <c r="N1758" s="6" t="n"/>
      <c r="O1758" s="11" t="inlineStr">
        <is>
          <t>Incomplete</t>
        </is>
      </c>
    </row>
    <row r="1759">
      <c r="H1759" s="14">
        <f>I1759&amp;J1759&amp;K1759&amp;L1759&amp;M1759&amp;N1759</f>
        <v/>
      </c>
      <c r="I1759" s="12" t="inlineStr">
        <is>
          <t>Yes</t>
        </is>
      </c>
      <c r="J1759" s="56" t="inlineStr">
        <is>
          <t>Lithium_cobalt_oxide</t>
        </is>
      </c>
      <c r="K1759" s="12" t="inlineStr">
        <is>
          <t>With equipment</t>
        </is>
      </c>
      <c r="L1759" s="12" t="inlineStr">
        <is>
          <t>Multiple_cells</t>
        </is>
      </c>
      <c r="M1759" s="12" t="n"/>
      <c r="N1759" s="6" t="n"/>
      <c r="O1759" s="11" t="inlineStr">
        <is>
          <t>Incomplete</t>
        </is>
      </c>
    </row>
    <row r="1760">
      <c r="H1760" s="14">
        <f>I1760&amp;J1760&amp;K1760&amp;L1760&amp;M1760&amp;N1760</f>
        <v/>
      </c>
      <c r="I1760" s="12" t="inlineStr">
        <is>
          <t>Yes</t>
        </is>
      </c>
      <c r="J1760" s="56" t="inlineStr">
        <is>
          <t>Lithium_cobalt_oxide</t>
        </is>
      </c>
      <c r="K1760" s="12" t="inlineStr">
        <is>
          <t>Standalone</t>
        </is>
      </c>
      <c r="L1760" s="12" t="inlineStr">
        <is>
          <t>Multiple_cells</t>
        </is>
      </c>
      <c r="M1760" s="12" t="n"/>
      <c r="N1760" s="6" t="n"/>
      <c r="O1760" s="11" t="inlineStr">
        <is>
          <t>Incomplete</t>
        </is>
      </c>
    </row>
    <row r="1761" ht="29" customHeight="1" s="37">
      <c r="H1761" s="14">
        <f>I1761&amp;J1761&amp;K1761&amp;L1761&amp;M1761&amp;N1761</f>
        <v/>
      </c>
      <c r="I1761" s="12" t="inlineStr">
        <is>
          <t>Yes</t>
        </is>
      </c>
      <c r="J1761" s="56" t="inlineStr">
        <is>
          <t>Lithium_nickel_manganese_cobalt_oxide</t>
        </is>
      </c>
      <c r="K1761" s="12" t="inlineStr">
        <is>
          <t>In equipment</t>
        </is>
      </c>
      <c r="L1761" s="12" t="inlineStr">
        <is>
          <t>Multiple_cells</t>
        </is>
      </c>
      <c r="M1761" s="12" t="n"/>
      <c r="N1761" s="6" t="n"/>
      <c r="O1761" s="11" t="inlineStr">
        <is>
          <t>Incomplete</t>
        </is>
      </c>
    </row>
    <row r="1762" ht="29" customHeight="1" s="37">
      <c r="H1762" s="14">
        <f>I1762&amp;J1762&amp;K1762&amp;L1762&amp;M1762&amp;N1762</f>
        <v/>
      </c>
      <c r="I1762" s="12" t="inlineStr">
        <is>
          <t>Yes</t>
        </is>
      </c>
      <c r="J1762" s="56" t="inlineStr">
        <is>
          <t>Lithium_nickel_manganese_cobalt_oxide</t>
        </is>
      </c>
      <c r="K1762" s="12" t="inlineStr">
        <is>
          <t>With equipment</t>
        </is>
      </c>
      <c r="L1762" s="12" t="inlineStr">
        <is>
          <t>Multiple_cells</t>
        </is>
      </c>
      <c r="M1762" s="12" t="n"/>
      <c r="N1762" s="6" t="n"/>
      <c r="O1762" s="11" t="inlineStr">
        <is>
          <t>Incomplete</t>
        </is>
      </c>
    </row>
    <row r="1763" ht="29" customHeight="1" s="37">
      <c r="H1763" s="14">
        <f>I1763&amp;J1763&amp;K1763&amp;L1763&amp;M1763&amp;N1763</f>
        <v/>
      </c>
      <c r="I1763" s="12" t="inlineStr">
        <is>
          <t>Yes</t>
        </is>
      </c>
      <c r="J1763" s="56" t="inlineStr">
        <is>
          <t>Lithium_nickel_manganese_cobalt_oxide</t>
        </is>
      </c>
      <c r="K1763" s="12" t="inlineStr">
        <is>
          <t>Standalone</t>
        </is>
      </c>
      <c r="L1763" s="12" t="inlineStr">
        <is>
          <t>Multiple_cells</t>
        </is>
      </c>
      <c r="M1763" s="12" t="n"/>
      <c r="N1763" s="6" t="n"/>
      <c r="O1763" s="11" t="inlineStr">
        <is>
          <t>Incomplete</t>
        </is>
      </c>
    </row>
    <row r="1764">
      <c r="H1764" s="14">
        <f>I1764&amp;J1764&amp;K1764&amp;L1764&amp;M1764&amp;N1764</f>
        <v/>
      </c>
      <c r="I1764" s="12" t="inlineStr">
        <is>
          <t>Yes</t>
        </is>
      </c>
      <c r="J1764" s="56" t="inlineStr">
        <is>
          <t>Lithium_iron_phosphate</t>
        </is>
      </c>
      <c r="K1764" s="12" t="inlineStr">
        <is>
          <t>In equipment</t>
        </is>
      </c>
      <c r="L1764" s="12" t="inlineStr">
        <is>
          <t>Multiple_cells</t>
        </is>
      </c>
      <c r="M1764" s="12" t="n"/>
      <c r="N1764" s="6" t="n"/>
      <c r="O1764" s="11" t="inlineStr">
        <is>
          <t>Incomplete</t>
        </is>
      </c>
    </row>
    <row r="1765">
      <c r="H1765" s="14">
        <f>I1765&amp;J1765&amp;K1765&amp;L1765&amp;M1765&amp;N1765</f>
        <v/>
      </c>
      <c r="I1765" s="12" t="inlineStr">
        <is>
          <t>Yes</t>
        </is>
      </c>
      <c r="J1765" s="56" t="inlineStr">
        <is>
          <t>Lithium_iron_phosphate</t>
        </is>
      </c>
      <c r="K1765" s="12" t="inlineStr">
        <is>
          <t>With equipment</t>
        </is>
      </c>
      <c r="L1765" s="12" t="inlineStr">
        <is>
          <t>Multiple_cells</t>
        </is>
      </c>
      <c r="M1765" s="12" t="n"/>
      <c r="N1765" s="6" t="n"/>
      <c r="O1765" s="11" t="inlineStr">
        <is>
          <t>Incomplete</t>
        </is>
      </c>
    </row>
    <row r="1766">
      <c r="H1766" s="14">
        <f>I1766&amp;J1766&amp;K1766&amp;L1766&amp;M1766&amp;N1766</f>
        <v/>
      </c>
      <c r="I1766" s="12" t="inlineStr">
        <is>
          <t>Yes</t>
        </is>
      </c>
      <c r="J1766" s="56" t="inlineStr">
        <is>
          <t>Lithium_iron_phosphate</t>
        </is>
      </c>
      <c r="K1766" s="12" t="inlineStr">
        <is>
          <t>Standalone</t>
        </is>
      </c>
      <c r="L1766" s="12" t="inlineStr">
        <is>
          <t>Multiple_cells</t>
        </is>
      </c>
      <c r="M1766" s="12" t="n"/>
      <c r="N1766" s="6" t="n"/>
      <c r="O1766" s="11" t="inlineStr">
        <is>
          <t>Incomplete</t>
        </is>
      </c>
    </row>
    <row r="1767">
      <c r="H1767" s="14">
        <f>I1767&amp;J1767&amp;K1767&amp;L1767&amp;M1767&amp;N1767</f>
        <v/>
      </c>
      <c r="I1767" s="12" t="inlineStr">
        <is>
          <t>Yes</t>
        </is>
      </c>
      <c r="J1767" s="56" t="inlineStr">
        <is>
          <t>Lithium_titanate</t>
        </is>
      </c>
      <c r="K1767" s="12" t="inlineStr">
        <is>
          <t>In equipment</t>
        </is>
      </c>
      <c r="L1767" s="12" t="inlineStr">
        <is>
          <t>Multiple_cells</t>
        </is>
      </c>
      <c r="M1767" s="12" t="n"/>
      <c r="N1767" s="6" t="n"/>
      <c r="O1767" s="11" t="inlineStr">
        <is>
          <t>Incomplete</t>
        </is>
      </c>
    </row>
    <row r="1768">
      <c r="H1768" s="14">
        <f>I1768&amp;J1768&amp;K1768&amp;L1768&amp;M1768&amp;N1768</f>
        <v/>
      </c>
      <c r="I1768" s="12" t="inlineStr">
        <is>
          <t>Yes</t>
        </is>
      </c>
      <c r="J1768" s="56" t="inlineStr">
        <is>
          <t>Lithium_titanate</t>
        </is>
      </c>
      <c r="K1768" s="12" t="inlineStr">
        <is>
          <t>With equipment</t>
        </is>
      </c>
      <c r="L1768" s="12" t="inlineStr">
        <is>
          <t>Multiple_cells</t>
        </is>
      </c>
      <c r="M1768" s="12" t="n"/>
      <c r="N1768" s="6" t="n"/>
      <c r="O1768" s="11" t="inlineStr">
        <is>
          <t>Incomplete</t>
        </is>
      </c>
    </row>
    <row r="1769">
      <c r="H1769" s="14">
        <f>I1769&amp;J1769&amp;K1769&amp;L1769&amp;M1769&amp;N1769</f>
        <v/>
      </c>
      <c r="I1769" s="12" t="inlineStr">
        <is>
          <t>Yes</t>
        </is>
      </c>
      <c r="J1769" s="56" t="inlineStr">
        <is>
          <t>Lithium_titanate</t>
        </is>
      </c>
      <c r="K1769" s="12" t="inlineStr">
        <is>
          <t>Standalone</t>
        </is>
      </c>
      <c r="L1769" s="12" t="inlineStr">
        <is>
          <t>Multiple_cells</t>
        </is>
      </c>
      <c r="M1769" s="12" t="n"/>
      <c r="N1769" s="6" t="n"/>
      <c r="O1769" s="11" t="inlineStr">
        <is>
          <t>Incomplete</t>
        </is>
      </c>
    </row>
    <row r="1770">
      <c r="H1770" s="14">
        <f>I1770&amp;J1770&amp;K1770&amp;L1770&amp;M1770&amp;N1770</f>
        <v/>
      </c>
      <c r="I1770" s="12" t="inlineStr">
        <is>
          <t>Yes</t>
        </is>
      </c>
      <c r="J1770" s="12" t="inlineStr">
        <is>
          <t>_18650_</t>
        </is>
      </c>
      <c r="K1770" s="12" t="inlineStr">
        <is>
          <t>In equipment</t>
        </is>
      </c>
      <c r="L1770" s="12" t="inlineStr">
        <is>
          <t>Multiple_cells</t>
        </is>
      </c>
      <c r="M1770" s="12" t="n"/>
      <c r="N1770" s="6" t="n"/>
      <c r="O1770" s="11" t="inlineStr">
        <is>
          <t>Incomplete</t>
        </is>
      </c>
    </row>
    <row r="1771">
      <c r="H1771" s="14">
        <f>I1771&amp;J1771&amp;K1771&amp;L1771&amp;M1771&amp;N1771</f>
        <v/>
      </c>
      <c r="I1771" s="12" t="inlineStr">
        <is>
          <t>Yes</t>
        </is>
      </c>
      <c r="J1771" s="12" t="inlineStr">
        <is>
          <t>_18650_</t>
        </is>
      </c>
      <c r="K1771" s="12" t="inlineStr">
        <is>
          <t>With equipment</t>
        </is>
      </c>
      <c r="L1771" s="12" t="inlineStr">
        <is>
          <t>Multiple_cells</t>
        </is>
      </c>
      <c r="M1771" s="12" t="n"/>
      <c r="N1771" s="6" t="n"/>
      <c r="O1771" s="11" t="inlineStr">
        <is>
          <t>Incomplete</t>
        </is>
      </c>
    </row>
    <row r="1772">
      <c r="H1772" s="14">
        <f>I1772&amp;J1772&amp;K1772&amp;L1772&amp;M1772&amp;N1772</f>
        <v/>
      </c>
      <c r="I1772" s="12" t="inlineStr">
        <is>
          <t>Yes</t>
        </is>
      </c>
      <c r="J1772" s="12" t="inlineStr">
        <is>
          <t>_18650_</t>
        </is>
      </c>
      <c r="K1772" s="12" t="inlineStr">
        <is>
          <t>Standalone</t>
        </is>
      </c>
      <c r="L1772" s="12" t="inlineStr">
        <is>
          <t>Multiple_cells</t>
        </is>
      </c>
      <c r="M1772" s="12" t="n"/>
      <c r="N1772" s="6" t="n"/>
      <c r="O1772" s="11" t="inlineStr">
        <is>
          <t>Incomplete</t>
        </is>
      </c>
    </row>
    <row r="1773">
      <c r="H1773" s="14">
        <f>I1773&amp;J1773&amp;K1773&amp;L1773&amp;M1773&amp;N1773</f>
        <v/>
      </c>
      <c r="I1773" s="12" t="inlineStr">
        <is>
          <t>Yes</t>
        </is>
      </c>
      <c r="J1773" s="56" t="inlineStr">
        <is>
          <t>Lithium_Ion</t>
        </is>
      </c>
      <c r="K1773" s="12" t="inlineStr">
        <is>
          <t>In equipment</t>
        </is>
      </c>
      <c r="L1773" s="12" t="inlineStr">
        <is>
          <t>Multiple_cells</t>
        </is>
      </c>
      <c r="M1773" s="12" t="n"/>
      <c r="N1773" s="6" t="n"/>
      <c r="O1773" s="11" t="inlineStr">
        <is>
          <t>Incomplete</t>
        </is>
      </c>
    </row>
    <row r="1774">
      <c r="H1774" s="14">
        <f>I1774&amp;J1774&amp;K1774&amp;L1774&amp;M1774&amp;N1774</f>
        <v/>
      </c>
      <c r="I1774" s="12" t="inlineStr">
        <is>
          <t>Yes</t>
        </is>
      </c>
      <c r="J1774" s="56" t="inlineStr">
        <is>
          <t>Lithium_Ion</t>
        </is>
      </c>
      <c r="K1774" s="12" t="inlineStr">
        <is>
          <t>With equipment</t>
        </is>
      </c>
      <c r="L1774" s="12" t="inlineStr">
        <is>
          <t>Multiple_cells</t>
        </is>
      </c>
      <c r="M1774" s="12" t="n"/>
      <c r="N1774" s="6" t="n"/>
      <c r="O1774" s="11" t="inlineStr">
        <is>
          <t>Incomplete</t>
        </is>
      </c>
    </row>
    <row r="1775">
      <c r="H1775" s="14">
        <f>I1775&amp;J1775&amp;K1775&amp;L1775&amp;M1775&amp;N1775</f>
        <v/>
      </c>
      <c r="I1775" s="12" t="inlineStr">
        <is>
          <t>Yes</t>
        </is>
      </c>
      <c r="J1775" s="56" t="inlineStr">
        <is>
          <t>Lithium_Ion</t>
        </is>
      </c>
      <c r="K1775" s="12" t="inlineStr">
        <is>
          <t>Standalone</t>
        </is>
      </c>
      <c r="L1775" s="12" t="inlineStr">
        <is>
          <t>Multiple_cells</t>
        </is>
      </c>
      <c r="M1775" s="12" t="n"/>
      <c r="N1775" s="6" t="n"/>
      <c r="O1775" s="11" t="inlineStr">
        <is>
          <t>Incomplete</t>
        </is>
      </c>
    </row>
    <row r="1776">
      <c r="H1776" s="14">
        <f>I1776&amp;J1776&amp;K1776&amp;L1776&amp;M1776&amp;N1776</f>
        <v/>
      </c>
      <c r="I1776" s="12" t="inlineStr">
        <is>
          <t>Yes</t>
        </is>
      </c>
      <c r="J1776" s="56" t="inlineStr">
        <is>
          <t>Lithium_Polymer</t>
        </is>
      </c>
      <c r="K1776" s="12" t="inlineStr">
        <is>
          <t>In equipment</t>
        </is>
      </c>
      <c r="L1776" s="12" t="inlineStr">
        <is>
          <t>Multiple_cells</t>
        </is>
      </c>
      <c r="M1776" s="12" t="n"/>
      <c r="N1776" s="6" t="n"/>
      <c r="O1776" s="11" t="inlineStr">
        <is>
          <t>Incomplete</t>
        </is>
      </c>
    </row>
    <row r="1777">
      <c r="H1777" s="14">
        <f>I1777&amp;J1777&amp;K1777&amp;L1777&amp;M1777&amp;N1777</f>
        <v/>
      </c>
      <c r="I1777" s="12" t="inlineStr">
        <is>
          <t>Yes</t>
        </is>
      </c>
      <c r="J1777" s="56" t="inlineStr">
        <is>
          <t>Lithium_Polymer</t>
        </is>
      </c>
      <c r="K1777" s="12" t="inlineStr">
        <is>
          <t>With equipment</t>
        </is>
      </c>
      <c r="L1777" s="12" t="inlineStr">
        <is>
          <t>Multiple_cells</t>
        </is>
      </c>
      <c r="M1777" s="12" t="n"/>
      <c r="N1777" s="6" t="n"/>
      <c r="O1777" s="11" t="inlineStr">
        <is>
          <t>Incomplete</t>
        </is>
      </c>
    </row>
    <row r="1778">
      <c r="H1778" s="14">
        <f>I1778&amp;J1778&amp;K1778&amp;L1778&amp;M1778&amp;N1778</f>
        <v/>
      </c>
      <c r="I1778" s="12" t="inlineStr">
        <is>
          <t>Yes</t>
        </is>
      </c>
      <c r="J1778" s="56" t="inlineStr">
        <is>
          <t>Lithium_Polymer</t>
        </is>
      </c>
      <c r="K1778" s="12" t="inlineStr">
        <is>
          <t>Standalone</t>
        </is>
      </c>
      <c r="L1778" s="12" t="inlineStr">
        <is>
          <t>Multiple_cells</t>
        </is>
      </c>
      <c r="M1778" s="12" t="n"/>
      <c r="N1778" s="6" t="n"/>
      <c r="O1778" s="11" t="inlineStr">
        <is>
          <t>Incomplete</t>
        </is>
      </c>
    </row>
    <row r="1779">
      <c r="H1779" s="14">
        <f>I1779&amp;J1779&amp;K1779&amp;L1779&amp;M1779&amp;N1779</f>
        <v/>
      </c>
      <c r="I1779" s="12" t="inlineStr">
        <is>
          <t>Yes</t>
        </is>
      </c>
      <c r="J1779" s="56" t="inlineStr">
        <is>
          <t>Lithium_cobalt_oxide</t>
        </is>
      </c>
      <c r="K1779" s="12" t="inlineStr">
        <is>
          <t>In equipment</t>
        </is>
      </c>
      <c r="L1779" s="12" t="inlineStr">
        <is>
          <t>Multiple_cells</t>
        </is>
      </c>
      <c r="M1779" s="12" t="n"/>
      <c r="N1779" s="6" t="n"/>
      <c r="O1779" s="11" t="inlineStr">
        <is>
          <t>Incomplete</t>
        </is>
      </c>
    </row>
    <row r="1780">
      <c r="H1780" s="14">
        <f>I1780&amp;J1780&amp;K1780&amp;L1780&amp;M1780&amp;N1780</f>
        <v/>
      </c>
      <c r="I1780" s="12" t="inlineStr">
        <is>
          <t>Yes</t>
        </is>
      </c>
      <c r="J1780" s="56" t="inlineStr">
        <is>
          <t>Lithium_cobalt_oxide</t>
        </is>
      </c>
      <c r="K1780" s="12" t="inlineStr">
        <is>
          <t>With equipment</t>
        </is>
      </c>
      <c r="L1780" s="12" t="inlineStr">
        <is>
          <t>Multiple_cells</t>
        </is>
      </c>
      <c r="M1780" s="12" t="n"/>
      <c r="N1780" s="6" t="n"/>
      <c r="O1780" s="11" t="inlineStr">
        <is>
          <t>Incomplete</t>
        </is>
      </c>
    </row>
    <row r="1781">
      <c r="H1781" s="14">
        <f>I1781&amp;J1781&amp;K1781&amp;L1781&amp;M1781&amp;N1781</f>
        <v/>
      </c>
      <c r="I1781" s="12" t="inlineStr">
        <is>
          <t>Yes</t>
        </is>
      </c>
      <c r="J1781" s="56" t="inlineStr">
        <is>
          <t>Lithium_cobalt_oxide</t>
        </is>
      </c>
      <c r="K1781" s="12" t="inlineStr">
        <is>
          <t>Standalone</t>
        </is>
      </c>
      <c r="L1781" s="12" t="inlineStr">
        <is>
          <t>Multiple_cells</t>
        </is>
      </c>
      <c r="M1781" s="12" t="n"/>
      <c r="N1781" s="6" t="n"/>
      <c r="O1781" s="11" t="inlineStr">
        <is>
          <t>Incomplete</t>
        </is>
      </c>
    </row>
    <row r="1782" ht="29" customHeight="1" s="37">
      <c r="H1782" s="14">
        <f>I1782&amp;J1782&amp;K1782&amp;L1782&amp;M1782&amp;N1782</f>
        <v/>
      </c>
      <c r="I1782" s="12" t="inlineStr">
        <is>
          <t>Yes</t>
        </is>
      </c>
      <c r="J1782" s="56" t="inlineStr">
        <is>
          <t>Lithium_nickel_manganese_cobalt_oxide</t>
        </is>
      </c>
      <c r="K1782" s="12" t="inlineStr">
        <is>
          <t>In equipment</t>
        </is>
      </c>
      <c r="L1782" s="12" t="inlineStr">
        <is>
          <t>Multiple_cells</t>
        </is>
      </c>
      <c r="M1782" s="12" t="n"/>
      <c r="N1782" s="6" t="n"/>
      <c r="O1782" s="11" t="inlineStr">
        <is>
          <t>Incomplete</t>
        </is>
      </c>
    </row>
    <row r="1783" ht="29" customHeight="1" s="37">
      <c r="H1783" s="14">
        <f>I1783&amp;J1783&amp;K1783&amp;L1783&amp;M1783&amp;N1783</f>
        <v/>
      </c>
      <c r="I1783" s="12" t="inlineStr">
        <is>
          <t>Yes</t>
        </is>
      </c>
      <c r="J1783" s="56" t="inlineStr">
        <is>
          <t>Lithium_nickel_manganese_cobalt_oxide</t>
        </is>
      </c>
      <c r="K1783" s="12" t="inlineStr">
        <is>
          <t>With equipment</t>
        </is>
      </c>
      <c r="L1783" s="12" t="inlineStr">
        <is>
          <t>Multiple_cells</t>
        </is>
      </c>
      <c r="M1783" s="12" t="n"/>
      <c r="N1783" s="6" t="n"/>
      <c r="O1783" s="11" t="inlineStr">
        <is>
          <t>Incomplete</t>
        </is>
      </c>
    </row>
    <row r="1784" ht="29" customHeight="1" s="37">
      <c r="H1784" s="14">
        <f>I1784&amp;J1784&amp;K1784&amp;L1784&amp;M1784&amp;N1784</f>
        <v/>
      </c>
      <c r="I1784" s="12" t="inlineStr">
        <is>
          <t>Yes</t>
        </is>
      </c>
      <c r="J1784" s="56" t="inlineStr">
        <is>
          <t>Lithium_nickel_manganese_cobalt_oxide</t>
        </is>
      </c>
      <c r="K1784" s="12" t="inlineStr">
        <is>
          <t>Standalone</t>
        </is>
      </c>
      <c r="L1784" s="12" t="inlineStr">
        <is>
          <t>Multiple_cells</t>
        </is>
      </c>
      <c r="M1784" s="12" t="n"/>
      <c r="N1784" s="6" t="n"/>
      <c r="O1784" s="11" t="inlineStr">
        <is>
          <t>Incomplete</t>
        </is>
      </c>
    </row>
    <row r="1785">
      <c r="H1785" s="14">
        <f>I1785&amp;J1785&amp;K1785&amp;L1785&amp;M1785&amp;N1785</f>
        <v/>
      </c>
      <c r="I1785" s="12" t="inlineStr">
        <is>
          <t>Yes</t>
        </is>
      </c>
      <c r="J1785" s="56" t="inlineStr">
        <is>
          <t>Lithium_iron_phosphate</t>
        </is>
      </c>
      <c r="K1785" s="12" t="inlineStr">
        <is>
          <t>In equipment</t>
        </is>
      </c>
      <c r="L1785" s="12" t="inlineStr">
        <is>
          <t>Multiple_cells</t>
        </is>
      </c>
      <c r="M1785" s="12" t="n"/>
      <c r="N1785" s="6" t="n"/>
      <c r="O1785" s="11" t="inlineStr">
        <is>
          <t>Incomplete</t>
        </is>
      </c>
    </row>
    <row r="1786">
      <c r="H1786" s="14">
        <f>I1786&amp;J1786&amp;K1786&amp;L1786&amp;M1786&amp;N1786</f>
        <v/>
      </c>
      <c r="I1786" s="12" t="inlineStr">
        <is>
          <t>Yes</t>
        </is>
      </c>
      <c r="J1786" s="56" t="inlineStr">
        <is>
          <t>Lithium_iron_phosphate</t>
        </is>
      </c>
      <c r="K1786" s="12" t="inlineStr">
        <is>
          <t>With equipment</t>
        </is>
      </c>
      <c r="L1786" s="12" t="inlineStr">
        <is>
          <t>Multiple_cells</t>
        </is>
      </c>
      <c r="M1786" s="12" t="n"/>
      <c r="N1786" s="6" t="n"/>
      <c r="O1786" s="11" t="inlineStr">
        <is>
          <t>Incomplete</t>
        </is>
      </c>
    </row>
    <row r="1787">
      <c r="H1787" s="14">
        <f>I1787&amp;J1787&amp;K1787&amp;L1787&amp;M1787&amp;N1787</f>
        <v/>
      </c>
      <c r="I1787" s="12" t="inlineStr">
        <is>
          <t>Yes</t>
        </is>
      </c>
      <c r="J1787" s="56" t="inlineStr">
        <is>
          <t>Lithium_iron_phosphate</t>
        </is>
      </c>
      <c r="K1787" s="12" t="inlineStr">
        <is>
          <t>Standalone</t>
        </is>
      </c>
      <c r="L1787" s="12" t="inlineStr">
        <is>
          <t>Multiple_cells</t>
        </is>
      </c>
      <c r="M1787" s="12" t="n"/>
      <c r="N1787" s="6" t="n"/>
      <c r="O1787" s="11" t="inlineStr">
        <is>
          <t>Incomplete</t>
        </is>
      </c>
    </row>
    <row r="1788">
      <c r="H1788" s="14">
        <f>I1788&amp;J1788&amp;K1788&amp;L1788&amp;M1788&amp;N1788</f>
        <v/>
      </c>
      <c r="I1788" s="12" t="inlineStr">
        <is>
          <t>Yes</t>
        </is>
      </c>
      <c r="J1788" s="56" t="inlineStr">
        <is>
          <t>Lithium_titanate</t>
        </is>
      </c>
      <c r="K1788" s="12" t="inlineStr">
        <is>
          <t>In equipment</t>
        </is>
      </c>
      <c r="L1788" s="12" t="inlineStr">
        <is>
          <t>Multiple_cells</t>
        </is>
      </c>
      <c r="M1788" s="12" t="n"/>
      <c r="N1788" s="6" t="n"/>
      <c r="O1788" s="11" t="inlineStr">
        <is>
          <t>Incomplete</t>
        </is>
      </c>
    </row>
    <row r="1789">
      <c r="H1789" s="14">
        <f>I1789&amp;J1789&amp;K1789&amp;L1789&amp;M1789&amp;N1789</f>
        <v/>
      </c>
      <c r="I1789" s="12" t="inlineStr">
        <is>
          <t>Yes</t>
        </is>
      </c>
      <c r="J1789" s="56" t="inlineStr">
        <is>
          <t>Lithium_titanate</t>
        </is>
      </c>
      <c r="K1789" s="12" t="inlineStr">
        <is>
          <t>With equipment</t>
        </is>
      </c>
      <c r="L1789" s="12" t="inlineStr">
        <is>
          <t>Multiple_cells</t>
        </is>
      </c>
      <c r="M1789" s="12" t="n"/>
      <c r="N1789" s="6" t="n"/>
      <c r="O1789" s="11" t="inlineStr">
        <is>
          <t>Incomplete</t>
        </is>
      </c>
    </row>
    <row r="1790">
      <c r="H1790" s="14">
        <f>I1790&amp;J1790&amp;K1790&amp;L1790&amp;M1790&amp;N1790</f>
        <v/>
      </c>
      <c r="I1790" s="12" t="inlineStr">
        <is>
          <t>Yes</t>
        </is>
      </c>
      <c r="J1790" s="56" t="inlineStr">
        <is>
          <t>Lithium_titanate</t>
        </is>
      </c>
      <c r="K1790" s="12" t="inlineStr">
        <is>
          <t>Standalone</t>
        </is>
      </c>
      <c r="L1790" s="12" t="inlineStr">
        <is>
          <t>Multiple_cells</t>
        </is>
      </c>
      <c r="M1790" s="12" t="n"/>
      <c r="N1790" s="6" t="n"/>
      <c r="O1790" s="11" t="inlineStr">
        <is>
          <t>Incomplete</t>
        </is>
      </c>
    </row>
    <row r="1791">
      <c r="H1791" s="14">
        <f>I1791&amp;J1791&amp;K1791&amp;L1791&amp;M1791&amp;N1791</f>
        <v/>
      </c>
      <c r="I1791" s="12" t="inlineStr">
        <is>
          <t>Yes</t>
        </is>
      </c>
      <c r="J1791" s="12" t="inlineStr">
        <is>
          <t>_18650_</t>
        </is>
      </c>
      <c r="K1791" s="12" t="inlineStr">
        <is>
          <t>In equipment</t>
        </is>
      </c>
      <c r="L1791" s="12" t="inlineStr">
        <is>
          <t>Multiple_cells</t>
        </is>
      </c>
      <c r="M1791" s="12" t="n"/>
      <c r="N1791" s="6" t="n"/>
      <c r="O1791" s="11" t="inlineStr">
        <is>
          <t>Incomplete</t>
        </is>
      </c>
    </row>
    <row r="1792">
      <c r="H1792" s="14">
        <f>I1792&amp;J1792&amp;K1792&amp;L1792&amp;M1792&amp;N1792</f>
        <v/>
      </c>
      <c r="I1792" s="12" t="inlineStr">
        <is>
          <t>Yes</t>
        </is>
      </c>
      <c r="J1792" s="12" t="inlineStr">
        <is>
          <t>_18650_</t>
        </is>
      </c>
      <c r="K1792" s="12" t="inlineStr">
        <is>
          <t>With equipment</t>
        </is>
      </c>
      <c r="L1792" s="12" t="inlineStr">
        <is>
          <t>Multiple_cells</t>
        </is>
      </c>
      <c r="M1792" s="12" t="n"/>
      <c r="N1792" s="6" t="n"/>
      <c r="O1792" s="11" t="inlineStr">
        <is>
          <t>Incomplete</t>
        </is>
      </c>
    </row>
    <row r="1793">
      <c r="H1793" s="14">
        <f>I1793&amp;J1793&amp;K1793&amp;L1793&amp;M1793&amp;N1793</f>
        <v/>
      </c>
      <c r="I1793" s="12" t="inlineStr">
        <is>
          <t>Yes</t>
        </is>
      </c>
      <c r="J1793" s="12" t="inlineStr">
        <is>
          <t>_18650_</t>
        </is>
      </c>
      <c r="K1793" s="12" t="inlineStr">
        <is>
          <t>Standalone</t>
        </is>
      </c>
      <c r="L1793" s="12" t="inlineStr">
        <is>
          <t>Multiple_cells</t>
        </is>
      </c>
      <c r="M1793" s="12" t="n"/>
      <c r="N1793" s="6" t="n"/>
      <c r="O1793" s="11" t="inlineStr">
        <is>
          <t>Incomplete</t>
        </is>
      </c>
    </row>
    <row r="1794">
      <c r="H1794" s="14">
        <f>I1794&amp;J1794&amp;K1794&amp;L1794&amp;M1794&amp;N1794</f>
        <v/>
      </c>
      <c r="I1794" s="12" t="inlineStr">
        <is>
          <t>Yes</t>
        </is>
      </c>
      <c r="J1794" s="56" t="inlineStr">
        <is>
          <t>Lithium_Ion</t>
        </is>
      </c>
      <c r="K1794" s="12" t="inlineStr">
        <is>
          <t>In equipment</t>
        </is>
      </c>
      <c r="L1794" s="12" t="inlineStr">
        <is>
          <t>Multiple_cells</t>
        </is>
      </c>
      <c r="M1794" s="12" t="n"/>
      <c r="N1794" s="6" t="n"/>
      <c r="O1794" s="11" t="inlineStr">
        <is>
          <t>Incomplete</t>
        </is>
      </c>
    </row>
    <row r="1795">
      <c r="H1795" s="14">
        <f>I1795&amp;J1795&amp;K1795&amp;L1795&amp;M1795&amp;N1795</f>
        <v/>
      </c>
      <c r="I1795" s="12" t="inlineStr">
        <is>
          <t>Yes</t>
        </is>
      </c>
      <c r="J1795" s="56" t="inlineStr">
        <is>
          <t>Lithium_Ion</t>
        </is>
      </c>
      <c r="K1795" s="12" t="inlineStr">
        <is>
          <t>With equipment</t>
        </is>
      </c>
      <c r="L1795" s="12" t="inlineStr">
        <is>
          <t>Multiple_cells</t>
        </is>
      </c>
      <c r="M1795" s="12" t="n"/>
      <c r="N1795" s="6" t="n"/>
      <c r="O1795" s="11" t="inlineStr">
        <is>
          <t>Incomplete</t>
        </is>
      </c>
    </row>
    <row r="1796">
      <c r="H1796" s="14">
        <f>I1796&amp;J1796&amp;K1796&amp;L1796&amp;M1796&amp;N1796</f>
        <v/>
      </c>
      <c r="I1796" s="12" t="inlineStr">
        <is>
          <t>Yes</t>
        </is>
      </c>
      <c r="J1796" s="56" t="inlineStr">
        <is>
          <t>Lithium_Ion</t>
        </is>
      </c>
      <c r="K1796" s="12" t="inlineStr">
        <is>
          <t>Standalone</t>
        </is>
      </c>
      <c r="L1796" s="12" t="inlineStr">
        <is>
          <t>Multiple_cells</t>
        </is>
      </c>
      <c r="M1796" s="12" t="n"/>
      <c r="N1796" s="6" t="n"/>
      <c r="O1796" s="11" t="inlineStr">
        <is>
          <t>Incomplete</t>
        </is>
      </c>
    </row>
    <row r="1797">
      <c r="H1797" s="14">
        <f>I1797&amp;J1797&amp;K1797&amp;L1797&amp;M1797&amp;N1797</f>
        <v/>
      </c>
      <c r="I1797" s="12" t="inlineStr">
        <is>
          <t>Yes</t>
        </is>
      </c>
      <c r="J1797" s="56" t="inlineStr">
        <is>
          <t>Lithium_Polymer</t>
        </is>
      </c>
      <c r="K1797" s="12" t="inlineStr">
        <is>
          <t>In equipment</t>
        </is>
      </c>
      <c r="L1797" s="12" t="inlineStr">
        <is>
          <t>Multiple_cells</t>
        </is>
      </c>
      <c r="M1797" s="12" t="n"/>
      <c r="N1797" s="6" t="n"/>
      <c r="O1797" s="11" t="inlineStr">
        <is>
          <t>Incomplete</t>
        </is>
      </c>
    </row>
    <row r="1798">
      <c r="H1798" s="14">
        <f>I1798&amp;J1798&amp;K1798&amp;L1798&amp;M1798&amp;N1798</f>
        <v/>
      </c>
      <c r="I1798" s="12" t="inlineStr">
        <is>
          <t>Yes</t>
        </is>
      </c>
      <c r="J1798" s="56" t="inlineStr">
        <is>
          <t>Lithium_Polymer</t>
        </is>
      </c>
      <c r="K1798" s="12" t="inlineStr">
        <is>
          <t>With equipment</t>
        </is>
      </c>
      <c r="L1798" s="12" t="inlineStr">
        <is>
          <t>Multiple_cells</t>
        </is>
      </c>
      <c r="M1798" s="12" t="n"/>
      <c r="N1798" s="6" t="n"/>
      <c r="O1798" s="11" t="inlineStr">
        <is>
          <t>Incomplete</t>
        </is>
      </c>
    </row>
    <row r="1799">
      <c r="H1799" s="14">
        <f>I1799&amp;J1799&amp;K1799&amp;L1799&amp;M1799&amp;N1799</f>
        <v/>
      </c>
      <c r="I1799" s="12" t="inlineStr">
        <is>
          <t>Yes</t>
        </is>
      </c>
      <c r="J1799" s="56" t="inlineStr">
        <is>
          <t>Lithium_Polymer</t>
        </is>
      </c>
      <c r="K1799" s="12" t="inlineStr">
        <is>
          <t>Standalone</t>
        </is>
      </c>
      <c r="L1799" s="12" t="inlineStr">
        <is>
          <t>Multiple_cells</t>
        </is>
      </c>
      <c r="M1799" s="12" t="n"/>
      <c r="N1799" s="6" t="n"/>
      <c r="O1799" s="11" t="inlineStr">
        <is>
          <t>Incomplete</t>
        </is>
      </c>
    </row>
    <row r="1800">
      <c r="H1800" s="14">
        <f>I1800&amp;J1800&amp;K1800&amp;L1800&amp;M1800&amp;N1800</f>
        <v/>
      </c>
      <c r="I1800" s="12" t="inlineStr">
        <is>
          <t>Yes</t>
        </is>
      </c>
      <c r="J1800" s="56" t="inlineStr">
        <is>
          <t>Lithium_cobalt_oxide</t>
        </is>
      </c>
      <c r="K1800" s="12" t="inlineStr">
        <is>
          <t>In equipment</t>
        </is>
      </c>
      <c r="L1800" s="12" t="inlineStr">
        <is>
          <t>Multiple_cells</t>
        </is>
      </c>
      <c r="M1800" s="12" t="n"/>
      <c r="N1800" s="6" t="n"/>
      <c r="O1800" s="11" t="inlineStr">
        <is>
          <t>Incomplete</t>
        </is>
      </c>
    </row>
    <row r="1801">
      <c r="H1801" s="14">
        <f>I1801&amp;J1801&amp;K1801&amp;L1801&amp;M1801&amp;N1801</f>
        <v/>
      </c>
      <c r="I1801" s="12" t="inlineStr">
        <is>
          <t>Yes</t>
        </is>
      </c>
      <c r="J1801" s="56" t="inlineStr">
        <is>
          <t>Lithium_cobalt_oxide</t>
        </is>
      </c>
      <c r="K1801" s="12" t="inlineStr">
        <is>
          <t>With equipment</t>
        </is>
      </c>
      <c r="L1801" s="12" t="inlineStr">
        <is>
          <t>Multiple_cells</t>
        </is>
      </c>
      <c r="M1801" s="12" t="n"/>
      <c r="N1801" s="6" t="n"/>
      <c r="O1801" s="11" t="inlineStr">
        <is>
          <t>Incomplete</t>
        </is>
      </c>
    </row>
    <row r="1802">
      <c r="H1802" s="14">
        <f>I1802&amp;J1802&amp;K1802&amp;L1802&amp;M1802&amp;N1802</f>
        <v/>
      </c>
      <c r="I1802" s="12" t="inlineStr">
        <is>
          <t>Yes</t>
        </is>
      </c>
      <c r="J1802" s="56" t="inlineStr">
        <is>
          <t>Lithium_cobalt_oxide</t>
        </is>
      </c>
      <c r="K1802" s="12" t="inlineStr">
        <is>
          <t>Standalone</t>
        </is>
      </c>
      <c r="L1802" s="12" t="inlineStr">
        <is>
          <t>Multiple_cells</t>
        </is>
      </c>
      <c r="M1802" s="12" t="n"/>
      <c r="N1802" s="6" t="n"/>
      <c r="O1802" s="11" t="inlineStr">
        <is>
          <t>Incomplete</t>
        </is>
      </c>
    </row>
    <row r="1803" ht="29" customHeight="1" s="37">
      <c r="H1803" s="14">
        <f>I1803&amp;J1803&amp;K1803&amp;L1803&amp;M1803&amp;N1803</f>
        <v/>
      </c>
      <c r="I1803" s="12" t="inlineStr">
        <is>
          <t>Yes</t>
        </is>
      </c>
      <c r="J1803" s="56" t="inlineStr">
        <is>
          <t>Lithium_nickel_manganese_cobalt_oxide</t>
        </is>
      </c>
      <c r="K1803" s="12" t="inlineStr">
        <is>
          <t>In equipment</t>
        </is>
      </c>
      <c r="L1803" s="12" t="inlineStr">
        <is>
          <t>Multiple_cells</t>
        </is>
      </c>
      <c r="M1803" s="12" t="n"/>
      <c r="N1803" s="6" t="n"/>
      <c r="O1803" s="11" t="inlineStr">
        <is>
          <t>Incomplete</t>
        </is>
      </c>
    </row>
    <row r="1804" ht="29" customHeight="1" s="37">
      <c r="H1804" s="14">
        <f>I1804&amp;J1804&amp;K1804&amp;L1804&amp;M1804&amp;N1804</f>
        <v/>
      </c>
      <c r="I1804" s="12" t="inlineStr">
        <is>
          <t>Yes</t>
        </is>
      </c>
      <c r="J1804" s="56" t="inlineStr">
        <is>
          <t>Lithium_nickel_manganese_cobalt_oxide</t>
        </is>
      </c>
      <c r="K1804" s="12" t="inlineStr">
        <is>
          <t>With equipment</t>
        </is>
      </c>
      <c r="L1804" s="12" t="inlineStr">
        <is>
          <t>Multiple_cells</t>
        </is>
      </c>
      <c r="M1804" s="12" t="n"/>
      <c r="N1804" s="6" t="n"/>
      <c r="O1804" s="11" t="inlineStr">
        <is>
          <t>Incomplete</t>
        </is>
      </c>
    </row>
    <row r="1805" ht="29" customHeight="1" s="37">
      <c r="H1805" s="14">
        <f>I1805&amp;J1805&amp;K1805&amp;L1805&amp;M1805&amp;N1805</f>
        <v/>
      </c>
      <c r="I1805" s="12" t="inlineStr">
        <is>
          <t>Yes</t>
        </is>
      </c>
      <c r="J1805" s="56" t="inlineStr">
        <is>
          <t>Lithium_nickel_manganese_cobalt_oxide</t>
        </is>
      </c>
      <c r="K1805" s="12" t="inlineStr">
        <is>
          <t>Standalone</t>
        </is>
      </c>
      <c r="L1805" s="12" t="inlineStr">
        <is>
          <t>Multiple_cells</t>
        </is>
      </c>
      <c r="M1805" s="12" t="n"/>
      <c r="N1805" s="6" t="n"/>
      <c r="O1805" s="11" t="inlineStr">
        <is>
          <t>Incomplete</t>
        </is>
      </c>
    </row>
    <row r="1806">
      <c r="H1806" s="14">
        <f>I1806&amp;J1806&amp;K1806&amp;L1806&amp;M1806&amp;N1806</f>
        <v/>
      </c>
      <c r="I1806" s="12" t="inlineStr">
        <is>
          <t>Yes</t>
        </is>
      </c>
      <c r="J1806" s="56" t="inlineStr">
        <is>
          <t>Lithium_iron_phosphate</t>
        </is>
      </c>
      <c r="K1806" s="12" t="inlineStr">
        <is>
          <t>In equipment</t>
        </is>
      </c>
      <c r="L1806" s="12" t="inlineStr">
        <is>
          <t>Multiple_cells</t>
        </is>
      </c>
      <c r="M1806" s="12" t="n"/>
      <c r="N1806" s="6" t="n"/>
      <c r="O1806" s="11" t="inlineStr">
        <is>
          <t>Incomplete</t>
        </is>
      </c>
    </row>
    <row r="1807">
      <c r="H1807" s="14">
        <f>I1807&amp;J1807&amp;K1807&amp;L1807&amp;M1807&amp;N1807</f>
        <v/>
      </c>
      <c r="I1807" s="12" t="inlineStr">
        <is>
          <t>Yes</t>
        </is>
      </c>
      <c r="J1807" s="56" t="inlineStr">
        <is>
          <t>Lithium_iron_phosphate</t>
        </is>
      </c>
      <c r="K1807" s="12" t="inlineStr">
        <is>
          <t>With equipment</t>
        </is>
      </c>
      <c r="L1807" s="12" t="inlineStr">
        <is>
          <t>Multiple_cells</t>
        </is>
      </c>
      <c r="M1807" s="12" t="n"/>
      <c r="N1807" s="6" t="n"/>
      <c r="O1807" s="11" t="inlineStr">
        <is>
          <t>Incomplete</t>
        </is>
      </c>
    </row>
    <row r="1808">
      <c r="H1808" s="14">
        <f>I1808&amp;J1808&amp;K1808&amp;L1808&amp;M1808&amp;N1808</f>
        <v/>
      </c>
      <c r="I1808" s="12" t="inlineStr">
        <is>
          <t>Yes</t>
        </is>
      </c>
      <c r="J1808" s="56" t="inlineStr">
        <is>
          <t>Lithium_iron_phosphate</t>
        </is>
      </c>
      <c r="K1808" s="12" t="inlineStr">
        <is>
          <t>Standalone</t>
        </is>
      </c>
      <c r="L1808" s="12" t="inlineStr">
        <is>
          <t>Multiple_cells</t>
        </is>
      </c>
      <c r="M1808" s="12" t="n"/>
      <c r="N1808" s="6" t="n"/>
      <c r="O1808" s="11" t="inlineStr">
        <is>
          <t>Incomplete</t>
        </is>
      </c>
    </row>
    <row r="1809">
      <c r="H1809" s="14">
        <f>I1809&amp;J1809&amp;K1809&amp;L1809&amp;M1809&amp;N1809</f>
        <v/>
      </c>
      <c r="I1809" s="12" t="inlineStr">
        <is>
          <t>Yes</t>
        </is>
      </c>
      <c r="J1809" s="56" t="inlineStr">
        <is>
          <t>Lithium_titanate</t>
        </is>
      </c>
      <c r="K1809" s="12" t="inlineStr">
        <is>
          <t>In equipment</t>
        </is>
      </c>
      <c r="L1809" s="12" t="inlineStr">
        <is>
          <t>Multiple_cells</t>
        </is>
      </c>
      <c r="M1809" s="12" t="n"/>
      <c r="N1809" s="6" t="n"/>
      <c r="O1809" s="11" t="inlineStr">
        <is>
          <t>Incomplete</t>
        </is>
      </c>
    </row>
    <row r="1810">
      <c r="H1810" s="14">
        <f>I1810&amp;J1810&amp;K1810&amp;L1810&amp;M1810&amp;N1810</f>
        <v/>
      </c>
      <c r="I1810" s="12" t="inlineStr">
        <is>
          <t>Yes</t>
        </is>
      </c>
      <c r="J1810" s="56" t="inlineStr">
        <is>
          <t>Lithium_titanate</t>
        </is>
      </c>
      <c r="K1810" s="12" t="inlineStr">
        <is>
          <t>With equipment</t>
        </is>
      </c>
      <c r="L1810" s="12" t="inlineStr">
        <is>
          <t>Multiple_cells</t>
        </is>
      </c>
      <c r="M1810" s="12" t="n"/>
      <c r="N1810" s="6" t="n"/>
      <c r="O1810" s="11" t="inlineStr">
        <is>
          <t>Incomplete</t>
        </is>
      </c>
    </row>
    <row r="1811">
      <c r="H1811" s="14">
        <f>I1811&amp;J1811&amp;K1811&amp;L1811&amp;M1811&amp;N1811</f>
        <v/>
      </c>
      <c r="I1811" s="12" t="inlineStr">
        <is>
          <t>Yes</t>
        </is>
      </c>
      <c r="J1811" s="56" t="inlineStr">
        <is>
          <t>Lithium_titanate</t>
        </is>
      </c>
      <c r="K1811" s="12" t="inlineStr">
        <is>
          <t>Standalone</t>
        </is>
      </c>
      <c r="L1811" s="12" t="inlineStr">
        <is>
          <t>Multiple_cells</t>
        </is>
      </c>
      <c r="M1811" s="12" t="n"/>
      <c r="N1811" s="6" t="n"/>
      <c r="O1811" s="11" t="inlineStr">
        <is>
          <t>Incomplete</t>
        </is>
      </c>
    </row>
    <row r="1812">
      <c r="H1812" s="14">
        <f>I1812&amp;J1812&amp;K1812&amp;L1812&amp;M1812&amp;N1812</f>
        <v/>
      </c>
      <c r="I1812" s="12" t="inlineStr">
        <is>
          <t>Yes</t>
        </is>
      </c>
      <c r="J1812" s="12" t="inlineStr">
        <is>
          <t>_18650_</t>
        </is>
      </c>
      <c r="K1812" s="12" t="inlineStr">
        <is>
          <t>In equipment</t>
        </is>
      </c>
      <c r="L1812" s="12" t="inlineStr">
        <is>
          <t>Multiple_cells</t>
        </is>
      </c>
      <c r="M1812" s="12" t="n"/>
      <c r="N1812" s="6" t="n"/>
      <c r="O1812" s="11" t="inlineStr">
        <is>
          <t>Incomplete</t>
        </is>
      </c>
    </row>
    <row r="1813">
      <c r="H1813" s="14">
        <f>I1813&amp;J1813&amp;K1813&amp;L1813&amp;M1813&amp;N1813</f>
        <v/>
      </c>
      <c r="I1813" s="12" t="inlineStr">
        <is>
          <t>Yes</t>
        </is>
      </c>
      <c r="J1813" s="12" t="inlineStr">
        <is>
          <t>_18650_</t>
        </is>
      </c>
      <c r="K1813" s="12" t="inlineStr">
        <is>
          <t>With equipment</t>
        </is>
      </c>
      <c r="L1813" s="12" t="inlineStr">
        <is>
          <t>Multiple_cells</t>
        </is>
      </c>
      <c r="M1813" s="12" t="n"/>
      <c r="N1813" s="6" t="n"/>
      <c r="O1813" s="11" t="inlineStr">
        <is>
          <t>Incomplete</t>
        </is>
      </c>
    </row>
    <row r="1814">
      <c r="H1814" s="14">
        <f>I1814&amp;J1814&amp;K1814&amp;L1814&amp;M1814&amp;N1814</f>
        <v/>
      </c>
      <c r="I1814" s="12" t="inlineStr">
        <is>
          <t>Yes</t>
        </is>
      </c>
      <c r="J1814" s="12" t="inlineStr">
        <is>
          <t>_18650_</t>
        </is>
      </c>
      <c r="K1814" s="12" t="inlineStr">
        <is>
          <t>Standalone</t>
        </is>
      </c>
      <c r="L1814" s="12" t="inlineStr">
        <is>
          <t>Multiple_cells</t>
        </is>
      </c>
      <c r="M1814" s="12" t="n"/>
      <c r="N1814" s="6" t="n"/>
      <c r="O1814" s="11" t="inlineStr">
        <is>
          <t>Incomplete</t>
        </is>
      </c>
    </row>
    <row r="1815">
      <c r="H1815" s="14">
        <f>I1815&amp;J1815&amp;K1815&amp;L1815&amp;M1815&amp;N1815</f>
        <v/>
      </c>
      <c r="I1815" s="12" t="inlineStr">
        <is>
          <t>Yes</t>
        </is>
      </c>
      <c r="J1815" s="56" t="inlineStr">
        <is>
          <t>Lithium_Ion</t>
        </is>
      </c>
      <c r="K1815" s="12" t="inlineStr">
        <is>
          <t>In equipment</t>
        </is>
      </c>
      <c r="L1815" s="12" t="inlineStr">
        <is>
          <t>Multiple_cells</t>
        </is>
      </c>
      <c r="M1815" s="12" t="n"/>
      <c r="N1815" s="6" t="n"/>
      <c r="O1815" s="11" t="inlineStr">
        <is>
          <t>Incomplete</t>
        </is>
      </c>
    </row>
    <row r="1816">
      <c r="H1816" s="14">
        <f>I1816&amp;J1816&amp;K1816&amp;L1816&amp;M1816&amp;N1816</f>
        <v/>
      </c>
      <c r="I1816" s="12" t="inlineStr">
        <is>
          <t>Yes</t>
        </is>
      </c>
      <c r="J1816" s="56" t="inlineStr">
        <is>
          <t>Lithium_Ion</t>
        </is>
      </c>
      <c r="K1816" s="12" t="inlineStr">
        <is>
          <t>With equipment</t>
        </is>
      </c>
      <c r="L1816" s="12" t="inlineStr">
        <is>
          <t>Multiple_cells</t>
        </is>
      </c>
      <c r="M1816" s="12" t="n"/>
      <c r="N1816" s="6" t="n"/>
      <c r="O1816" s="11" t="inlineStr">
        <is>
          <t>Incomplete</t>
        </is>
      </c>
    </row>
    <row r="1817">
      <c r="H1817" s="14">
        <f>I1817&amp;J1817&amp;K1817&amp;L1817&amp;M1817&amp;N1817</f>
        <v/>
      </c>
      <c r="I1817" s="12" t="inlineStr">
        <is>
          <t>Yes</t>
        </is>
      </c>
      <c r="J1817" s="56" t="inlineStr">
        <is>
          <t>Lithium_Ion</t>
        </is>
      </c>
      <c r="K1817" s="12" t="inlineStr">
        <is>
          <t>Standalone</t>
        </is>
      </c>
      <c r="L1817" s="12" t="inlineStr">
        <is>
          <t>Multiple_cells</t>
        </is>
      </c>
      <c r="M1817" s="12" t="n"/>
      <c r="N1817" s="6" t="n"/>
      <c r="O1817" s="11" t="inlineStr">
        <is>
          <t>Incomplete</t>
        </is>
      </c>
    </row>
    <row r="1818">
      <c r="H1818" s="14">
        <f>I1818&amp;J1818&amp;K1818&amp;L1818&amp;M1818&amp;N1818</f>
        <v/>
      </c>
      <c r="I1818" s="12" t="inlineStr">
        <is>
          <t>Yes</t>
        </is>
      </c>
      <c r="J1818" s="56" t="inlineStr">
        <is>
          <t>Lithium_Polymer</t>
        </is>
      </c>
      <c r="K1818" s="12" t="inlineStr">
        <is>
          <t>In equipment</t>
        </is>
      </c>
      <c r="L1818" s="12" t="inlineStr">
        <is>
          <t>Multiple_cells</t>
        </is>
      </c>
      <c r="M1818" s="12" t="n"/>
      <c r="N1818" s="6" t="n"/>
      <c r="O1818" s="11" t="inlineStr">
        <is>
          <t>Incomplete</t>
        </is>
      </c>
    </row>
    <row r="1819">
      <c r="H1819" s="14">
        <f>I1819&amp;J1819&amp;K1819&amp;L1819&amp;M1819&amp;N1819</f>
        <v/>
      </c>
      <c r="I1819" s="12" t="inlineStr">
        <is>
          <t>Yes</t>
        </is>
      </c>
      <c r="J1819" s="56" t="inlineStr">
        <is>
          <t>Lithium_Polymer</t>
        </is>
      </c>
      <c r="K1819" s="12" t="inlineStr">
        <is>
          <t>With equipment</t>
        </is>
      </c>
      <c r="L1819" s="12" t="inlineStr">
        <is>
          <t>Multiple_cells</t>
        </is>
      </c>
      <c r="M1819" s="12" t="n"/>
      <c r="N1819" s="6" t="n"/>
      <c r="O1819" s="11" t="inlineStr">
        <is>
          <t>Incomplete</t>
        </is>
      </c>
    </row>
    <row r="1820">
      <c r="H1820" s="14">
        <f>I1820&amp;J1820&amp;K1820&amp;L1820&amp;M1820&amp;N1820</f>
        <v/>
      </c>
      <c r="I1820" s="12" t="inlineStr">
        <is>
          <t>Yes</t>
        </is>
      </c>
      <c r="J1820" s="56" t="inlineStr">
        <is>
          <t>Lithium_Polymer</t>
        </is>
      </c>
      <c r="K1820" s="12" t="inlineStr">
        <is>
          <t>Standalone</t>
        </is>
      </c>
      <c r="L1820" s="12" t="inlineStr">
        <is>
          <t>Multiple_cells</t>
        </is>
      </c>
      <c r="M1820" s="12" t="n"/>
      <c r="N1820" s="6" t="n"/>
      <c r="O1820" s="11" t="inlineStr">
        <is>
          <t>Incomplete</t>
        </is>
      </c>
    </row>
    <row r="1821">
      <c r="H1821" s="14">
        <f>I1821&amp;J1821&amp;K1821&amp;L1821&amp;M1821&amp;N1821</f>
        <v/>
      </c>
      <c r="I1821" s="12" t="inlineStr">
        <is>
          <t>Yes</t>
        </is>
      </c>
      <c r="J1821" s="56" t="inlineStr">
        <is>
          <t>Lithium_cobalt_oxide</t>
        </is>
      </c>
      <c r="K1821" s="12" t="inlineStr">
        <is>
          <t>In equipment</t>
        </is>
      </c>
      <c r="L1821" s="12" t="inlineStr">
        <is>
          <t>Multiple_cells</t>
        </is>
      </c>
      <c r="M1821" s="12" t="n"/>
      <c r="N1821" s="6" t="n"/>
      <c r="O1821" s="11" t="inlineStr">
        <is>
          <t>Incomplete</t>
        </is>
      </c>
    </row>
    <row r="1822">
      <c r="H1822" s="14">
        <f>I1822&amp;J1822&amp;K1822&amp;L1822&amp;M1822&amp;N1822</f>
        <v/>
      </c>
      <c r="I1822" s="12" t="inlineStr">
        <is>
          <t>Yes</t>
        </is>
      </c>
      <c r="J1822" s="56" t="inlineStr">
        <is>
          <t>Lithium_cobalt_oxide</t>
        </is>
      </c>
      <c r="K1822" s="12" t="inlineStr">
        <is>
          <t>With equipment</t>
        </is>
      </c>
      <c r="L1822" s="12" t="inlineStr">
        <is>
          <t>Multiple_cells</t>
        </is>
      </c>
      <c r="M1822" s="12" t="n"/>
      <c r="N1822" s="6" t="n"/>
      <c r="O1822" s="11" t="inlineStr">
        <is>
          <t>Incomplete</t>
        </is>
      </c>
    </row>
    <row r="1823">
      <c r="H1823" s="14">
        <f>I1823&amp;J1823&amp;K1823&amp;L1823&amp;M1823&amp;N1823</f>
        <v/>
      </c>
      <c r="I1823" s="12" t="inlineStr">
        <is>
          <t>Yes</t>
        </is>
      </c>
      <c r="J1823" s="56" t="inlineStr">
        <is>
          <t>Lithium_cobalt_oxide</t>
        </is>
      </c>
      <c r="K1823" s="12" t="inlineStr">
        <is>
          <t>Standalone</t>
        </is>
      </c>
      <c r="L1823" s="12" t="inlineStr">
        <is>
          <t>Multiple_cells</t>
        </is>
      </c>
      <c r="M1823" s="12" t="n"/>
      <c r="N1823" s="6" t="n"/>
      <c r="O1823" s="11" t="inlineStr">
        <is>
          <t>Incomplete</t>
        </is>
      </c>
    </row>
    <row r="1824" ht="29" customHeight="1" s="37">
      <c r="H1824" s="14">
        <f>I1824&amp;J1824&amp;K1824&amp;L1824&amp;M1824&amp;N1824</f>
        <v/>
      </c>
      <c r="I1824" s="12" t="inlineStr">
        <is>
          <t>Yes</t>
        </is>
      </c>
      <c r="J1824" s="56" t="inlineStr">
        <is>
          <t>Lithium_nickel_manganese_cobalt_oxide</t>
        </is>
      </c>
      <c r="K1824" s="12" t="inlineStr">
        <is>
          <t>In equipment</t>
        </is>
      </c>
      <c r="L1824" s="12" t="inlineStr">
        <is>
          <t>Multiple_cells</t>
        </is>
      </c>
      <c r="M1824" s="12" t="n"/>
      <c r="N1824" s="6" t="n"/>
      <c r="O1824" s="11" t="inlineStr">
        <is>
          <t>Incomplete</t>
        </is>
      </c>
    </row>
    <row r="1825" ht="29" customHeight="1" s="37">
      <c r="H1825" s="14">
        <f>I1825&amp;J1825&amp;K1825&amp;L1825&amp;M1825&amp;N1825</f>
        <v/>
      </c>
      <c r="I1825" s="12" t="inlineStr">
        <is>
          <t>Yes</t>
        </is>
      </c>
      <c r="J1825" s="56" t="inlineStr">
        <is>
          <t>Lithium_nickel_manganese_cobalt_oxide</t>
        </is>
      </c>
      <c r="K1825" s="12" t="inlineStr">
        <is>
          <t>With equipment</t>
        </is>
      </c>
      <c r="L1825" s="12" t="inlineStr">
        <is>
          <t>Multiple_cells</t>
        </is>
      </c>
      <c r="M1825" s="12" t="n"/>
      <c r="N1825" s="6" t="n"/>
      <c r="O1825" s="11" t="inlineStr">
        <is>
          <t>Incomplete</t>
        </is>
      </c>
    </row>
    <row r="1826" ht="29" customHeight="1" s="37">
      <c r="H1826" s="14">
        <f>I1826&amp;J1826&amp;K1826&amp;L1826&amp;M1826&amp;N1826</f>
        <v/>
      </c>
      <c r="I1826" s="12" t="inlineStr">
        <is>
          <t>Yes</t>
        </is>
      </c>
      <c r="J1826" s="56" t="inlineStr">
        <is>
          <t>Lithium_nickel_manganese_cobalt_oxide</t>
        </is>
      </c>
      <c r="K1826" s="12" t="inlineStr">
        <is>
          <t>Standalone</t>
        </is>
      </c>
      <c r="L1826" s="12" t="inlineStr">
        <is>
          <t>Multiple_cells</t>
        </is>
      </c>
      <c r="M1826" s="12" t="n"/>
      <c r="N1826" s="6" t="n"/>
      <c r="O1826" s="11" t="inlineStr">
        <is>
          <t>Incomplete</t>
        </is>
      </c>
    </row>
    <row r="1827">
      <c r="H1827" s="14">
        <f>I1827&amp;J1827&amp;K1827&amp;L1827&amp;M1827&amp;N1827</f>
        <v/>
      </c>
      <c r="I1827" s="12" t="inlineStr">
        <is>
          <t>Yes</t>
        </is>
      </c>
      <c r="J1827" s="56" t="inlineStr">
        <is>
          <t>Lithium_iron_phosphate</t>
        </is>
      </c>
      <c r="K1827" s="12" t="inlineStr">
        <is>
          <t>In equipment</t>
        </is>
      </c>
      <c r="L1827" s="12" t="inlineStr">
        <is>
          <t>Multiple_cells</t>
        </is>
      </c>
      <c r="M1827" s="12" t="n"/>
      <c r="N1827" s="6" t="n"/>
      <c r="O1827" s="11" t="inlineStr">
        <is>
          <t>Incomplete</t>
        </is>
      </c>
    </row>
    <row r="1828">
      <c r="H1828" s="14">
        <f>I1828&amp;J1828&amp;K1828&amp;L1828&amp;M1828&amp;N1828</f>
        <v/>
      </c>
      <c r="I1828" s="12" t="inlineStr">
        <is>
          <t>Yes</t>
        </is>
      </c>
      <c r="J1828" s="56" t="inlineStr">
        <is>
          <t>Lithium_iron_phosphate</t>
        </is>
      </c>
      <c r="K1828" s="12" t="inlineStr">
        <is>
          <t>With equipment</t>
        </is>
      </c>
      <c r="L1828" s="12" t="inlineStr">
        <is>
          <t>Multiple_cells</t>
        </is>
      </c>
      <c r="M1828" s="12" t="n"/>
      <c r="N1828" s="6" t="n"/>
      <c r="O1828" s="11" t="inlineStr">
        <is>
          <t>Incomplete</t>
        </is>
      </c>
    </row>
    <row r="1829">
      <c r="H1829" s="14">
        <f>I1829&amp;J1829&amp;K1829&amp;L1829&amp;M1829&amp;N1829</f>
        <v/>
      </c>
      <c r="I1829" s="12" t="inlineStr">
        <is>
          <t>Yes</t>
        </is>
      </c>
      <c r="J1829" s="56" t="inlineStr">
        <is>
          <t>Lithium_iron_phosphate</t>
        </is>
      </c>
      <c r="K1829" s="12" t="inlineStr">
        <is>
          <t>Standalone</t>
        </is>
      </c>
      <c r="L1829" s="12" t="inlineStr">
        <is>
          <t>Multiple_cells</t>
        </is>
      </c>
      <c r="M1829" s="12" t="n"/>
      <c r="N1829" s="6" t="n"/>
      <c r="O1829" s="11" t="inlineStr">
        <is>
          <t>Incomplete</t>
        </is>
      </c>
    </row>
    <row r="1830">
      <c r="H1830" s="14">
        <f>I1830&amp;J1830&amp;K1830&amp;L1830&amp;M1830&amp;N1830</f>
        <v/>
      </c>
      <c r="I1830" s="12" t="inlineStr">
        <is>
          <t>Yes</t>
        </is>
      </c>
      <c r="J1830" s="56" t="inlineStr">
        <is>
          <t>Lithium_titanate</t>
        </is>
      </c>
      <c r="K1830" s="12" t="inlineStr">
        <is>
          <t>In equipment</t>
        </is>
      </c>
      <c r="L1830" s="12" t="inlineStr">
        <is>
          <t>Multiple_cells</t>
        </is>
      </c>
      <c r="M1830" s="12" t="n"/>
      <c r="N1830" s="6" t="n"/>
      <c r="O1830" s="11" t="inlineStr">
        <is>
          <t>Incomplete</t>
        </is>
      </c>
    </row>
    <row r="1831">
      <c r="H1831" s="14">
        <f>I1831&amp;J1831&amp;K1831&amp;L1831&amp;M1831&amp;N1831</f>
        <v/>
      </c>
      <c r="I1831" s="12" t="inlineStr">
        <is>
          <t>Yes</t>
        </is>
      </c>
      <c r="J1831" s="56" t="inlineStr">
        <is>
          <t>Lithium_titanate</t>
        </is>
      </c>
      <c r="K1831" s="12" t="inlineStr">
        <is>
          <t>With equipment</t>
        </is>
      </c>
      <c r="L1831" s="12" t="inlineStr">
        <is>
          <t>Multiple_cells</t>
        </is>
      </c>
      <c r="M1831" s="12" t="n"/>
      <c r="N1831" s="6" t="n"/>
      <c r="O1831" s="11" t="inlineStr">
        <is>
          <t>Incomplete</t>
        </is>
      </c>
    </row>
    <row r="1832">
      <c r="H1832" s="14">
        <f>I1832&amp;J1832&amp;K1832&amp;L1832&amp;M1832&amp;N1832</f>
        <v/>
      </c>
      <c r="I1832" s="12" t="inlineStr">
        <is>
          <t>Yes</t>
        </is>
      </c>
      <c r="J1832" s="56" t="inlineStr">
        <is>
          <t>Lithium_titanate</t>
        </is>
      </c>
      <c r="K1832" s="12" t="inlineStr">
        <is>
          <t>Standalone</t>
        </is>
      </c>
      <c r="L1832" s="12" t="inlineStr">
        <is>
          <t>Multiple_cells</t>
        </is>
      </c>
      <c r="M1832" s="12" t="n"/>
      <c r="N1832" s="6" t="n"/>
      <c r="O1832" s="11" t="inlineStr">
        <is>
          <t>Incomplete</t>
        </is>
      </c>
    </row>
    <row r="1833">
      <c r="H1833" s="14">
        <f>I1833&amp;J1833&amp;K1833&amp;L1833&amp;M1833&amp;N1833</f>
        <v/>
      </c>
      <c r="I1833" s="12" t="inlineStr">
        <is>
          <t>Yes</t>
        </is>
      </c>
      <c r="J1833" s="12" t="inlineStr">
        <is>
          <t>_18650_</t>
        </is>
      </c>
      <c r="K1833" s="12" t="inlineStr">
        <is>
          <t>In equipment</t>
        </is>
      </c>
      <c r="L1833" s="12" t="inlineStr">
        <is>
          <t>Multiple_cells</t>
        </is>
      </c>
      <c r="M1833" s="12" t="n"/>
      <c r="N1833" s="6" t="n"/>
      <c r="O1833" s="11" t="inlineStr">
        <is>
          <t>Incomplete</t>
        </is>
      </c>
    </row>
    <row r="1834">
      <c r="H1834" s="14">
        <f>I1834&amp;J1834&amp;K1834&amp;L1834&amp;M1834&amp;N1834</f>
        <v/>
      </c>
      <c r="I1834" s="12" t="inlineStr">
        <is>
          <t>Yes</t>
        </is>
      </c>
      <c r="J1834" s="12" t="inlineStr">
        <is>
          <t>_18650_</t>
        </is>
      </c>
      <c r="K1834" s="12" t="inlineStr">
        <is>
          <t>With equipment</t>
        </is>
      </c>
      <c r="L1834" s="12" t="inlineStr">
        <is>
          <t>Multiple_cells</t>
        </is>
      </c>
      <c r="M1834" s="12" t="n"/>
      <c r="N1834" s="6" t="n"/>
      <c r="O1834" s="11" t="inlineStr">
        <is>
          <t>Incomplete</t>
        </is>
      </c>
    </row>
    <row r="1835">
      <c r="H1835" s="14">
        <f>I1835&amp;J1835&amp;K1835&amp;L1835&amp;M1835&amp;N1835</f>
        <v/>
      </c>
      <c r="I1835" s="12" t="inlineStr">
        <is>
          <t>Yes</t>
        </is>
      </c>
      <c r="J1835" s="12" t="inlineStr">
        <is>
          <t>_18650_</t>
        </is>
      </c>
      <c r="K1835" s="12" t="inlineStr">
        <is>
          <t>Standalone</t>
        </is>
      </c>
      <c r="L1835" s="12" t="inlineStr">
        <is>
          <t>Multiple_cells</t>
        </is>
      </c>
      <c r="M1835" s="12" t="n"/>
      <c r="N1835" s="6" t="n"/>
      <c r="O1835" s="11" t="inlineStr">
        <is>
          <t>Incomplete</t>
        </is>
      </c>
    </row>
    <row r="1836">
      <c r="H1836" s="14">
        <f>I1836&amp;J1836&amp;K1836&amp;L1836&amp;M1836&amp;N1836</f>
        <v/>
      </c>
      <c r="I1836" s="12" t="inlineStr">
        <is>
          <t>Yes</t>
        </is>
      </c>
      <c r="J1836" s="56" t="inlineStr">
        <is>
          <t>Lithium_Ion</t>
        </is>
      </c>
      <c r="K1836" s="12" t="inlineStr">
        <is>
          <t>In equipment</t>
        </is>
      </c>
      <c r="L1836" s="12" t="inlineStr">
        <is>
          <t>Multiple_cells</t>
        </is>
      </c>
      <c r="M1836" s="12" t="n"/>
      <c r="N1836" s="6" t="n"/>
      <c r="O1836" s="11" t="inlineStr">
        <is>
          <t>Incomplete</t>
        </is>
      </c>
    </row>
    <row r="1837">
      <c r="H1837" s="14">
        <f>I1837&amp;J1837&amp;K1837&amp;L1837&amp;M1837&amp;N1837</f>
        <v/>
      </c>
      <c r="I1837" s="12" t="inlineStr">
        <is>
          <t>Yes</t>
        </is>
      </c>
      <c r="J1837" s="56" t="inlineStr">
        <is>
          <t>Lithium_Ion</t>
        </is>
      </c>
      <c r="K1837" s="12" t="inlineStr">
        <is>
          <t>With equipment</t>
        </is>
      </c>
      <c r="L1837" s="12" t="inlineStr">
        <is>
          <t>Multiple_cells</t>
        </is>
      </c>
      <c r="M1837" s="12" t="n"/>
      <c r="N1837" s="6" t="n"/>
      <c r="O1837" s="11" t="inlineStr">
        <is>
          <t>Incomplete</t>
        </is>
      </c>
    </row>
    <row r="1838">
      <c r="H1838" s="14">
        <f>I1838&amp;J1838&amp;K1838&amp;L1838&amp;M1838&amp;N1838</f>
        <v/>
      </c>
      <c r="I1838" s="12" t="inlineStr">
        <is>
          <t>Yes</t>
        </is>
      </c>
      <c r="J1838" s="56" t="inlineStr">
        <is>
          <t>Lithium_Ion</t>
        </is>
      </c>
      <c r="K1838" s="12" t="inlineStr">
        <is>
          <t>Standalone</t>
        </is>
      </c>
      <c r="L1838" s="12" t="inlineStr">
        <is>
          <t>Multiple_cells</t>
        </is>
      </c>
      <c r="M1838" s="12" t="n"/>
      <c r="N1838" s="6" t="n"/>
      <c r="O1838" s="11" t="inlineStr">
        <is>
          <t>Incomplete</t>
        </is>
      </c>
    </row>
    <row r="1839">
      <c r="H1839" s="14">
        <f>I1839&amp;J1839&amp;K1839&amp;L1839&amp;M1839&amp;N1839</f>
        <v/>
      </c>
      <c r="I1839" s="12" t="inlineStr">
        <is>
          <t>Yes</t>
        </is>
      </c>
      <c r="J1839" s="56" t="inlineStr">
        <is>
          <t>Lithium_Polymer</t>
        </is>
      </c>
      <c r="K1839" s="12" t="inlineStr">
        <is>
          <t>In equipment</t>
        </is>
      </c>
      <c r="L1839" s="12" t="inlineStr">
        <is>
          <t>Multiple_cells</t>
        </is>
      </c>
      <c r="M1839" s="12" t="n"/>
      <c r="N1839" s="6" t="n"/>
      <c r="O1839" s="11" t="inlineStr">
        <is>
          <t>Incomplete</t>
        </is>
      </c>
    </row>
    <row r="1840">
      <c r="H1840" s="14">
        <f>I1840&amp;J1840&amp;K1840&amp;L1840&amp;M1840&amp;N1840</f>
        <v/>
      </c>
      <c r="I1840" s="12" t="inlineStr">
        <is>
          <t>Yes</t>
        </is>
      </c>
      <c r="J1840" s="56" t="inlineStr">
        <is>
          <t>Lithium_Polymer</t>
        </is>
      </c>
      <c r="K1840" s="12" t="inlineStr">
        <is>
          <t>With equipment</t>
        </is>
      </c>
      <c r="L1840" s="12" t="inlineStr">
        <is>
          <t>Multiple_cells</t>
        </is>
      </c>
      <c r="M1840" s="12" t="n"/>
      <c r="N1840" s="6" t="n"/>
      <c r="O1840" s="11" t="inlineStr">
        <is>
          <t>Incomplete</t>
        </is>
      </c>
    </row>
    <row r="1841">
      <c r="H1841" s="14">
        <f>I1841&amp;J1841&amp;K1841&amp;L1841&amp;M1841&amp;N1841</f>
        <v/>
      </c>
      <c r="I1841" s="12" t="inlineStr">
        <is>
          <t>Yes</t>
        </is>
      </c>
      <c r="J1841" s="56" t="inlineStr">
        <is>
          <t>Lithium_Polymer</t>
        </is>
      </c>
      <c r="K1841" s="12" t="inlineStr">
        <is>
          <t>Standalone</t>
        </is>
      </c>
      <c r="L1841" s="12" t="inlineStr">
        <is>
          <t>Multiple_cells</t>
        </is>
      </c>
      <c r="M1841" s="12" t="n"/>
      <c r="N1841" s="6" t="n"/>
      <c r="O1841" s="11" t="inlineStr">
        <is>
          <t>Incomplete</t>
        </is>
      </c>
    </row>
    <row r="1842">
      <c r="H1842" s="14">
        <f>I1842&amp;J1842&amp;K1842&amp;L1842&amp;M1842&amp;N1842</f>
        <v/>
      </c>
      <c r="I1842" s="12" t="inlineStr">
        <is>
          <t>Yes</t>
        </is>
      </c>
      <c r="J1842" s="56" t="inlineStr">
        <is>
          <t>Lithium_cobalt_oxide</t>
        </is>
      </c>
      <c r="K1842" s="12" t="inlineStr">
        <is>
          <t>In equipment</t>
        </is>
      </c>
      <c r="L1842" s="12" t="inlineStr">
        <is>
          <t>Multiple_cells</t>
        </is>
      </c>
      <c r="M1842" s="12" t="n"/>
      <c r="N1842" s="6" t="n"/>
      <c r="O1842" s="11" t="inlineStr">
        <is>
          <t>Incomplete</t>
        </is>
      </c>
    </row>
    <row r="1843">
      <c r="H1843" s="14">
        <f>I1843&amp;J1843&amp;K1843&amp;L1843&amp;M1843&amp;N1843</f>
        <v/>
      </c>
      <c r="I1843" s="12" t="inlineStr">
        <is>
          <t>Yes</t>
        </is>
      </c>
      <c r="J1843" s="56" t="inlineStr">
        <is>
          <t>Lithium_cobalt_oxide</t>
        </is>
      </c>
      <c r="K1843" s="12" t="inlineStr">
        <is>
          <t>With equipment</t>
        </is>
      </c>
      <c r="L1843" s="12" t="inlineStr">
        <is>
          <t>Multiple_cells</t>
        </is>
      </c>
      <c r="M1843" s="12" t="n"/>
      <c r="N1843" s="6" t="n"/>
      <c r="O1843" s="11" t="inlineStr">
        <is>
          <t>Incomplete</t>
        </is>
      </c>
    </row>
    <row r="1844">
      <c r="H1844" s="14">
        <f>I1844&amp;J1844&amp;K1844&amp;L1844&amp;M1844&amp;N1844</f>
        <v/>
      </c>
      <c r="I1844" s="12" t="inlineStr">
        <is>
          <t>Yes</t>
        </is>
      </c>
      <c r="J1844" s="56" t="inlineStr">
        <is>
          <t>Lithium_cobalt_oxide</t>
        </is>
      </c>
      <c r="K1844" s="12" t="inlineStr">
        <is>
          <t>Standalone</t>
        </is>
      </c>
      <c r="L1844" s="12" t="inlineStr">
        <is>
          <t>Multiple_cells</t>
        </is>
      </c>
      <c r="M1844" s="12" t="n"/>
      <c r="N1844" s="6" t="n"/>
      <c r="O1844" s="11" t="inlineStr">
        <is>
          <t>Incomplete</t>
        </is>
      </c>
    </row>
    <row r="1845" ht="29" customHeight="1" s="37">
      <c r="H1845" s="14">
        <f>I1845&amp;J1845&amp;K1845&amp;L1845&amp;M1845&amp;N1845</f>
        <v/>
      </c>
      <c r="I1845" s="12" t="inlineStr">
        <is>
          <t>Yes</t>
        </is>
      </c>
      <c r="J1845" s="56" t="inlineStr">
        <is>
          <t>Lithium_nickel_manganese_cobalt_oxide</t>
        </is>
      </c>
      <c r="K1845" s="12" t="inlineStr">
        <is>
          <t>In equipment</t>
        </is>
      </c>
      <c r="L1845" s="12" t="inlineStr">
        <is>
          <t>Multiple_cells</t>
        </is>
      </c>
      <c r="M1845" s="12" t="n"/>
      <c r="N1845" s="6" t="n"/>
      <c r="O1845" s="11" t="inlineStr">
        <is>
          <t>Incomplete</t>
        </is>
      </c>
    </row>
    <row r="1846" ht="29" customHeight="1" s="37">
      <c r="H1846" s="14">
        <f>I1846&amp;J1846&amp;K1846&amp;L1846&amp;M1846&amp;N1846</f>
        <v/>
      </c>
      <c r="I1846" s="12" t="inlineStr">
        <is>
          <t>Yes</t>
        </is>
      </c>
      <c r="J1846" s="56" t="inlineStr">
        <is>
          <t>Lithium_nickel_manganese_cobalt_oxide</t>
        </is>
      </c>
      <c r="K1846" s="12" t="inlineStr">
        <is>
          <t>With equipment</t>
        </is>
      </c>
      <c r="L1846" s="12" t="inlineStr">
        <is>
          <t>Multiple_cells</t>
        </is>
      </c>
      <c r="M1846" s="12" t="n"/>
      <c r="N1846" s="6" t="n"/>
      <c r="O1846" s="11" t="inlineStr">
        <is>
          <t>Incomplete</t>
        </is>
      </c>
    </row>
    <row r="1847" ht="29" customHeight="1" s="37">
      <c r="H1847" s="14">
        <f>I1847&amp;J1847&amp;K1847&amp;L1847&amp;M1847&amp;N1847</f>
        <v/>
      </c>
      <c r="I1847" s="12" t="inlineStr">
        <is>
          <t>Yes</t>
        </is>
      </c>
      <c r="J1847" s="56" t="inlineStr">
        <is>
          <t>Lithium_nickel_manganese_cobalt_oxide</t>
        </is>
      </c>
      <c r="K1847" s="12" t="inlineStr">
        <is>
          <t>Standalone</t>
        </is>
      </c>
      <c r="L1847" s="12" t="inlineStr">
        <is>
          <t>Multiple_cells</t>
        </is>
      </c>
      <c r="M1847" s="12" t="n"/>
      <c r="N1847" s="6" t="n"/>
      <c r="O1847" s="11" t="inlineStr">
        <is>
          <t>Incomplete</t>
        </is>
      </c>
    </row>
    <row r="1848">
      <c r="H1848" s="14">
        <f>I1848&amp;J1848&amp;K1848&amp;L1848&amp;M1848&amp;N1848</f>
        <v/>
      </c>
      <c r="I1848" s="12" t="inlineStr">
        <is>
          <t>Yes</t>
        </is>
      </c>
      <c r="J1848" s="56" t="inlineStr">
        <is>
          <t>Lithium_iron_phosphate</t>
        </is>
      </c>
      <c r="K1848" s="12" t="inlineStr">
        <is>
          <t>In equipment</t>
        </is>
      </c>
      <c r="L1848" s="12" t="inlineStr">
        <is>
          <t>Multiple_cells</t>
        </is>
      </c>
      <c r="M1848" s="12" t="n"/>
      <c r="N1848" s="6" t="n"/>
      <c r="O1848" s="11" t="inlineStr">
        <is>
          <t>Incomplete</t>
        </is>
      </c>
    </row>
    <row r="1849">
      <c r="H1849" s="14">
        <f>I1849&amp;J1849&amp;K1849&amp;L1849&amp;M1849&amp;N1849</f>
        <v/>
      </c>
      <c r="I1849" s="12" t="inlineStr">
        <is>
          <t>Yes</t>
        </is>
      </c>
      <c r="J1849" s="56" t="inlineStr">
        <is>
          <t>Lithium_iron_phosphate</t>
        </is>
      </c>
      <c r="K1849" s="12" t="inlineStr">
        <is>
          <t>With equipment</t>
        </is>
      </c>
      <c r="L1849" s="12" t="inlineStr">
        <is>
          <t>Multiple_cells</t>
        </is>
      </c>
      <c r="M1849" s="12" t="n"/>
      <c r="N1849" s="6" t="n"/>
      <c r="O1849" s="11" t="inlineStr">
        <is>
          <t>Incomplete</t>
        </is>
      </c>
    </row>
    <row r="1850">
      <c r="H1850" s="14">
        <f>I1850&amp;J1850&amp;K1850&amp;L1850&amp;M1850&amp;N1850</f>
        <v/>
      </c>
      <c r="I1850" s="12" t="inlineStr">
        <is>
          <t>Yes</t>
        </is>
      </c>
      <c r="J1850" s="56" t="inlineStr">
        <is>
          <t>Lithium_iron_phosphate</t>
        </is>
      </c>
      <c r="K1850" s="12" t="inlineStr">
        <is>
          <t>Standalone</t>
        </is>
      </c>
      <c r="L1850" s="12" t="inlineStr">
        <is>
          <t>Multiple_cells</t>
        </is>
      </c>
      <c r="M1850" s="12" t="n"/>
      <c r="N1850" s="6" t="n"/>
      <c r="O1850" s="11" t="inlineStr">
        <is>
          <t>Incomplete</t>
        </is>
      </c>
    </row>
    <row r="1851">
      <c r="H1851" s="14">
        <f>I1851&amp;J1851&amp;K1851&amp;L1851&amp;M1851&amp;N1851</f>
        <v/>
      </c>
      <c r="I1851" s="12" t="inlineStr">
        <is>
          <t>Yes</t>
        </is>
      </c>
      <c r="J1851" s="56" t="inlineStr">
        <is>
          <t>Lithium_titanate</t>
        </is>
      </c>
      <c r="K1851" s="12" t="inlineStr">
        <is>
          <t>In equipment</t>
        </is>
      </c>
      <c r="L1851" s="12" t="inlineStr">
        <is>
          <t>Multiple_cells</t>
        </is>
      </c>
      <c r="M1851" s="12" t="n"/>
      <c r="N1851" s="6" t="n"/>
      <c r="O1851" s="11" t="inlineStr">
        <is>
          <t>Incomplete</t>
        </is>
      </c>
    </row>
    <row r="1852">
      <c r="H1852" s="14">
        <f>I1852&amp;J1852&amp;K1852&amp;L1852&amp;M1852&amp;N1852</f>
        <v/>
      </c>
      <c r="I1852" s="12" t="inlineStr">
        <is>
          <t>Yes</t>
        </is>
      </c>
      <c r="J1852" s="56" t="inlineStr">
        <is>
          <t>Lithium_titanate</t>
        </is>
      </c>
      <c r="K1852" s="12" t="inlineStr">
        <is>
          <t>With equipment</t>
        </is>
      </c>
      <c r="L1852" s="12" t="inlineStr">
        <is>
          <t>Multiple_cells</t>
        </is>
      </c>
      <c r="M1852" s="12" t="n"/>
      <c r="N1852" s="6" t="n"/>
      <c r="O1852" s="11" t="inlineStr">
        <is>
          <t>Incomplete</t>
        </is>
      </c>
    </row>
    <row r="1853">
      <c r="H1853" s="14">
        <f>I1853&amp;J1853&amp;K1853&amp;L1853&amp;M1853&amp;N1853</f>
        <v/>
      </c>
      <c r="I1853" s="12" t="inlineStr">
        <is>
          <t>Yes</t>
        </is>
      </c>
      <c r="J1853" s="56" t="inlineStr">
        <is>
          <t>Lithium_titanate</t>
        </is>
      </c>
      <c r="K1853" s="12" t="inlineStr">
        <is>
          <t>Standalone</t>
        </is>
      </c>
      <c r="L1853" s="12" t="inlineStr">
        <is>
          <t>Multiple_cells</t>
        </is>
      </c>
      <c r="M1853" s="12" t="n"/>
      <c r="N1853" s="6" t="n"/>
      <c r="O1853" s="11" t="inlineStr">
        <is>
          <t>Incomplete</t>
        </is>
      </c>
    </row>
    <row r="1854">
      <c r="H1854" s="14">
        <f>I1854&amp;J1854&amp;K1854&amp;L1854&amp;M1854&amp;N1854</f>
        <v/>
      </c>
      <c r="I1854" s="12" t="inlineStr">
        <is>
          <t>Yes</t>
        </is>
      </c>
      <c r="J1854" s="12" t="inlineStr">
        <is>
          <t>_18650_</t>
        </is>
      </c>
      <c r="K1854" s="12" t="inlineStr">
        <is>
          <t>In equipment</t>
        </is>
      </c>
      <c r="L1854" s="12" t="inlineStr">
        <is>
          <t>Multiple_cells</t>
        </is>
      </c>
      <c r="M1854" s="12" t="n"/>
      <c r="N1854" s="6" t="n"/>
      <c r="O1854" s="11" t="inlineStr">
        <is>
          <t>Incomplete</t>
        </is>
      </c>
    </row>
    <row r="1855">
      <c r="H1855" s="14">
        <f>I1855&amp;J1855&amp;K1855&amp;L1855&amp;M1855&amp;N1855</f>
        <v/>
      </c>
      <c r="I1855" s="12" t="inlineStr">
        <is>
          <t>Yes</t>
        </is>
      </c>
      <c r="J1855" s="12" t="inlineStr">
        <is>
          <t>_18650_</t>
        </is>
      </c>
      <c r="K1855" s="12" t="inlineStr">
        <is>
          <t>With equipment</t>
        </is>
      </c>
      <c r="L1855" s="12" t="inlineStr">
        <is>
          <t>Multiple_cells</t>
        </is>
      </c>
      <c r="M1855" s="12" t="n"/>
      <c r="N1855" s="6" t="n"/>
      <c r="O1855" s="11" t="inlineStr">
        <is>
          <t>Incomplete</t>
        </is>
      </c>
    </row>
    <row r="1856">
      <c r="H1856" s="14">
        <f>I1856&amp;J1856&amp;K1856&amp;L1856&amp;M1856&amp;N1856</f>
        <v/>
      </c>
      <c r="I1856" s="12" t="inlineStr">
        <is>
          <t>Yes</t>
        </is>
      </c>
      <c r="J1856" s="12" t="inlineStr">
        <is>
          <t>_18650_</t>
        </is>
      </c>
      <c r="K1856" s="12" t="inlineStr">
        <is>
          <t>Standalone</t>
        </is>
      </c>
      <c r="L1856" s="12" t="inlineStr">
        <is>
          <t>Multiple_cells</t>
        </is>
      </c>
      <c r="M1856" s="12" t="n"/>
      <c r="N1856" s="6" t="n"/>
      <c r="O1856" s="11" t="inlineStr">
        <is>
          <t>Incomplete</t>
        </is>
      </c>
    </row>
    <row r="1857">
      <c r="H1857" s="14">
        <f>I1857&amp;J1857&amp;K1857&amp;L1857&amp;M1857&amp;N1857</f>
        <v/>
      </c>
      <c r="I1857" s="12" t="inlineStr">
        <is>
          <t>Yes</t>
        </is>
      </c>
      <c r="J1857" s="56" t="inlineStr">
        <is>
          <t>Lithium_Ion</t>
        </is>
      </c>
      <c r="K1857" s="12" t="inlineStr">
        <is>
          <t>In equipment</t>
        </is>
      </c>
      <c r="L1857" s="12" t="inlineStr">
        <is>
          <t>Multiple_cells</t>
        </is>
      </c>
      <c r="M1857" s="12" t="n"/>
      <c r="N1857" s="6" t="n"/>
      <c r="O1857" s="11" t="inlineStr">
        <is>
          <t>Incomplete</t>
        </is>
      </c>
    </row>
    <row r="1858">
      <c r="H1858" s="14">
        <f>I1858&amp;J1858&amp;K1858&amp;L1858&amp;M1858&amp;N1858</f>
        <v/>
      </c>
      <c r="I1858" s="12" t="inlineStr">
        <is>
          <t>Yes</t>
        </is>
      </c>
      <c r="J1858" s="56" t="inlineStr">
        <is>
          <t>Lithium_Ion</t>
        </is>
      </c>
      <c r="K1858" s="12" t="inlineStr">
        <is>
          <t>With equipment</t>
        </is>
      </c>
      <c r="L1858" s="12" t="inlineStr">
        <is>
          <t>Multiple_cells</t>
        </is>
      </c>
      <c r="M1858" s="12" t="n"/>
      <c r="N1858" s="6" t="n"/>
      <c r="O1858" s="11" t="inlineStr">
        <is>
          <t>Incomplete</t>
        </is>
      </c>
    </row>
    <row r="1859">
      <c r="H1859" s="14">
        <f>I1859&amp;J1859&amp;K1859&amp;L1859&amp;M1859&amp;N1859</f>
        <v/>
      </c>
      <c r="I1859" s="12" t="inlineStr">
        <is>
          <t>Yes</t>
        </is>
      </c>
      <c r="J1859" s="56" t="inlineStr">
        <is>
          <t>Lithium_Ion</t>
        </is>
      </c>
      <c r="K1859" s="12" t="inlineStr">
        <is>
          <t>Standalone</t>
        </is>
      </c>
      <c r="L1859" s="12" t="inlineStr">
        <is>
          <t>Multiple_cells</t>
        </is>
      </c>
      <c r="M1859" s="12" t="n"/>
      <c r="N1859" s="6" t="n"/>
      <c r="O1859" s="11" t="inlineStr">
        <is>
          <t>Incomplete</t>
        </is>
      </c>
    </row>
    <row r="1860">
      <c r="H1860" s="14">
        <f>I1860&amp;J1860&amp;K1860&amp;L1860&amp;M1860&amp;N1860</f>
        <v/>
      </c>
      <c r="I1860" s="12" t="inlineStr">
        <is>
          <t>Yes</t>
        </is>
      </c>
      <c r="J1860" s="56" t="inlineStr">
        <is>
          <t>Lithium_Polymer</t>
        </is>
      </c>
      <c r="K1860" s="12" t="inlineStr">
        <is>
          <t>In equipment</t>
        </is>
      </c>
      <c r="L1860" s="12" t="inlineStr">
        <is>
          <t>Multiple_cells</t>
        </is>
      </c>
      <c r="M1860" s="12" t="n"/>
      <c r="N1860" s="6" t="n"/>
      <c r="O1860" s="11" t="inlineStr">
        <is>
          <t>Incomplete</t>
        </is>
      </c>
    </row>
    <row r="1861">
      <c r="H1861" s="14">
        <f>I1861&amp;J1861&amp;K1861&amp;L1861&amp;M1861&amp;N1861</f>
        <v/>
      </c>
      <c r="I1861" s="12" t="inlineStr">
        <is>
          <t>Yes</t>
        </is>
      </c>
      <c r="J1861" s="56" t="inlineStr">
        <is>
          <t>Lithium_Polymer</t>
        </is>
      </c>
      <c r="K1861" s="12" t="inlineStr">
        <is>
          <t>With equipment</t>
        </is>
      </c>
      <c r="L1861" s="12" t="inlineStr">
        <is>
          <t>Multiple_cells</t>
        </is>
      </c>
      <c r="M1861" s="12" t="n"/>
      <c r="N1861" s="6" t="n"/>
      <c r="O1861" s="11" t="inlineStr">
        <is>
          <t>Incomplete</t>
        </is>
      </c>
    </row>
    <row r="1862">
      <c r="H1862" s="14">
        <f>I1862&amp;J1862&amp;K1862&amp;L1862&amp;M1862&amp;N1862</f>
        <v/>
      </c>
      <c r="I1862" s="12" t="inlineStr">
        <is>
          <t>Yes</t>
        </is>
      </c>
      <c r="J1862" s="56" t="inlineStr">
        <is>
          <t>Lithium_Polymer</t>
        </is>
      </c>
      <c r="K1862" s="12" t="inlineStr">
        <is>
          <t>Standalone</t>
        </is>
      </c>
      <c r="L1862" s="12" t="inlineStr">
        <is>
          <t>Multiple_cells</t>
        </is>
      </c>
      <c r="M1862" s="12" t="n"/>
      <c r="N1862" s="6" t="n"/>
      <c r="O1862" s="11" t="inlineStr">
        <is>
          <t>Incomplete</t>
        </is>
      </c>
    </row>
    <row r="1863">
      <c r="H1863" s="14">
        <f>I1863&amp;J1863&amp;K1863&amp;L1863&amp;M1863&amp;N1863</f>
        <v/>
      </c>
      <c r="I1863" s="12" t="inlineStr">
        <is>
          <t>Yes</t>
        </is>
      </c>
      <c r="J1863" s="56" t="inlineStr">
        <is>
          <t>Lithium_cobalt_oxide</t>
        </is>
      </c>
      <c r="K1863" s="12" t="inlineStr">
        <is>
          <t>In equipment</t>
        </is>
      </c>
      <c r="L1863" s="12" t="inlineStr">
        <is>
          <t>Multiple_cells</t>
        </is>
      </c>
      <c r="M1863" s="12" t="n"/>
      <c r="N1863" s="6" t="n"/>
      <c r="O1863" s="11" t="inlineStr">
        <is>
          <t>Incomplete</t>
        </is>
      </c>
    </row>
    <row r="1864">
      <c r="H1864" s="14">
        <f>I1864&amp;J1864&amp;K1864&amp;L1864&amp;M1864&amp;N1864</f>
        <v/>
      </c>
      <c r="I1864" s="12" t="inlineStr">
        <is>
          <t>Yes</t>
        </is>
      </c>
      <c r="J1864" s="56" t="inlineStr">
        <is>
          <t>Lithium_cobalt_oxide</t>
        </is>
      </c>
      <c r="K1864" s="12" t="inlineStr">
        <is>
          <t>With equipment</t>
        </is>
      </c>
      <c r="L1864" s="12" t="inlineStr">
        <is>
          <t>Multiple_cells</t>
        </is>
      </c>
      <c r="M1864" s="12" t="n"/>
      <c r="N1864" s="6" t="n"/>
      <c r="O1864" s="11" t="inlineStr">
        <is>
          <t>Incomplete</t>
        </is>
      </c>
    </row>
    <row r="1865">
      <c r="H1865" s="14">
        <f>I1865&amp;J1865&amp;K1865&amp;L1865&amp;M1865&amp;N1865</f>
        <v/>
      </c>
      <c r="I1865" s="12" t="inlineStr">
        <is>
          <t>Yes</t>
        </is>
      </c>
      <c r="J1865" s="56" t="inlineStr">
        <is>
          <t>Lithium_cobalt_oxide</t>
        </is>
      </c>
      <c r="K1865" s="12" t="inlineStr">
        <is>
          <t>Standalone</t>
        </is>
      </c>
      <c r="L1865" s="12" t="inlineStr">
        <is>
          <t>Multiple_cells</t>
        </is>
      </c>
      <c r="M1865" s="12" t="n"/>
      <c r="N1865" s="6" t="n"/>
      <c r="O1865" s="11" t="inlineStr">
        <is>
          <t>Incomplete</t>
        </is>
      </c>
    </row>
    <row r="1866" ht="29" customHeight="1" s="37">
      <c r="H1866" s="14">
        <f>I1866&amp;J1866&amp;K1866&amp;L1866&amp;M1866&amp;N1866</f>
        <v/>
      </c>
      <c r="I1866" s="12" t="inlineStr">
        <is>
          <t>Yes</t>
        </is>
      </c>
      <c r="J1866" s="56" t="inlineStr">
        <is>
          <t>Lithium_nickel_manganese_cobalt_oxide</t>
        </is>
      </c>
      <c r="K1866" s="12" t="inlineStr">
        <is>
          <t>In equipment</t>
        </is>
      </c>
      <c r="L1866" s="12" t="inlineStr">
        <is>
          <t>Multiple_cells</t>
        </is>
      </c>
      <c r="M1866" s="12" t="n"/>
      <c r="N1866" s="6" t="n"/>
      <c r="O1866" s="11" t="inlineStr">
        <is>
          <t>Incomplete</t>
        </is>
      </c>
    </row>
    <row r="1867" ht="29" customHeight="1" s="37">
      <c r="H1867" s="14">
        <f>I1867&amp;J1867&amp;K1867&amp;L1867&amp;M1867&amp;N1867</f>
        <v/>
      </c>
      <c r="I1867" s="12" t="inlineStr">
        <is>
          <t>Yes</t>
        </is>
      </c>
      <c r="J1867" s="56" t="inlineStr">
        <is>
          <t>Lithium_nickel_manganese_cobalt_oxide</t>
        </is>
      </c>
      <c r="K1867" s="12" t="inlineStr">
        <is>
          <t>With equipment</t>
        </is>
      </c>
      <c r="L1867" s="12" t="inlineStr">
        <is>
          <t>Multiple_cells</t>
        </is>
      </c>
      <c r="M1867" s="12" t="n"/>
      <c r="N1867" s="6" t="n"/>
      <c r="O1867" s="11" t="inlineStr">
        <is>
          <t>Incomplete</t>
        </is>
      </c>
    </row>
    <row r="1868" ht="29" customHeight="1" s="37">
      <c r="H1868" s="14">
        <f>I1868&amp;J1868&amp;K1868&amp;L1868&amp;M1868&amp;N1868</f>
        <v/>
      </c>
      <c r="I1868" s="12" t="inlineStr">
        <is>
          <t>Yes</t>
        </is>
      </c>
      <c r="J1868" s="56" t="inlineStr">
        <is>
          <t>Lithium_nickel_manganese_cobalt_oxide</t>
        </is>
      </c>
      <c r="K1868" s="12" t="inlineStr">
        <is>
          <t>Standalone</t>
        </is>
      </c>
      <c r="L1868" s="12" t="inlineStr">
        <is>
          <t>Multiple_cells</t>
        </is>
      </c>
      <c r="M1868" s="12" t="n"/>
      <c r="N1868" s="6" t="n"/>
      <c r="O1868" s="11" t="inlineStr">
        <is>
          <t>Incomplete</t>
        </is>
      </c>
    </row>
    <row r="1869">
      <c r="H1869" s="14">
        <f>I1869&amp;J1869&amp;K1869&amp;L1869&amp;M1869&amp;N1869</f>
        <v/>
      </c>
      <c r="I1869" s="12" t="inlineStr">
        <is>
          <t>Yes</t>
        </is>
      </c>
      <c r="J1869" s="56" t="inlineStr">
        <is>
          <t>Lithium_iron_phosphate</t>
        </is>
      </c>
      <c r="K1869" s="12" t="inlineStr">
        <is>
          <t>In equipment</t>
        </is>
      </c>
      <c r="L1869" s="12" t="inlineStr">
        <is>
          <t>Multiple_cells</t>
        </is>
      </c>
      <c r="M1869" s="12" t="n"/>
      <c r="N1869" s="6" t="n"/>
      <c r="O1869" s="11" t="inlineStr">
        <is>
          <t>Incomplete</t>
        </is>
      </c>
    </row>
    <row r="1870">
      <c r="H1870" s="14">
        <f>I1870&amp;J1870&amp;K1870&amp;L1870&amp;M1870&amp;N1870</f>
        <v/>
      </c>
      <c r="I1870" s="12" t="inlineStr">
        <is>
          <t>Yes</t>
        </is>
      </c>
      <c r="J1870" s="56" t="inlineStr">
        <is>
          <t>Lithium_iron_phosphate</t>
        </is>
      </c>
      <c r="K1870" s="12" t="inlineStr">
        <is>
          <t>With equipment</t>
        </is>
      </c>
      <c r="L1870" s="12" t="inlineStr">
        <is>
          <t>Multiple_cells</t>
        </is>
      </c>
      <c r="M1870" s="12" t="n"/>
      <c r="N1870" s="6" t="n"/>
      <c r="O1870" s="11" t="inlineStr">
        <is>
          <t>Incomplete</t>
        </is>
      </c>
    </row>
    <row r="1871">
      <c r="H1871" s="14">
        <f>I1871&amp;J1871&amp;K1871&amp;L1871&amp;M1871&amp;N1871</f>
        <v/>
      </c>
      <c r="I1871" s="12" t="inlineStr">
        <is>
          <t>Yes</t>
        </is>
      </c>
      <c r="J1871" s="56" t="inlineStr">
        <is>
          <t>Lithium_iron_phosphate</t>
        </is>
      </c>
      <c r="K1871" s="12" t="inlineStr">
        <is>
          <t>Standalone</t>
        </is>
      </c>
      <c r="L1871" s="12" t="inlineStr">
        <is>
          <t>Multiple_cells</t>
        </is>
      </c>
      <c r="M1871" s="12" t="n"/>
      <c r="N1871" s="6" t="n"/>
      <c r="O1871" s="11" t="inlineStr">
        <is>
          <t>Incomplete</t>
        </is>
      </c>
    </row>
    <row r="1872">
      <c r="H1872" s="14">
        <f>I1872&amp;J1872&amp;K1872&amp;L1872&amp;M1872&amp;N1872</f>
        <v/>
      </c>
      <c r="I1872" s="12" t="inlineStr">
        <is>
          <t>Yes</t>
        </is>
      </c>
      <c r="J1872" s="56" t="inlineStr">
        <is>
          <t>Lithium_titanate</t>
        </is>
      </c>
      <c r="K1872" s="12" t="inlineStr">
        <is>
          <t>In equipment</t>
        </is>
      </c>
      <c r="L1872" s="12" t="inlineStr">
        <is>
          <t>Multiple_cells</t>
        </is>
      </c>
      <c r="M1872" s="12" t="n"/>
      <c r="N1872" s="6" t="n"/>
      <c r="O1872" s="11" t="inlineStr">
        <is>
          <t>Incomplete</t>
        </is>
      </c>
    </row>
    <row r="1873">
      <c r="H1873" s="14">
        <f>I1873&amp;J1873&amp;K1873&amp;L1873&amp;M1873&amp;N1873</f>
        <v/>
      </c>
      <c r="I1873" s="12" t="inlineStr">
        <is>
          <t>Yes</t>
        </is>
      </c>
      <c r="J1873" s="56" t="inlineStr">
        <is>
          <t>Lithium_titanate</t>
        </is>
      </c>
      <c r="K1873" s="12" t="inlineStr">
        <is>
          <t>With equipment</t>
        </is>
      </c>
      <c r="L1873" s="12" t="inlineStr">
        <is>
          <t>Multiple_cells</t>
        </is>
      </c>
      <c r="M1873" s="12" t="n"/>
      <c r="N1873" s="6" t="n"/>
      <c r="O1873" s="11" t="inlineStr">
        <is>
          <t>Incomplete</t>
        </is>
      </c>
    </row>
    <row r="1874">
      <c r="H1874" s="14">
        <f>I1874&amp;J1874&amp;K1874&amp;L1874&amp;M1874&amp;N1874</f>
        <v/>
      </c>
      <c r="I1874" s="12" t="inlineStr">
        <is>
          <t>Yes</t>
        </is>
      </c>
      <c r="J1874" s="56" t="inlineStr">
        <is>
          <t>Lithium_titanate</t>
        </is>
      </c>
      <c r="K1874" s="12" t="inlineStr">
        <is>
          <t>Standalone</t>
        </is>
      </c>
      <c r="L1874" s="12" t="inlineStr">
        <is>
          <t>Multiple_cells</t>
        </is>
      </c>
      <c r="M1874" s="12" t="n"/>
      <c r="N1874" s="6" t="n"/>
      <c r="O1874" s="11" t="inlineStr">
        <is>
          <t>Incomplete</t>
        </is>
      </c>
    </row>
    <row r="1875">
      <c r="H1875" s="14">
        <f>I1875&amp;J1875&amp;K1875&amp;L1875&amp;M1875&amp;N1875</f>
        <v/>
      </c>
      <c r="I1875" s="12" t="inlineStr">
        <is>
          <t>Yes</t>
        </is>
      </c>
      <c r="J1875" s="12" t="inlineStr">
        <is>
          <t>_18650_</t>
        </is>
      </c>
      <c r="K1875" s="12" t="inlineStr">
        <is>
          <t>In equipment</t>
        </is>
      </c>
      <c r="L1875" s="12" t="inlineStr">
        <is>
          <t>Multiple_cells</t>
        </is>
      </c>
      <c r="M1875" s="12" t="n"/>
      <c r="N1875" s="6" t="n"/>
      <c r="O1875" s="11" t="inlineStr">
        <is>
          <t>Incomplete</t>
        </is>
      </c>
    </row>
    <row r="1876">
      <c r="H1876" s="14">
        <f>I1876&amp;J1876&amp;K1876&amp;L1876&amp;M1876&amp;N1876</f>
        <v/>
      </c>
      <c r="I1876" s="12" t="inlineStr">
        <is>
          <t>Yes</t>
        </is>
      </c>
      <c r="J1876" s="12" t="inlineStr">
        <is>
          <t>_18650_</t>
        </is>
      </c>
      <c r="K1876" s="12" t="inlineStr">
        <is>
          <t>With equipment</t>
        </is>
      </c>
      <c r="L1876" s="12" t="inlineStr">
        <is>
          <t>Multiple_cells</t>
        </is>
      </c>
      <c r="M1876" s="12" t="n"/>
      <c r="N1876" s="6" t="n"/>
      <c r="O1876" s="11" t="inlineStr">
        <is>
          <t>Incomplete</t>
        </is>
      </c>
    </row>
    <row r="1877">
      <c r="H1877" s="14">
        <f>I1877&amp;J1877&amp;K1877&amp;L1877&amp;M1877&amp;N1877</f>
        <v/>
      </c>
      <c r="I1877" s="12" t="inlineStr">
        <is>
          <t>Yes</t>
        </is>
      </c>
      <c r="J1877" s="12" t="inlineStr">
        <is>
          <t>_18650_</t>
        </is>
      </c>
      <c r="K1877" s="12" t="inlineStr">
        <is>
          <t>Standalone</t>
        </is>
      </c>
      <c r="L1877" s="12" t="inlineStr">
        <is>
          <t>Multiple_cells</t>
        </is>
      </c>
      <c r="M1877" s="12" t="n"/>
      <c r="N1877" s="6" t="n"/>
      <c r="O1877" s="11" t="inlineStr">
        <is>
          <t>Incomplete</t>
        </is>
      </c>
    </row>
    <row r="1878">
      <c r="H1878" s="14">
        <f>I1878&amp;J1878&amp;K1878&amp;L1878&amp;M1878&amp;N1878</f>
        <v/>
      </c>
      <c r="I1878" s="12" t="inlineStr">
        <is>
          <t>Yes</t>
        </is>
      </c>
      <c r="J1878" s="56" t="inlineStr">
        <is>
          <t>Lithium_Ion</t>
        </is>
      </c>
      <c r="K1878" s="12" t="inlineStr">
        <is>
          <t>In equipment</t>
        </is>
      </c>
      <c r="L1878" s="12" t="inlineStr">
        <is>
          <t>Multiple_cells</t>
        </is>
      </c>
      <c r="M1878" s="12" t="n"/>
      <c r="N1878" s="6" t="n"/>
      <c r="O1878" s="11" t="inlineStr">
        <is>
          <t>Incomplete</t>
        </is>
      </c>
    </row>
    <row r="1879">
      <c r="H1879" s="14">
        <f>I1879&amp;J1879&amp;K1879&amp;L1879&amp;M1879&amp;N1879</f>
        <v/>
      </c>
      <c r="I1879" s="12" t="inlineStr">
        <is>
          <t>Yes</t>
        </is>
      </c>
      <c r="J1879" s="56" t="inlineStr">
        <is>
          <t>Lithium_Ion</t>
        </is>
      </c>
      <c r="K1879" s="12" t="inlineStr">
        <is>
          <t>With equipment</t>
        </is>
      </c>
      <c r="L1879" s="12" t="inlineStr">
        <is>
          <t>Multiple_cells</t>
        </is>
      </c>
      <c r="M1879" s="12" t="n"/>
      <c r="N1879" s="6" t="n"/>
      <c r="O1879" s="11" t="inlineStr">
        <is>
          <t>Incomplete</t>
        </is>
      </c>
    </row>
    <row r="1880">
      <c r="H1880" s="14">
        <f>I1880&amp;J1880&amp;K1880&amp;L1880&amp;M1880&amp;N1880</f>
        <v/>
      </c>
      <c r="I1880" s="12" t="inlineStr">
        <is>
          <t>Yes</t>
        </is>
      </c>
      <c r="J1880" s="56" t="inlineStr">
        <is>
          <t>Lithium_Ion</t>
        </is>
      </c>
      <c r="K1880" s="12" t="inlineStr">
        <is>
          <t>Standalone</t>
        </is>
      </c>
      <c r="L1880" s="12" t="inlineStr">
        <is>
          <t>Multiple_cells</t>
        </is>
      </c>
      <c r="M1880" s="12" t="n"/>
      <c r="N1880" s="6" t="n"/>
      <c r="O1880" s="11" t="inlineStr">
        <is>
          <t>Incomplete</t>
        </is>
      </c>
    </row>
    <row r="1881">
      <c r="H1881" s="14">
        <f>I1881&amp;J1881&amp;K1881&amp;L1881&amp;M1881&amp;N1881</f>
        <v/>
      </c>
      <c r="I1881" s="12" t="inlineStr">
        <is>
          <t>Yes</t>
        </is>
      </c>
      <c r="J1881" s="56" t="inlineStr">
        <is>
          <t>Lithium_Polymer</t>
        </is>
      </c>
      <c r="K1881" s="12" t="inlineStr">
        <is>
          <t>In equipment</t>
        </is>
      </c>
      <c r="L1881" s="12" t="inlineStr">
        <is>
          <t>Multiple_cells</t>
        </is>
      </c>
      <c r="M1881" s="12" t="n"/>
      <c r="N1881" s="6" t="n"/>
      <c r="O1881" s="11" t="inlineStr">
        <is>
          <t>Incomplete</t>
        </is>
      </c>
    </row>
    <row r="1882">
      <c r="H1882" s="14">
        <f>I1882&amp;J1882&amp;K1882&amp;L1882&amp;M1882&amp;N1882</f>
        <v/>
      </c>
      <c r="I1882" s="12" t="inlineStr">
        <is>
          <t>Yes</t>
        </is>
      </c>
      <c r="J1882" s="56" t="inlineStr">
        <is>
          <t>Lithium_Polymer</t>
        </is>
      </c>
      <c r="K1882" s="12" t="inlineStr">
        <is>
          <t>With equipment</t>
        </is>
      </c>
      <c r="L1882" s="12" t="inlineStr">
        <is>
          <t>Multiple_cells</t>
        </is>
      </c>
      <c r="M1882" s="12" t="n"/>
      <c r="N1882" s="6" t="n"/>
      <c r="O1882" s="11" t="inlineStr">
        <is>
          <t>Incomplete</t>
        </is>
      </c>
    </row>
    <row r="1883">
      <c r="H1883" s="14">
        <f>I1883&amp;J1883&amp;K1883&amp;L1883&amp;M1883&amp;N1883</f>
        <v/>
      </c>
      <c r="I1883" s="12" t="inlineStr">
        <is>
          <t>Yes</t>
        </is>
      </c>
      <c r="J1883" s="56" t="inlineStr">
        <is>
          <t>Lithium_Polymer</t>
        </is>
      </c>
      <c r="K1883" s="12" t="inlineStr">
        <is>
          <t>Standalone</t>
        </is>
      </c>
      <c r="L1883" s="12" t="inlineStr">
        <is>
          <t>Multiple_cells</t>
        </is>
      </c>
      <c r="M1883" s="12" t="n"/>
      <c r="N1883" s="6" t="n"/>
      <c r="O1883" s="11" t="inlineStr">
        <is>
          <t>Incomplete</t>
        </is>
      </c>
    </row>
    <row r="1884">
      <c r="H1884" s="14">
        <f>I1884&amp;J1884&amp;K1884&amp;L1884&amp;M1884&amp;N1884</f>
        <v/>
      </c>
      <c r="I1884" s="12" t="inlineStr">
        <is>
          <t>Yes</t>
        </is>
      </c>
      <c r="J1884" s="56" t="inlineStr">
        <is>
          <t>Lithium_cobalt_oxide</t>
        </is>
      </c>
      <c r="K1884" s="12" t="inlineStr">
        <is>
          <t>In equipment</t>
        </is>
      </c>
      <c r="L1884" s="12" t="inlineStr">
        <is>
          <t>Multiple_cells</t>
        </is>
      </c>
      <c r="M1884" s="12" t="n"/>
      <c r="N1884" s="6" t="n"/>
      <c r="O1884" s="11" t="inlineStr">
        <is>
          <t>Incomplete</t>
        </is>
      </c>
    </row>
    <row r="1885">
      <c r="H1885" s="14">
        <f>I1885&amp;J1885&amp;K1885&amp;L1885&amp;M1885&amp;N1885</f>
        <v/>
      </c>
      <c r="I1885" s="12" t="inlineStr">
        <is>
          <t>Yes</t>
        </is>
      </c>
      <c r="J1885" s="56" t="inlineStr">
        <is>
          <t>Lithium_cobalt_oxide</t>
        </is>
      </c>
      <c r="K1885" s="12" t="inlineStr">
        <is>
          <t>With equipment</t>
        </is>
      </c>
      <c r="L1885" s="12" t="inlineStr">
        <is>
          <t>Multiple_cells</t>
        </is>
      </c>
      <c r="M1885" s="12" t="n"/>
      <c r="N1885" s="6" t="n"/>
      <c r="O1885" s="11" t="inlineStr">
        <is>
          <t>Incomplete</t>
        </is>
      </c>
    </row>
    <row r="1886">
      <c r="H1886" s="14">
        <f>I1886&amp;J1886&amp;K1886&amp;L1886&amp;M1886&amp;N1886</f>
        <v/>
      </c>
      <c r="I1886" s="12" t="inlineStr">
        <is>
          <t>Yes</t>
        </is>
      </c>
      <c r="J1886" s="56" t="inlineStr">
        <is>
          <t>Lithium_cobalt_oxide</t>
        </is>
      </c>
      <c r="K1886" s="12" t="inlineStr">
        <is>
          <t>Standalone</t>
        </is>
      </c>
      <c r="L1886" s="12" t="inlineStr">
        <is>
          <t>Multiple_cells</t>
        </is>
      </c>
      <c r="M1886" s="12" t="n"/>
      <c r="N1886" s="6" t="n"/>
      <c r="O1886" s="11" t="inlineStr">
        <is>
          <t>Incomplete</t>
        </is>
      </c>
    </row>
    <row r="1887" ht="29" customHeight="1" s="37">
      <c r="H1887" s="14">
        <f>I1887&amp;J1887&amp;K1887&amp;L1887&amp;M1887&amp;N1887</f>
        <v/>
      </c>
      <c r="I1887" s="12" t="inlineStr">
        <is>
          <t>Yes</t>
        </is>
      </c>
      <c r="J1887" s="56" t="inlineStr">
        <is>
          <t>Lithium_nickel_manganese_cobalt_oxide</t>
        </is>
      </c>
      <c r="K1887" s="12" t="inlineStr">
        <is>
          <t>In equipment</t>
        </is>
      </c>
      <c r="L1887" s="12" t="inlineStr">
        <is>
          <t>Multiple_cells</t>
        </is>
      </c>
      <c r="M1887" s="12" t="n"/>
      <c r="N1887" s="6" t="n"/>
      <c r="O1887" s="11" t="inlineStr">
        <is>
          <t>Incomplete</t>
        </is>
      </c>
    </row>
    <row r="1888" ht="29" customHeight="1" s="37">
      <c r="H1888" s="14">
        <f>I1888&amp;J1888&amp;K1888&amp;L1888&amp;M1888&amp;N1888</f>
        <v/>
      </c>
      <c r="I1888" s="12" t="inlineStr">
        <is>
          <t>Yes</t>
        </is>
      </c>
      <c r="J1888" s="56" t="inlineStr">
        <is>
          <t>Lithium_nickel_manganese_cobalt_oxide</t>
        </is>
      </c>
      <c r="K1888" s="12" t="inlineStr">
        <is>
          <t>With equipment</t>
        </is>
      </c>
      <c r="L1888" s="12" t="inlineStr">
        <is>
          <t>Multiple_cells</t>
        </is>
      </c>
      <c r="M1888" s="12" t="n"/>
      <c r="N1888" s="6" t="n"/>
      <c r="O1888" s="11" t="inlineStr">
        <is>
          <t>Incomplete</t>
        </is>
      </c>
    </row>
    <row r="1889" ht="29" customHeight="1" s="37">
      <c r="H1889" s="14">
        <f>I1889&amp;J1889&amp;K1889&amp;L1889&amp;M1889&amp;N1889</f>
        <v/>
      </c>
      <c r="I1889" s="12" t="inlineStr">
        <is>
          <t>Yes</t>
        </is>
      </c>
      <c r="J1889" s="56" t="inlineStr">
        <is>
          <t>Lithium_nickel_manganese_cobalt_oxide</t>
        </is>
      </c>
      <c r="K1889" s="12" t="inlineStr">
        <is>
          <t>Standalone</t>
        </is>
      </c>
      <c r="L1889" s="12" t="inlineStr">
        <is>
          <t>Multiple_cells</t>
        </is>
      </c>
      <c r="M1889" s="12" t="n"/>
      <c r="N1889" s="6" t="n"/>
      <c r="O1889" s="11" t="inlineStr">
        <is>
          <t>Incomplete</t>
        </is>
      </c>
    </row>
    <row r="1890">
      <c r="H1890" s="14">
        <f>I1890&amp;J1890&amp;K1890&amp;L1890&amp;M1890&amp;N1890</f>
        <v/>
      </c>
      <c r="I1890" s="12" t="inlineStr">
        <is>
          <t>Yes</t>
        </is>
      </c>
      <c r="J1890" s="56" t="inlineStr">
        <is>
          <t>Lithium_iron_phosphate</t>
        </is>
      </c>
      <c r="K1890" s="12" t="inlineStr">
        <is>
          <t>In equipment</t>
        </is>
      </c>
      <c r="L1890" s="12" t="inlineStr">
        <is>
          <t>Multiple_cells</t>
        </is>
      </c>
      <c r="M1890" s="12" t="n"/>
      <c r="N1890" s="6" t="n"/>
      <c r="O1890" s="11" t="inlineStr">
        <is>
          <t>Incomplete</t>
        </is>
      </c>
    </row>
    <row r="1891">
      <c r="H1891" s="14">
        <f>I1891&amp;J1891&amp;K1891&amp;L1891&amp;M1891&amp;N1891</f>
        <v/>
      </c>
      <c r="I1891" s="12" t="inlineStr">
        <is>
          <t>Yes</t>
        </is>
      </c>
      <c r="J1891" s="56" t="inlineStr">
        <is>
          <t>Lithium_iron_phosphate</t>
        </is>
      </c>
      <c r="K1891" s="12" t="inlineStr">
        <is>
          <t>With equipment</t>
        </is>
      </c>
      <c r="L1891" s="12" t="inlineStr">
        <is>
          <t>Multiple_cells</t>
        </is>
      </c>
      <c r="M1891" s="12" t="n"/>
      <c r="N1891" s="6" t="n"/>
      <c r="O1891" s="11" t="inlineStr">
        <is>
          <t>Incomplete</t>
        </is>
      </c>
    </row>
    <row r="1892">
      <c r="H1892" s="14">
        <f>I1892&amp;J1892&amp;K1892&amp;L1892&amp;M1892&amp;N1892</f>
        <v/>
      </c>
      <c r="I1892" s="12" t="inlineStr">
        <is>
          <t>Yes</t>
        </is>
      </c>
      <c r="J1892" s="56" t="inlineStr">
        <is>
          <t>Lithium_iron_phosphate</t>
        </is>
      </c>
      <c r="K1892" s="12" t="inlineStr">
        <is>
          <t>Standalone</t>
        </is>
      </c>
      <c r="L1892" s="12" t="inlineStr">
        <is>
          <t>Multiple_cells</t>
        </is>
      </c>
      <c r="M1892" s="12" t="n"/>
      <c r="N1892" s="6" t="n"/>
      <c r="O1892" s="11" t="inlineStr">
        <is>
          <t>Incomplete</t>
        </is>
      </c>
    </row>
    <row r="1893">
      <c r="H1893" s="14">
        <f>I1893&amp;J1893&amp;K1893&amp;L1893&amp;M1893&amp;N1893</f>
        <v/>
      </c>
      <c r="I1893" s="12" t="inlineStr">
        <is>
          <t>Yes</t>
        </is>
      </c>
      <c r="J1893" s="56" t="inlineStr">
        <is>
          <t>Lithium_titanate</t>
        </is>
      </c>
      <c r="K1893" s="12" t="inlineStr">
        <is>
          <t>In equipment</t>
        </is>
      </c>
      <c r="L1893" s="12" t="inlineStr">
        <is>
          <t>Multiple_cells</t>
        </is>
      </c>
      <c r="M1893" s="12" t="n"/>
      <c r="N1893" s="6" t="n"/>
      <c r="O1893" s="11" t="inlineStr">
        <is>
          <t>Incomplete</t>
        </is>
      </c>
    </row>
    <row r="1894">
      <c r="H1894" s="14">
        <f>I1894&amp;J1894&amp;K1894&amp;L1894&amp;M1894&amp;N1894</f>
        <v/>
      </c>
      <c r="I1894" s="12" t="inlineStr">
        <is>
          <t>Yes</t>
        </is>
      </c>
      <c r="J1894" s="56" t="inlineStr">
        <is>
          <t>Lithium_titanate</t>
        </is>
      </c>
      <c r="K1894" s="12" t="inlineStr">
        <is>
          <t>With equipment</t>
        </is>
      </c>
      <c r="L1894" s="12" t="inlineStr">
        <is>
          <t>Multiple_cells</t>
        </is>
      </c>
      <c r="M1894" s="12" t="n"/>
      <c r="N1894" s="6" t="n"/>
      <c r="O1894" s="11" t="inlineStr">
        <is>
          <t>Incomplete</t>
        </is>
      </c>
    </row>
    <row r="1895">
      <c r="H1895" s="14">
        <f>I1895&amp;J1895&amp;K1895&amp;L1895&amp;M1895&amp;N1895</f>
        <v/>
      </c>
      <c r="I1895" s="12" t="inlineStr">
        <is>
          <t>Yes</t>
        </is>
      </c>
      <c r="J1895" s="56" t="inlineStr">
        <is>
          <t>Lithium_titanate</t>
        </is>
      </c>
      <c r="K1895" s="12" t="inlineStr">
        <is>
          <t>Standalone</t>
        </is>
      </c>
      <c r="L1895" s="12" t="inlineStr">
        <is>
          <t>Multiple_cells</t>
        </is>
      </c>
      <c r="M1895" s="12" t="n"/>
      <c r="N1895" s="6" t="n"/>
      <c r="O1895" s="11" t="inlineStr">
        <is>
          <t>Incomplete</t>
        </is>
      </c>
    </row>
    <row r="1896">
      <c r="H1896" s="14">
        <f>I1896&amp;J1896&amp;K1896&amp;L1896&amp;M1896&amp;N1896</f>
        <v/>
      </c>
      <c r="I1896" s="12" t="inlineStr">
        <is>
          <t>Yes</t>
        </is>
      </c>
      <c r="J1896" s="12" t="inlineStr">
        <is>
          <t>_18650_</t>
        </is>
      </c>
      <c r="K1896" s="12" t="inlineStr">
        <is>
          <t>In equipment</t>
        </is>
      </c>
      <c r="L1896" s="12" t="inlineStr">
        <is>
          <t>Multiple_cells</t>
        </is>
      </c>
      <c r="M1896" s="12" t="n"/>
      <c r="N1896" s="6" t="n"/>
      <c r="O1896" s="11" t="inlineStr">
        <is>
          <t>Incomplete</t>
        </is>
      </c>
    </row>
    <row r="1897">
      <c r="H1897" s="14">
        <f>I1897&amp;J1897&amp;K1897&amp;L1897&amp;M1897&amp;N1897</f>
        <v/>
      </c>
      <c r="I1897" s="12" t="inlineStr">
        <is>
          <t>Yes</t>
        </is>
      </c>
      <c r="J1897" s="12" t="inlineStr">
        <is>
          <t>_18650_</t>
        </is>
      </c>
      <c r="K1897" s="12" t="inlineStr">
        <is>
          <t>With equipment</t>
        </is>
      </c>
      <c r="L1897" s="12" t="inlineStr">
        <is>
          <t>Multiple_cells</t>
        </is>
      </c>
      <c r="M1897" s="12" t="n"/>
      <c r="N1897" s="6" t="n"/>
      <c r="O1897" s="11" t="inlineStr">
        <is>
          <t>Incomplete</t>
        </is>
      </c>
    </row>
    <row r="1898">
      <c r="H1898" s="14">
        <f>I1898&amp;J1898&amp;K1898&amp;L1898&amp;M1898&amp;N1898</f>
        <v/>
      </c>
      <c r="I1898" s="12" t="inlineStr">
        <is>
          <t>Yes</t>
        </is>
      </c>
      <c r="J1898" s="12" t="inlineStr">
        <is>
          <t>_18650_</t>
        </is>
      </c>
      <c r="K1898" s="12" t="inlineStr">
        <is>
          <t>Standalone</t>
        </is>
      </c>
      <c r="L1898" s="12" t="inlineStr">
        <is>
          <t>Multiple_cells</t>
        </is>
      </c>
      <c r="M1898" s="12" t="n"/>
      <c r="N1898" s="6" t="n"/>
      <c r="O1898" s="11" t="inlineStr">
        <is>
          <t>Incomplete</t>
        </is>
      </c>
    </row>
  </sheetData>
  <conditionalFormatting sqref="I3 I31:I67">
    <cfRule type="containsBlanks" priority="314" dxfId="2">
      <formula>LEN(TRIM(I3))=0</formula>
    </cfRule>
  </conditionalFormatting>
  <conditionalFormatting sqref="J3:J68 J71 J205:J257">
    <cfRule type="expression" priority="313" dxfId="2">
      <formula>AND(LEN($M3)=0,OR($K3="Yes"))</formula>
    </cfRule>
  </conditionalFormatting>
  <conditionalFormatting sqref="K3:L3 K31:L31 K225:L225 K230:L230 K235:L235">
    <cfRule type="expression" priority="312" dxfId="2">
      <formula>AND(LEN($N3)=0,OR($M3="Lithium ion",$M3="Lithium polymer",$M3="Lithium metal",$M3="18650-Li-ion",$M3="CR2032",$M3="CR123A",$M3="CR123"))</formula>
    </cfRule>
    <cfRule type="expression" priority="310" dxfId="0">
      <formula>AND(LEN($N3)=0,OR($M3="Alkaline",$M3="Aluminium Oxygen",$M3="Lead Acid",$M3="Lead Calcium",$M3="Nickel Cadmium",$M3="Nickel Metal Hydride",$M3="Silver Oxide",$M3="Zinc",$M3="Zinc Carbon"))</formula>
    </cfRule>
  </conditionalFormatting>
  <conditionalFormatting sqref="M3 M31 M225 M230 M235">
    <cfRule type="expression" priority="315" dxfId="2">
      <formula>AND(LEN($O3)=0,OR($M3="Lithium ion",$M3="Lithium polymer",$M3="18650-Li-ion"))</formula>
    </cfRule>
    <cfRule type="expression" priority="309" dxfId="0">
      <formula>AND(LEN($N3)=0,OR($M3="Alkaline",$M3="Aluminium Oxygen",$M3="CR123",$M3="CR123A",$M3="CR2032",$M3="Lead Acid",$M3="Lead Calcium",$M3="Lithium Metal",$M3="Nickel Cadmium",$M3="Nickel Metal Hydride",$M3="Silver Oxide",$M3="Zinc",$M3="Zinc Carbon"))</formula>
    </cfRule>
  </conditionalFormatting>
  <conditionalFormatting sqref="I3:M3 I32:I65 I66:J67 J3:J65 J205:J257">
    <cfRule type="notContainsBlanks" priority="311" dxfId="1">
      <formula>LEN(TRIM(I3))&gt;0</formula>
    </cfRule>
  </conditionalFormatting>
  <conditionalFormatting sqref="J3:J68 J3:M3 J31:M31 J71 J205:J257 K225:M225 K230:M230 K235:M235">
    <cfRule type="expression" priority="308" dxfId="0">
      <formula>AND(LEN($N3)=0,OR($K3="No"))</formula>
    </cfRule>
  </conditionalFormatting>
  <conditionalFormatting sqref="I31:M31">
    <cfRule type="notContainsBlanks" priority="295" dxfId="1">
      <formula>LEN(TRIM(I31))&gt;0</formula>
    </cfRule>
  </conditionalFormatting>
  <conditionalFormatting sqref="I68:I70">
    <cfRule type="containsBlanks" priority="278" dxfId="2">
      <formula>LEN(TRIM(I68))=0</formula>
    </cfRule>
    <cfRule type="notContainsBlanks" priority="277" dxfId="1">
      <formula>LEN(TRIM(I68))&gt;0</formula>
    </cfRule>
  </conditionalFormatting>
  <conditionalFormatting sqref="J68">
    <cfRule type="notContainsBlanks" priority="275" dxfId="1">
      <formula>LEN(TRIM(J68))&gt;0</formula>
    </cfRule>
  </conditionalFormatting>
  <conditionalFormatting sqref="I71:I75">
    <cfRule type="containsBlanks" priority="273" dxfId="2">
      <formula>LEN(TRIM(I71))=0</formula>
    </cfRule>
    <cfRule type="notContainsBlanks" priority="272" dxfId="1">
      <formula>LEN(TRIM(I71))&gt;0</formula>
    </cfRule>
  </conditionalFormatting>
  <conditionalFormatting sqref="J71">
    <cfRule type="notContainsBlanks" priority="270" dxfId="1">
      <formula>LEN(TRIM(J71))&gt;0</formula>
    </cfRule>
  </conditionalFormatting>
  <conditionalFormatting sqref="I76:I78">
    <cfRule type="containsBlanks" priority="268" dxfId="2">
      <formula>LEN(TRIM(I76))=0</formula>
    </cfRule>
    <cfRule type="notContainsBlanks" priority="267" dxfId="1">
      <formula>LEN(TRIM(I76))&gt;0</formula>
    </cfRule>
  </conditionalFormatting>
  <conditionalFormatting sqref="I130:I137">
    <cfRule type="containsBlanks" priority="90" dxfId="2">
      <formula>LEN(TRIM(I130))=0</formula>
    </cfRule>
    <cfRule type="notContainsBlanks" priority="89" dxfId="1">
      <formula>LEN(TRIM(I130))&gt;0</formula>
    </cfRule>
  </conditionalFormatting>
  <conditionalFormatting sqref="I146:I153">
    <cfRule type="containsBlanks" priority="88" dxfId="2">
      <formula>LEN(TRIM(I146))=0</formula>
    </cfRule>
    <cfRule type="notContainsBlanks" priority="87" dxfId="1">
      <formula>LEN(TRIM(I146))&gt;0</formula>
    </cfRule>
  </conditionalFormatting>
  <conditionalFormatting sqref="I162:I169">
    <cfRule type="containsBlanks" priority="86" dxfId="2">
      <formula>LEN(TRIM(I162))=0</formula>
    </cfRule>
    <cfRule type="notContainsBlanks" priority="85" dxfId="1">
      <formula>LEN(TRIM(I162))&gt;0</formula>
    </cfRule>
  </conditionalFormatting>
  <conditionalFormatting sqref="I178:I185">
    <cfRule type="containsBlanks" priority="84" dxfId="2">
      <formula>LEN(TRIM(I178))=0</formula>
    </cfRule>
    <cfRule type="notContainsBlanks" priority="83" dxfId="1">
      <formula>LEN(TRIM(I178))&gt;0</formula>
    </cfRule>
  </conditionalFormatting>
  <conditionalFormatting sqref="I194:I201">
    <cfRule type="containsBlanks" priority="82" dxfId="2">
      <formula>LEN(TRIM(I194))=0</formula>
    </cfRule>
    <cfRule type="notContainsBlanks" priority="81" dxfId="1">
      <formula>LEN(TRIM(I194))&gt;0</formula>
    </cfRule>
  </conditionalFormatting>
  <conditionalFormatting sqref="I210:I214">
    <cfRule type="containsBlanks" priority="78" dxfId="2">
      <formula>LEN(TRIM(I210))=0</formula>
    </cfRule>
    <cfRule type="notContainsBlanks" priority="77" dxfId="1">
      <formula>LEN(TRIM(I210))&gt;0</formula>
    </cfRule>
  </conditionalFormatting>
  <conditionalFormatting sqref="I220:I224">
    <cfRule type="containsBlanks" priority="76" dxfId="2">
      <formula>LEN(TRIM(I220))=0</formula>
    </cfRule>
    <cfRule type="notContainsBlanks" priority="75" dxfId="1">
      <formula>LEN(TRIM(I220))&gt;0</formula>
    </cfRule>
  </conditionalFormatting>
  <conditionalFormatting sqref="I225">
    <cfRule type="containsBlanks" priority="71" dxfId="2">
      <formula>LEN(TRIM(I225))=0</formula>
    </cfRule>
  </conditionalFormatting>
  <conditionalFormatting sqref="I225 K225:M225">
    <cfRule type="notContainsBlanks" priority="68" dxfId="1">
      <formula>LEN(TRIM(I225))&gt;0</formula>
    </cfRule>
  </conditionalFormatting>
  <conditionalFormatting sqref="I230">
    <cfRule type="containsBlanks" priority="49" dxfId="2">
      <formula>LEN(TRIM(I230))=0</formula>
    </cfRule>
  </conditionalFormatting>
  <conditionalFormatting sqref="I230 K230:M230">
    <cfRule type="notContainsBlanks" priority="46" dxfId="1">
      <formula>LEN(TRIM(I230))&gt;0</formula>
    </cfRule>
  </conditionalFormatting>
  <conditionalFormatting sqref="I235">
    <cfRule type="containsBlanks" priority="27" dxfId="2">
      <formula>LEN(TRIM(I235))=0</formula>
    </cfRule>
  </conditionalFormatting>
  <conditionalFormatting sqref="I235 K235:M235">
    <cfRule type="notContainsBlanks" priority="24" dxfId="1">
      <formula>LEN(TRIM(I235))&gt;0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priority="6" dxfId="2">
      <formula>AND(LEN($M79)=0,OR($K79="Yes"))</formula>
    </cfRule>
    <cfRule type="notContainsBlanks" priority="5" dxfId="1">
      <formula>LEN(TRIM(J79))&gt;0</formula>
    </cfRule>
    <cfRule type="expression" priority="4" dxfId="0">
      <formula>AND(LEN($N79)=0,OR($K79="No"))</formula>
    </cfRule>
  </conditionalFormatting>
  <conditionalFormatting sqref="J1059:J1076">
    <cfRule type="expression" priority="3" dxfId="2">
      <formula>AND(LEN($M1059)=0,OR($K1059="Yes"))</formula>
    </cfRule>
    <cfRule type="notContainsBlanks" priority="2" dxfId="1">
      <formula>LEN(TRIM(J1059))&gt;0</formula>
    </cfRule>
    <cfRule type="expression" priority="1" dxfId="0">
      <formula>AND(LEN($N1059)=0,OR($K1059="No"))</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4:K81"/>
  <sheetViews>
    <sheetView zoomScale="80" zoomScaleNormal="80" workbookViewId="0">
      <selection activeCell="E19" sqref="E19"/>
    </sheetView>
  </sheetViews>
  <sheetFormatPr baseColWidth="8" defaultRowHeight="14.5"/>
  <cols>
    <col width="33.54296875" bestFit="1" customWidth="1" style="37" min="1" max="1"/>
    <col width="22.453125" bestFit="1" customWidth="1" style="37" min="3" max="3"/>
    <col width="23.26953125" bestFit="1" customWidth="1" style="37" min="5" max="5"/>
    <col width="18.453125" bestFit="1" customWidth="1" style="37" min="7" max="7"/>
    <col width="10.7265625" bestFit="1" customWidth="1" style="37" min="9" max="9"/>
  </cols>
  <sheetData>
    <row r="4">
      <c r="A4" s="51" t="inlineStr">
        <is>
          <t>_18650_</t>
        </is>
      </c>
      <c r="B4" s="44" t="n"/>
      <c r="C4" s="51" t="inlineStr">
        <is>
          <t>Lithium_Polymer</t>
        </is>
      </c>
      <c r="D4" s="52" t="n"/>
      <c r="E4" s="53" t="inlineStr">
        <is>
          <t>Lead_Acid</t>
        </is>
      </c>
      <c r="G4" s="52" t="n"/>
      <c r="I4" s="52" t="n"/>
      <c r="K4" s="47" t="inlineStr">
        <is>
          <t>Single_cell</t>
        </is>
      </c>
    </row>
    <row r="5">
      <c r="A5" s="44" t="inlineStr">
        <is>
          <t>Single_cell</t>
        </is>
      </c>
      <c r="B5" s="44" t="n"/>
      <c r="C5" s="44" t="inlineStr">
        <is>
          <t>Single_cell</t>
        </is>
      </c>
      <c r="E5" s="54" t="inlineStr">
        <is>
          <t>Spillable</t>
        </is>
      </c>
      <c r="K5" s="48" t="inlineStr">
        <is>
          <t>WH &lt;= 20</t>
        </is>
      </c>
    </row>
    <row r="6">
      <c r="A6" s="44" t="inlineStr">
        <is>
          <t>Multiple_cells</t>
        </is>
      </c>
      <c r="B6" s="44" t="n"/>
      <c r="C6" s="44" t="inlineStr">
        <is>
          <t>Multiple_cells</t>
        </is>
      </c>
      <c r="E6" s="54" t="inlineStr">
        <is>
          <t>Non-Spillable</t>
        </is>
      </c>
      <c r="K6" s="48" t="inlineStr">
        <is>
          <t>WH &gt; 20</t>
        </is>
      </c>
    </row>
    <row r="7">
      <c r="A7" s="44" t="n"/>
      <c r="B7" s="44" t="n"/>
      <c r="C7" s="44" t="n"/>
      <c r="E7" s="54" t="n"/>
      <c r="K7" s="48" t="n"/>
    </row>
    <row r="8">
      <c r="A8" s="51" t="inlineStr">
        <is>
          <t>Lithium_cobalt_oxide</t>
        </is>
      </c>
      <c r="B8" s="44" t="n"/>
      <c r="C8" s="51" t="inlineStr">
        <is>
          <t>Lithium_titanate</t>
        </is>
      </c>
      <c r="E8" s="53" t="inlineStr">
        <is>
          <t>Lead_Calcium</t>
        </is>
      </c>
      <c r="G8" s="52" t="n"/>
      <c r="I8" s="52" t="n"/>
      <c r="K8" s="47" t="inlineStr">
        <is>
          <t>Multiple_cells</t>
        </is>
      </c>
    </row>
    <row r="9">
      <c r="A9" s="44" t="inlineStr">
        <is>
          <t>Single_cell</t>
        </is>
      </c>
      <c r="B9" s="44" t="n"/>
      <c r="C9" s="44" t="inlineStr">
        <is>
          <t>Single_cell</t>
        </is>
      </c>
      <c r="E9" s="54" t="inlineStr">
        <is>
          <t>Spillable</t>
        </is>
      </c>
      <c r="K9" s="48" t="inlineStr">
        <is>
          <t>WH &lt;= 100</t>
        </is>
      </c>
    </row>
    <row r="10">
      <c r="A10" s="44" t="inlineStr">
        <is>
          <t>Multiple_cells</t>
        </is>
      </c>
      <c r="B10" s="44" t="n"/>
      <c r="C10" s="44" t="inlineStr">
        <is>
          <t>Multiple_cells</t>
        </is>
      </c>
      <c r="E10" s="54" t="inlineStr">
        <is>
          <t>Non-Spillable</t>
        </is>
      </c>
      <c r="K10" s="48" t="inlineStr">
        <is>
          <t>101 - 300 WH</t>
        </is>
      </c>
    </row>
    <row r="11">
      <c r="A11" s="44" t="n"/>
      <c r="B11" s="44" t="n"/>
      <c r="C11" s="44" t="n"/>
      <c r="K11" s="48" t="inlineStr">
        <is>
          <t>WH &gt; 300</t>
        </is>
      </c>
    </row>
    <row r="12">
      <c r="A12" s="51" t="inlineStr">
        <is>
          <t>Lithium_Ion</t>
        </is>
      </c>
      <c r="B12" s="44" t="n"/>
      <c r="C12" s="44" t="n"/>
      <c r="E12" s="52" t="n"/>
      <c r="G12" s="52" t="n"/>
      <c r="I12" s="52" t="n"/>
    </row>
    <row r="13">
      <c r="A13" s="44" t="inlineStr">
        <is>
          <t>Single_cell</t>
        </is>
      </c>
      <c r="B13" s="44" t="n"/>
      <c r="C13" s="44" t="n"/>
    </row>
    <row r="14">
      <c r="A14" s="44" t="inlineStr">
        <is>
          <t>Multiple_cells</t>
        </is>
      </c>
      <c r="B14" s="44" t="n"/>
      <c r="C14" s="44" t="n"/>
    </row>
    <row r="15">
      <c r="A15" s="44" t="n"/>
      <c r="B15" s="44" t="n"/>
      <c r="C15" s="44" t="n"/>
    </row>
    <row r="16">
      <c r="A16" s="51" t="inlineStr">
        <is>
          <t>Lithium_iron_phosphate</t>
        </is>
      </c>
      <c r="B16" s="44" t="n"/>
      <c r="C16" s="44" t="n"/>
      <c r="E16" s="52" t="n"/>
      <c r="G16" s="52" t="n"/>
      <c r="I16" s="52" t="n"/>
    </row>
    <row r="17">
      <c r="A17" s="44" t="inlineStr">
        <is>
          <t>Single_cell</t>
        </is>
      </c>
      <c r="B17" s="44" t="n"/>
      <c r="C17" s="44" t="n"/>
    </row>
    <row r="18">
      <c r="A18" s="44" t="inlineStr">
        <is>
          <t>Multiple_cells</t>
        </is>
      </c>
      <c r="B18" s="44" t="n"/>
      <c r="C18" s="44" t="n"/>
      <c r="E18" s="55" t="inlineStr">
        <is>
          <t>Battery Packaging ON/OFF</t>
        </is>
      </c>
      <c r="G18" s="53" t="inlineStr">
        <is>
          <t>Spillability</t>
        </is>
      </c>
      <c r="I18" s="52" t="inlineStr">
        <is>
          <t>ASIN/Title</t>
        </is>
      </c>
    </row>
    <row r="19">
      <c r="A19" s="44" t="n"/>
      <c r="B19" s="44" t="n"/>
      <c r="C19" s="44" t="n"/>
      <c r="E19" s="50">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
      </c>
      <c r="G19" s="54">
        <f>OR('Battery exemption sheet'!M13="Lead_Acid",'Battery exemption sheet'!M13="Lead_Calcium")</f>
        <v/>
      </c>
      <c r="I19">
        <f>OR(LEN('Battery exemption sheet'!K13)&gt;0)</f>
        <v/>
      </c>
    </row>
    <row r="20">
      <c r="A20" s="51" t="inlineStr">
        <is>
          <t>Lithium_nickel_manganese_cobalt_oxide</t>
        </is>
      </c>
      <c r="B20" s="44" t="n"/>
      <c r="C20" s="44" t="n"/>
      <c r="E20" s="50">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
      </c>
      <c r="G20" s="54">
        <f>OR('Battery exemption sheet'!M14="Lead_Acid",'Battery exemption sheet'!M14="Lead_Calcium")</f>
        <v/>
      </c>
      <c r="I20">
        <f>OR(LEN('Battery exemption sheet'!K14)&gt;0)</f>
        <v/>
      </c>
    </row>
    <row r="21">
      <c r="A21" s="44" t="inlineStr">
        <is>
          <t>Single_cell</t>
        </is>
      </c>
      <c r="B21" s="44" t="n"/>
      <c r="C21" s="44" t="n"/>
      <c r="E21" s="50">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
      </c>
      <c r="G21" s="54">
        <f>OR('Battery exemption sheet'!M15="Lead_Acid",'Battery exemption sheet'!M15="Lead_Calcium")</f>
        <v/>
      </c>
      <c r="I21">
        <f>OR(LEN('Battery exemption sheet'!K15)&gt;0)</f>
        <v/>
      </c>
    </row>
    <row r="22">
      <c r="A22" s="44" t="inlineStr">
        <is>
          <t>Multiple_cells</t>
        </is>
      </c>
      <c r="B22" s="44" t="n"/>
      <c r="C22" s="44" t="n"/>
      <c r="E22" s="50">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
      </c>
      <c r="G22" s="54">
        <f>OR('Battery exemption sheet'!M16="Lead_Acid",'Battery exemption sheet'!M16="Lead_Calcium")</f>
        <v/>
      </c>
      <c r="I22">
        <f>OR(LEN('Battery exemption sheet'!K16)&gt;0)</f>
        <v/>
      </c>
    </row>
    <row r="23">
      <c r="E23" s="50">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
      </c>
      <c r="G23" s="54">
        <f>OR('Battery exemption sheet'!M17="Lead_Acid",'Battery exemption sheet'!M17="Lead_Calcium")</f>
        <v/>
      </c>
      <c r="I23">
        <f>OR(LEN('Battery exemption sheet'!K17)&gt;0)</f>
        <v/>
      </c>
    </row>
    <row r="24">
      <c r="E24" s="50">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
      </c>
      <c r="G24" s="54">
        <f>OR('Battery exemption sheet'!M18="Lead_Acid",'Battery exemption sheet'!M18="Lead_Calcium")</f>
        <v/>
      </c>
      <c r="I24">
        <f>OR(LEN('Battery exemption sheet'!K18)&gt;0)</f>
        <v/>
      </c>
    </row>
    <row r="25">
      <c r="A25" s="45" t="inlineStr">
        <is>
          <t>Yes</t>
        </is>
      </c>
      <c r="B25" s="45" t="inlineStr">
        <is>
          <t>No</t>
        </is>
      </c>
      <c r="E25" s="50">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
      </c>
      <c r="G25" s="54">
        <f>OR('Battery exemption sheet'!M19="Lead_Acid",'Battery exemption sheet'!M19="Lead_Calcium")</f>
        <v/>
      </c>
      <c r="I25">
        <f>OR(LEN('Battery exemption sheet'!K19)&gt;0)</f>
        <v/>
      </c>
    </row>
    <row r="26">
      <c r="A26" s="46" t="inlineStr">
        <is>
          <t>_18650_</t>
        </is>
      </c>
      <c r="B26" s="46" t="n"/>
      <c r="E26" s="50">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
      </c>
      <c r="G26" s="54">
        <f>OR('Battery exemption sheet'!M20="Lead_Acid",'Battery exemption sheet'!M20="Lead_Calcium")</f>
        <v/>
      </c>
      <c r="I26">
        <f>OR(LEN('Battery exemption sheet'!K20)&gt;0)</f>
        <v/>
      </c>
    </row>
    <row r="27">
      <c r="A27" s="46" t="inlineStr">
        <is>
          <t>Lithium_cobalt_oxide</t>
        </is>
      </c>
      <c r="B27" s="46" t="n"/>
      <c r="E27" s="50">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
      </c>
      <c r="G27" s="54">
        <f>OR('Battery exemption sheet'!M21="Lead_Acid",'Battery exemption sheet'!M21="Lead_Calcium")</f>
        <v/>
      </c>
      <c r="I27">
        <f>OR(LEN('Battery exemption sheet'!K21)&gt;0)</f>
        <v/>
      </c>
    </row>
    <row r="28">
      <c r="A28" s="46" t="inlineStr">
        <is>
          <t>Lithium_Ion</t>
        </is>
      </c>
      <c r="B28" s="46" t="n"/>
      <c r="E28" s="50">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
      </c>
      <c r="G28" s="54">
        <f>OR('Battery exemption sheet'!M22="Lead_Acid",'Battery exemption sheet'!M22="Lead_Calcium")</f>
        <v/>
      </c>
      <c r="I28">
        <f>OR(LEN('Battery exemption sheet'!K22)&gt;0)</f>
        <v/>
      </c>
    </row>
    <row r="29">
      <c r="A29" s="46" t="inlineStr">
        <is>
          <t>Lithium_iron_phosphate</t>
        </is>
      </c>
      <c r="B29" s="46" t="n"/>
      <c r="E29" s="50">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
      </c>
      <c r="G29" s="54">
        <f>OR('Battery exemption sheet'!M23="Lead_Acid",'Battery exemption sheet'!M23="Lead_Calcium")</f>
        <v/>
      </c>
      <c r="I29">
        <f>OR(LEN('Battery exemption sheet'!K23)&gt;0)</f>
        <v/>
      </c>
    </row>
    <row r="30">
      <c r="A30" s="46" t="inlineStr">
        <is>
          <t>Lithium_nickel_manganese_cobalt_oxide</t>
        </is>
      </c>
      <c r="B30" s="46" t="n"/>
      <c r="E30" s="50">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
      </c>
      <c r="G30" s="54">
        <f>OR('Battery exemption sheet'!M24="Lead_Acid",'Battery exemption sheet'!M24="Lead_Calcium")</f>
        <v/>
      </c>
      <c r="I30">
        <f>OR(LEN('Battery exemption sheet'!K24)&gt;0)</f>
        <v/>
      </c>
    </row>
    <row r="31">
      <c r="A31" s="46" t="inlineStr">
        <is>
          <t>Lithium_Polymer</t>
        </is>
      </c>
      <c r="B31" s="46" t="n"/>
      <c r="E31" s="50">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
      </c>
      <c r="G31" s="54">
        <f>OR('Battery exemption sheet'!M25="Lead_Acid",'Battery exemption sheet'!M25="Lead_Calcium")</f>
        <v/>
      </c>
      <c r="I31">
        <f>OR(LEN('Battery exemption sheet'!K25)&gt;0)</f>
        <v/>
      </c>
    </row>
    <row r="32">
      <c r="A32" s="46" t="inlineStr">
        <is>
          <t>Lithium_titanate</t>
        </is>
      </c>
      <c r="B32" s="46" t="n"/>
      <c r="E32" s="50">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
      </c>
      <c r="G32" s="54">
        <f>OR('Battery exemption sheet'!M26="Lead_Acid",'Battery exemption sheet'!M26="Lead_Calcium")</f>
        <v/>
      </c>
      <c r="I32">
        <f>OR(LEN('Battery exemption sheet'!K26)&gt;0)</f>
        <v/>
      </c>
    </row>
    <row r="33">
      <c r="A33" s="46" t="inlineStr">
        <is>
          <t>Lithium_Metal</t>
        </is>
      </c>
      <c r="B33" s="46" t="n"/>
      <c r="E33" s="50">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
      </c>
      <c r="G33" s="54">
        <f>OR('Battery exemption sheet'!M27="Lead_Acid",'Battery exemption sheet'!M27="Lead_Calcium")</f>
        <v/>
      </c>
      <c r="I33">
        <f>OR(LEN('Battery exemption sheet'!K27)&gt;0)</f>
        <v/>
      </c>
    </row>
    <row r="34">
      <c r="A34" s="46" t="inlineStr">
        <is>
          <t>Lithium_thionyl_chloride</t>
        </is>
      </c>
      <c r="B34" s="46" t="n"/>
      <c r="E34" s="50">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
      </c>
      <c r="G34" s="54">
        <f>OR('Battery exemption sheet'!M28="Lead_Acid",'Battery exemption sheet'!M28="Lead_Calcium")</f>
        <v/>
      </c>
      <c r="I34">
        <f>OR(LEN('Battery exemption sheet'!K28)&gt;0)</f>
        <v/>
      </c>
    </row>
    <row r="35">
      <c r="A35" s="46" t="inlineStr">
        <is>
          <t>_LR44_</t>
        </is>
      </c>
      <c r="B35" s="46" t="n"/>
      <c r="E35" s="50">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
      </c>
      <c r="G35" s="54">
        <f>OR('Battery exemption sheet'!M29="Lead_Acid",'Battery exemption sheet'!M29="Lead_Calcium")</f>
        <v/>
      </c>
      <c r="I35">
        <f>OR(LEN('Battery exemption sheet'!K29)&gt;0)</f>
        <v/>
      </c>
    </row>
    <row r="36">
      <c r="A36" s="46" t="inlineStr">
        <is>
          <t>Alkaline</t>
        </is>
      </c>
      <c r="B36" s="46" t="n"/>
      <c r="E36" s="50">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
      </c>
      <c r="G36" s="54">
        <f>OR('Battery exemption sheet'!M30="Lead_Acid",'Battery exemption sheet'!M30="Lead_Calcium")</f>
        <v/>
      </c>
      <c r="I36">
        <f>OR(LEN('Battery exemption sheet'!K30)&gt;0)</f>
        <v/>
      </c>
    </row>
    <row r="37">
      <c r="A37" s="46" t="inlineStr">
        <is>
          <t>Carbon_Zinc</t>
        </is>
      </c>
      <c r="B37" s="46" t="n"/>
      <c r="E37" s="50">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
      </c>
      <c r="G37" s="54">
        <f>OR('Battery exemption sheet'!M31="Lead_Acid",'Battery exemption sheet'!M31="Lead_Calcium")</f>
        <v/>
      </c>
      <c r="I37">
        <f>OR(LEN('Battery exemption sheet'!K31)&gt;0)</f>
        <v/>
      </c>
    </row>
    <row r="38">
      <c r="A38" s="46" t="inlineStr">
        <is>
          <t>_CR2032_</t>
        </is>
      </c>
      <c r="B38" s="46" t="n"/>
      <c r="E38" s="50">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
      </c>
      <c r="G38" s="54">
        <f>OR('Battery exemption sheet'!M32="Lead_Acid",'Battery exemption sheet'!M32="Lead_Calcium")</f>
        <v/>
      </c>
      <c r="I38">
        <f>OR(LEN('Battery exemption sheet'!K32)&gt;0)</f>
        <v/>
      </c>
    </row>
    <row r="39">
      <c r="A39" s="46" t="inlineStr">
        <is>
          <t>Lead_Acid</t>
        </is>
      </c>
      <c r="B39" s="46" t="n"/>
    </row>
    <row r="40">
      <c r="A40" s="46" t="inlineStr">
        <is>
          <t>Lead_Calcium</t>
        </is>
      </c>
      <c r="B40" s="46" t="n"/>
    </row>
    <row r="41">
      <c r="A41" s="46" t="inlineStr">
        <is>
          <t>Nickel_Cadmium</t>
        </is>
      </c>
      <c r="B41" s="46" t="n"/>
    </row>
    <row r="42">
      <c r="A42" s="46" t="inlineStr">
        <is>
          <t>Nickel_Metal_Hydride</t>
        </is>
      </c>
      <c r="B42" s="46" t="n"/>
    </row>
    <row r="43">
      <c r="A43" s="46" t="inlineStr">
        <is>
          <t>Silver_Oxide</t>
        </is>
      </c>
      <c r="B43" s="46" t="n"/>
    </row>
    <row r="44">
      <c r="A44" s="46" t="inlineStr">
        <is>
          <t>Zinc</t>
        </is>
      </c>
      <c r="B44" s="46" t="n"/>
    </row>
    <row r="45">
      <c r="A45" s="46" t="inlineStr">
        <is>
          <t>Zinc_air</t>
        </is>
      </c>
      <c r="B45" s="46" t="n"/>
    </row>
    <row r="46">
      <c r="A46" s="46" t="inlineStr">
        <is>
          <t>Zinc_Carbon</t>
        </is>
      </c>
      <c r="B46" s="46" t="n"/>
    </row>
    <row r="75"/>
    <row r="76"/>
    <row r="77"/>
    <row r="78"/>
    <row r="79"/>
    <row r="80"/>
    <row r="81"/>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Kulkarni, Vinay</dc:creator>
  <dcterms:created xsi:type="dcterms:W3CDTF">2019-03-16T11:02:03Z</dcterms:created>
  <dcterms:modified xsi:type="dcterms:W3CDTF">2026-06-16T14:45:49Z</dcterms:modified>
  <cp:lastModifiedBy>Shukla, Anand</cp:lastModifiedBy>
</cp:coreProperties>
</file>