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NN\Project_Files\"/>
    </mc:Choice>
  </mc:AlternateContent>
  <xr:revisionPtr revIDLastSave="0" documentId="13_ncr:1_{5C1F6606-06CE-4BF5-8A5F-B94E0ACFA7B9}" xr6:coauthVersionLast="47" xr6:coauthVersionMax="47" xr10:uidLastSave="{00000000-0000-0000-0000-000000000000}"/>
  <bookViews>
    <workbookView xWindow="-120" yWindow="-120" windowWidth="29040" windowHeight="15720" xr2:uid="{269F56E4-E8C9-4064-931E-C8B3DE4D53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23" i="1"/>
  <c r="G29" i="1"/>
  <c r="G30" i="1"/>
  <c r="G31" i="1"/>
  <c r="G32" i="1"/>
  <c r="G33" i="1"/>
  <c r="G34" i="1"/>
  <c r="F31" i="1"/>
  <c r="F32" i="1"/>
  <c r="F33" i="1"/>
  <c r="F34" i="1"/>
  <c r="F30" i="1"/>
  <c r="G24" i="1"/>
  <c r="G25" i="1"/>
  <c r="G26" i="1"/>
  <c r="G27" i="1"/>
  <c r="G28" i="1"/>
  <c r="F25" i="1"/>
  <c r="F26" i="1"/>
  <c r="F27" i="1"/>
  <c r="F28" i="1"/>
  <c r="F29" i="1"/>
  <c r="F24" i="1"/>
  <c r="G23" i="1"/>
  <c r="F23" i="1"/>
</calcChain>
</file>

<file path=xl/sharedStrings.xml><?xml version="1.0" encoding="utf-8"?>
<sst xmlns="http://schemas.openxmlformats.org/spreadsheetml/2006/main" count="42" uniqueCount="26">
  <si>
    <t>Results</t>
  </si>
  <si>
    <t>LM (Raw) + Regression Head</t>
  </si>
  <si>
    <t>Train Loss</t>
  </si>
  <si>
    <t>Validation Loss</t>
  </si>
  <si>
    <t>LM (MLM) + Regression Head</t>
  </si>
  <si>
    <t>MSE Loss</t>
  </si>
  <si>
    <t>LM (MLM) + Regression Head (Uncertainty)</t>
  </si>
  <si>
    <t>LM (MLM) + Regression Head (Influence)</t>
  </si>
  <si>
    <t>LM (BitFit) + Regression Head (Uncertainty)</t>
  </si>
  <si>
    <t>lr = 0.001</t>
  </si>
  <si>
    <t>LM (LoRA) + Regression Head (Uncertainty)</t>
  </si>
  <si>
    <t>lr = 0.0005</t>
  </si>
  <si>
    <t>lr = 0.01</t>
  </si>
  <si>
    <t xml:space="preserve">until epoch 27 </t>
  </si>
  <si>
    <t>No sign of improvement was observed for LoRA</t>
  </si>
  <si>
    <t>LM (iA3) + Regression Head (Uncertainity)</t>
  </si>
  <si>
    <t>LM (BitFit) + Multi-input Model (Uncertainty)</t>
  </si>
  <si>
    <t>until epoch 12</t>
  </si>
  <si>
    <t>lr = 0.0201</t>
  </si>
  <si>
    <t>LM(MLM) + Regression Head (S2L-100)</t>
  </si>
  <si>
    <t>LM(MLM) + Regression Head (S2L-30)</t>
  </si>
  <si>
    <t>until epoch 8</t>
  </si>
  <si>
    <t>Model</t>
  </si>
  <si>
    <t>RMSE Loss</t>
  </si>
  <si>
    <t>Train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</si>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</sst>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onsolas"/>
      <family val="3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5" fillId="0" borderId="0" applyNumberFormat="0" applyFill="0" applyBorder="0" applyAlignment="0" applyProtection="0"/>
    <xf numFmtId="0" fontId="8" fillId="0" borderId="4" applyNumberFormat="0" applyFill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2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2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3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4" xfId="4" applyFill="1" applyAlignment="1">
      <alignment horizontal="center" vertical="center"/>
    </xf>
    <xf numFmtId="0" fontId="8" fillId="0" borderId="4" xfId="4" applyAlignment="1">
      <alignment horizontal="center"/>
    </xf>
    <xf numFmtId="0" fontId="8" fillId="0" borderId="4" xfId="4" applyAlignment="1">
      <alignment horizontal="center" vertical="center"/>
    </xf>
    <xf numFmtId="0" fontId="8" fillId="0" borderId="4" xfId="4" applyAlignment="1">
      <alignment horizontal="center"/>
    </xf>
    <xf numFmtId="172" fontId="0" fillId="0" borderId="0" xfId="0" applyNumberFormat="1"/>
  </cellXfs>
  <cellStyles count="5">
    <cellStyle name="Calculation" xfId="2" builtinId="22"/>
    <cellStyle name="Heading 2" xfId="4" builtinId="17"/>
    <cellStyle name="Input" xfId="1" builtinId="20"/>
    <cellStyle name="Normal" xfId="0" builtinId="0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607A-A27A-4709-98E4-05981E12418A}">
  <dimension ref="B3:L34"/>
  <sheetViews>
    <sheetView tabSelected="1" topLeftCell="A18" zoomScale="145" zoomScaleNormal="145" workbookViewId="0">
      <selection activeCell="E25" sqref="E25:E28"/>
    </sheetView>
  </sheetViews>
  <sheetFormatPr defaultRowHeight="15" x14ac:dyDescent="0.25"/>
  <cols>
    <col min="5" max="5" width="39.28515625" customWidth="1"/>
    <col min="6" max="6" width="14.28515625" customWidth="1"/>
    <col min="7" max="7" width="19" customWidth="1"/>
    <col min="8" max="8" width="18.85546875" customWidth="1"/>
    <col min="9" max="9" width="18.28515625" customWidth="1"/>
    <col min="12" max="12" width="14.28515625" customWidth="1"/>
  </cols>
  <sheetData>
    <row r="3" spans="2:12" x14ac:dyDescent="0.25">
      <c r="B3" s="7" t="s">
        <v>0</v>
      </c>
      <c r="C3" s="7"/>
      <c r="D3" s="7"/>
    </row>
    <row r="4" spans="2:12" ht="23.25" x14ac:dyDescent="0.25">
      <c r="B4" s="7"/>
      <c r="C4" s="7"/>
      <c r="D4" s="7"/>
      <c r="E4" s="2"/>
      <c r="F4" s="9" t="s">
        <v>5</v>
      </c>
      <c r="G4" s="9"/>
      <c r="H4" s="2"/>
    </row>
    <row r="5" spans="2:12" x14ac:dyDescent="0.25">
      <c r="B5" s="8"/>
      <c r="C5" s="8"/>
      <c r="D5" s="8"/>
      <c r="E5" s="2"/>
      <c r="F5" s="4" t="s">
        <v>2</v>
      </c>
      <c r="G5" s="4" t="s">
        <v>3</v>
      </c>
      <c r="H5" s="2"/>
    </row>
    <row r="6" spans="2:12" x14ac:dyDescent="0.25">
      <c r="E6" s="3" t="s">
        <v>1</v>
      </c>
      <c r="F6" s="1">
        <v>0.66106900000000002</v>
      </c>
      <c r="G6" s="1">
        <v>0.60789700000000002</v>
      </c>
      <c r="H6" s="2"/>
    </row>
    <row r="7" spans="2:12" x14ac:dyDescent="0.25">
      <c r="E7" s="3" t="s">
        <v>4</v>
      </c>
      <c r="F7" s="1">
        <v>0.78024499999999997</v>
      </c>
      <c r="G7" s="1">
        <v>0.62325799999999998</v>
      </c>
      <c r="H7" s="2"/>
    </row>
    <row r="8" spans="2:12" x14ac:dyDescent="0.25">
      <c r="E8" s="3" t="s">
        <v>6</v>
      </c>
      <c r="F8" s="2">
        <v>0.73716999999999999</v>
      </c>
      <c r="G8" s="2">
        <v>0.65515999999999996</v>
      </c>
      <c r="H8" s="2"/>
    </row>
    <row r="9" spans="2:12" x14ac:dyDescent="0.25">
      <c r="E9" s="3" t="s">
        <v>20</v>
      </c>
      <c r="F9" s="2">
        <v>1.5213300000000001</v>
      </c>
      <c r="G9" s="2">
        <v>1.4467179999999999</v>
      </c>
      <c r="H9" s="2"/>
      <c r="I9" t="s">
        <v>21</v>
      </c>
    </row>
    <row r="10" spans="2:12" x14ac:dyDescent="0.25">
      <c r="E10" s="3" t="s">
        <v>19</v>
      </c>
      <c r="F10" s="2">
        <v>0.70187600000000006</v>
      </c>
      <c r="G10" s="2">
        <v>0.74970700000000001</v>
      </c>
      <c r="H10" s="2"/>
    </row>
    <row r="11" spans="2:12" x14ac:dyDescent="0.25">
      <c r="E11" s="3" t="s">
        <v>7</v>
      </c>
      <c r="F11" s="2">
        <v>0.754243</v>
      </c>
      <c r="G11" s="2">
        <v>0.70196999999999998</v>
      </c>
      <c r="H11" s="2"/>
    </row>
    <row r="12" spans="2:12" x14ac:dyDescent="0.25">
      <c r="E12" s="3" t="s">
        <v>8</v>
      </c>
      <c r="F12" s="2">
        <v>0.52102999999999999</v>
      </c>
      <c r="G12" s="2">
        <v>0.47571000000000002</v>
      </c>
      <c r="H12" s="2" t="s">
        <v>9</v>
      </c>
    </row>
    <row r="13" spans="2:12" x14ac:dyDescent="0.25">
      <c r="E13" s="2"/>
      <c r="F13" s="2"/>
      <c r="G13" s="2"/>
      <c r="H13" s="2"/>
    </row>
    <row r="14" spans="2:12" x14ac:dyDescent="0.25">
      <c r="E14" s="3" t="s">
        <v>10</v>
      </c>
      <c r="F14" s="2">
        <v>0.83029600000000003</v>
      </c>
      <c r="G14" s="2">
        <v>0.78147800000000001</v>
      </c>
      <c r="H14" s="2" t="s">
        <v>11</v>
      </c>
      <c r="J14" s="10" t="s">
        <v>14</v>
      </c>
      <c r="K14" s="10"/>
      <c r="L14" s="10"/>
    </row>
    <row r="15" spans="2:12" x14ac:dyDescent="0.25">
      <c r="E15" s="3" t="s">
        <v>10</v>
      </c>
      <c r="F15" s="2">
        <v>1.431405</v>
      </c>
      <c r="G15" s="2">
        <v>1.526691</v>
      </c>
      <c r="H15" s="2" t="s">
        <v>12</v>
      </c>
      <c r="I15" s="5" t="s">
        <v>13</v>
      </c>
      <c r="J15" s="10"/>
      <c r="K15" s="10"/>
      <c r="L15" s="10"/>
    </row>
    <row r="16" spans="2:12" x14ac:dyDescent="0.25">
      <c r="E16" s="6" t="s">
        <v>15</v>
      </c>
      <c r="F16" s="5">
        <v>0.578789</v>
      </c>
      <c r="G16" s="5">
        <v>0.585484</v>
      </c>
      <c r="H16" s="2" t="s">
        <v>9</v>
      </c>
    </row>
    <row r="17" spans="5:9" x14ac:dyDescent="0.25">
      <c r="E17" s="6" t="s">
        <v>16</v>
      </c>
      <c r="F17" s="2">
        <v>1.2781659999999999</v>
      </c>
      <c r="G17" s="2">
        <v>1.1639619999999999</v>
      </c>
      <c r="H17" s="2" t="s">
        <v>18</v>
      </c>
      <c r="I17" s="5" t="s">
        <v>17</v>
      </c>
    </row>
    <row r="18" spans="5:9" x14ac:dyDescent="0.25">
      <c r="E18" s="6" t="s">
        <v>16</v>
      </c>
      <c r="F18" s="5">
        <v>0.52991500000000002</v>
      </c>
      <c r="G18" s="5">
        <v>0.57168799999999997</v>
      </c>
      <c r="H18" s="2" t="s">
        <v>9</v>
      </c>
    </row>
    <row r="21" spans="5:9" ht="18" thickBot="1" x14ac:dyDescent="0.35">
      <c r="E21" s="11" t="s">
        <v>22</v>
      </c>
      <c r="F21" s="12" t="s">
        <v>23</v>
      </c>
      <c r="G21" s="12"/>
      <c r="H21" s="13"/>
    </row>
    <row r="22" spans="5:9" ht="18.75" thickTop="1" thickBot="1" x14ac:dyDescent="0.35">
      <c r="E22" s="11"/>
      <c r="F22" s="14" t="s">
        <v>24</v>
      </c>
      <c r="G22" s="14" t="s">
        <v>25</v>
      </c>
      <c r="H22" s="13"/>
    </row>
    <row r="23" spans="5:9" ht="15.75" thickTop="1" x14ac:dyDescent="0.25">
      <c r="E23" s="3" t="s">
        <v>1</v>
      </c>
      <c r="F23" s="15">
        <f>SQRT(F6)</f>
        <v>0.81306149828902863</v>
      </c>
      <c r="G23" s="15">
        <f>SQRT(G6)</f>
        <v>0.77967749743082881</v>
      </c>
      <c r="H23" s="2"/>
      <c r="I23" s="15">
        <f xml:space="preserve"> F23-G23</f>
        <v>3.3384000858199814E-2</v>
      </c>
    </row>
    <row r="24" spans="5:9" x14ac:dyDescent="0.25">
      <c r="E24" s="3" t="s">
        <v>4</v>
      </c>
      <c r="F24" s="15">
        <f>SQRT(F7)</f>
        <v>0.88331477967936212</v>
      </c>
      <c r="G24" s="15">
        <f t="shared" ref="G24:G29" si="0">SQRT(G7)</f>
        <v>0.78946690874285541</v>
      </c>
      <c r="I24" s="15">
        <f>F24-G24</f>
        <v>9.3847870936506705E-2</v>
      </c>
    </row>
    <row r="25" spans="5:9" x14ac:dyDescent="0.25">
      <c r="E25" s="3" t="s">
        <v>6</v>
      </c>
      <c r="F25" s="15">
        <f t="shared" ref="F25:F29" si="1">SQRT(F8)</f>
        <v>0.85858604693996743</v>
      </c>
      <c r="G25" s="15">
        <f t="shared" si="0"/>
        <v>0.80941954510624459</v>
      </c>
    </row>
    <row r="26" spans="5:9" x14ac:dyDescent="0.25">
      <c r="E26" s="3" t="s">
        <v>20</v>
      </c>
      <c r="F26" s="15">
        <f t="shared" si="1"/>
        <v>1.2334220688799111</v>
      </c>
      <c r="G26" s="15">
        <f t="shared" si="0"/>
        <v>1.202795909537441</v>
      </c>
    </row>
    <row r="27" spans="5:9" x14ac:dyDescent="0.25">
      <c r="E27" s="3" t="s">
        <v>19</v>
      </c>
      <c r="F27" s="15">
        <f t="shared" si="1"/>
        <v>0.83778040082112215</v>
      </c>
      <c r="G27" s="15">
        <f t="shared" si="0"/>
        <v>0.86585622363069037</v>
      </c>
    </row>
    <row r="28" spans="5:9" x14ac:dyDescent="0.25">
      <c r="E28" s="3" t="s">
        <v>7</v>
      </c>
      <c r="F28" s="15">
        <f t="shared" si="1"/>
        <v>0.86847164605414728</v>
      </c>
      <c r="G28" s="15">
        <f t="shared" si="0"/>
        <v>0.83783649956301143</v>
      </c>
    </row>
    <row r="29" spans="5:9" x14ac:dyDescent="0.25">
      <c r="E29" s="3" t="s">
        <v>8</v>
      </c>
      <c r="F29" s="15">
        <f t="shared" si="1"/>
        <v>0.72182407829054862</v>
      </c>
      <c r="G29" s="15">
        <f>SQRT(G12)</f>
        <v>0.68971733340550467</v>
      </c>
      <c r="H29" s="2"/>
    </row>
    <row r="30" spans="5:9" x14ac:dyDescent="0.25">
      <c r="E30" s="3" t="s">
        <v>10</v>
      </c>
      <c r="F30" s="15">
        <f>SQRT(F14)</f>
        <v>0.91120579453820416</v>
      </c>
      <c r="G30" s="15">
        <f>SQRT(G14)</f>
        <v>0.88401244335133655</v>
      </c>
      <c r="H30" s="2"/>
    </row>
    <row r="31" spans="5:9" x14ac:dyDescent="0.25">
      <c r="E31" s="3" t="s">
        <v>10</v>
      </c>
      <c r="F31" s="15">
        <f t="shared" ref="F31:G34" si="2">SQRT(F15)</f>
        <v>1.1964133900955807</v>
      </c>
      <c r="G31" s="15">
        <f>SQRT(G15)</f>
        <v>1.2355933797168064</v>
      </c>
      <c r="H31" s="2"/>
    </row>
    <row r="32" spans="5:9" x14ac:dyDescent="0.25">
      <c r="E32" s="6" t="s">
        <v>15</v>
      </c>
      <c r="F32" s="15">
        <f t="shared" si="2"/>
        <v>0.76078183469375771</v>
      </c>
      <c r="G32" s="15">
        <f t="shared" si="2"/>
        <v>0.76516926232043592</v>
      </c>
    </row>
    <row r="33" spans="5:7" x14ac:dyDescent="0.25">
      <c r="E33" s="6" t="s">
        <v>16</v>
      </c>
      <c r="F33" s="15">
        <f t="shared" si="2"/>
        <v>1.1305600382111514</v>
      </c>
      <c r="G33" s="15">
        <f t="shared" si="2"/>
        <v>1.0788707058772149</v>
      </c>
    </row>
    <row r="34" spans="5:7" x14ac:dyDescent="0.25">
      <c r="E34" s="6" t="s">
        <v>16</v>
      </c>
      <c r="F34" s="15">
        <f t="shared" si="2"/>
        <v>0.72795260834754894</v>
      </c>
      <c r="G34" s="15">
        <f t="shared" si="2"/>
        <v>0.75610052241748915</v>
      </c>
    </row>
  </sheetData>
  <mergeCells count="4">
    <mergeCell ref="B3:D5"/>
    <mergeCell ref="F4:G4"/>
    <mergeCell ref="J14:L15"/>
    <mergeCell ref="F21:G21"/>
  </mergeCells>
  <phoneticPr fontId="6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B16C48BB9F15F479C887E78F4DA2D3D" ma:contentTypeVersion="1" ma:contentTypeDescription="Ein neues Dokument erstellen." ma:contentTypeScope="" ma:versionID="4994e22a66d88a24a86c3b6029e294db">
  <xsd:schema xmlns:xsd="http://www.w3.org/2001/XMLSchema" xmlns:xs="http://www.w3.org/2001/XMLSchema" xmlns:p="http://schemas.microsoft.com/office/2006/metadata/properties" xmlns:ns3="62f4efc1-69bd-4bb8-9273-7ece83485167" targetNamespace="http://schemas.microsoft.com/office/2006/metadata/properties" ma:root="true" ma:fieldsID="81221b41f998e03b5efa6f04b8b5be53" ns3:_="">
    <xsd:import namespace="62f4efc1-69bd-4bb8-9273-7ece8348516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4efc1-69bd-4bb8-9273-7ece8348516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307410-27B4-4D65-8B27-246FA84276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22BD92-730C-4C19-BECC-9D053468019E}">
  <ds:schemaRefs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62f4efc1-69bd-4bb8-9273-7ece83485167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A9F67BD-2167-4FE8-8EEF-24C496CD34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f4efc1-69bd-4bb8-9273-7ece8348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 DindarSafa</dc:creator>
  <cp:lastModifiedBy>Nima DindarSafa</cp:lastModifiedBy>
  <dcterms:created xsi:type="dcterms:W3CDTF">2025-03-04T13:46:54Z</dcterms:created>
  <dcterms:modified xsi:type="dcterms:W3CDTF">2025-03-09T17:20:07Z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0x0101005B16C48BB9F15F479C887E78F4DA2D3D</vt:lpwstr>
  </property>
</Properties>
</file>