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IS\EXCEL\Introduction to MS Excel\MODULES\"/>
    </mc:Choice>
  </mc:AlternateContent>
  <bookViews>
    <workbookView xWindow="-105" yWindow="-105" windowWidth="23250" windowHeight="13170" activeTab="6"/>
  </bookViews>
  <sheets>
    <sheet name="SUM" sheetId="2" r:id="rId1"/>
    <sheet name="MAX" sheetId="3" r:id="rId2"/>
    <sheet name="MIN" sheetId="4" r:id="rId3"/>
    <sheet name="PRODUCT" sheetId="15" r:id="rId4"/>
    <sheet name="AVERAGE" sheetId="5" r:id="rId5"/>
    <sheet name="RANK" sheetId="6" r:id="rId6"/>
    <sheet name="COUNT &amp; COUNTA" sheetId="7" r:id="rId7"/>
    <sheet name="TRIM" sheetId="8" r:id="rId8"/>
    <sheet name="CONCATENATE" sheetId="9" r:id="rId9"/>
    <sheet name="UPPER &amp; LOWER" sheetId="10" r:id="rId10"/>
    <sheet name="SUBSTITUTE" sheetId="12" r:id="rId11"/>
    <sheet name="LEFT, MID &amp; RIGHT" sheetId="13" r:id="rId12"/>
    <sheet name="Practise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J11" i="6"/>
  <c r="J12" i="6"/>
  <c r="J13" i="6"/>
  <c r="J14" i="6"/>
  <c r="J15" i="6"/>
  <c r="J16" i="6"/>
  <c r="J17" i="6"/>
  <c r="J18" i="6"/>
  <c r="J19" i="6"/>
  <c r="J10" i="6"/>
  <c r="I11" i="6"/>
  <c r="I12" i="6"/>
  <c r="I13" i="6"/>
  <c r="I14" i="6"/>
  <c r="I15" i="6"/>
  <c r="I16" i="6"/>
  <c r="I17" i="6"/>
  <c r="I18" i="6"/>
  <c r="I19" i="6"/>
  <c r="I10" i="6"/>
  <c r="F10" i="5"/>
  <c r="B20" i="5"/>
  <c r="C26" i="3"/>
  <c r="D25" i="2"/>
  <c r="C25" i="2"/>
  <c r="F10" i="13" l="1"/>
  <c r="E11" i="13"/>
  <c r="E12" i="13"/>
  <c r="E13" i="13"/>
  <c r="E14" i="13"/>
  <c r="E15" i="13"/>
  <c r="E10" i="13"/>
  <c r="D11" i="13"/>
  <c r="D12" i="13"/>
  <c r="D13" i="13"/>
  <c r="D14" i="13"/>
  <c r="D15" i="13"/>
  <c r="D10" i="13"/>
  <c r="C11" i="13"/>
  <c r="C12" i="13"/>
  <c r="C13" i="13"/>
  <c r="C14" i="13"/>
  <c r="C15" i="13"/>
  <c r="C10" i="13"/>
  <c r="D11" i="10"/>
  <c r="D12" i="10"/>
  <c r="D13" i="10"/>
  <c r="D14" i="10"/>
  <c r="D15" i="10"/>
  <c r="D16" i="10"/>
  <c r="D17" i="10"/>
  <c r="D18" i="10"/>
  <c r="D19" i="10"/>
  <c r="D10" i="10"/>
  <c r="C11" i="10"/>
  <c r="C12" i="10"/>
  <c r="C13" i="10"/>
  <c r="C14" i="10"/>
  <c r="C15" i="10"/>
  <c r="C16" i="10"/>
  <c r="C17" i="10"/>
  <c r="C18" i="10"/>
  <c r="C19" i="10"/>
  <c r="C10" i="10"/>
  <c r="B11" i="10"/>
  <c r="B12" i="10"/>
  <c r="B13" i="10"/>
  <c r="B14" i="10"/>
  <c r="B15" i="10"/>
  <c r="B16" i="10"/>
  <c r="B17" i="10"/>
  <c r="B18" i="10"/>
  <c r="B19" i="10"/>
  <c r="B10" i="10"/>
  <c r="B11" i="8"/>
  <c r="B12" i="8"/>
  <c r="B13" i="8"/>
  <c r="B14" i="8"/>
  <c r="B15" i="8"/>
  <c r="B16" i="8"/>
  <c r="B17" i="8"/>
  <c r="B18" i="8"/>
  <c r="B19" i="8"/>
  <c r="B10" i="8"/>
  <c r="H11" i="6"/>
  <c r="H12" i="6"/>
  <c r="H13" i="6"/>
  <c r="H14" i="6"/>
  <c r="H15" i="6"/>
  <c r="H16" i="6"/>
  <c r="H17" i="6"/>
  <c r="H18" i="6"/>
  <c r="H19" i="6"/>
  <c r="H10" i="6"/>
  <c r="G11" i="6"/>
  <c r="G12" i="6"/>
  <c r="G13" i="6"/>
  <c r="G14" i="6"/>
  <c r="G15" i="6"/>
  <c r="G16" i="6"/>
  <c r="G17" i="6"/>
  <c r="G18" i="6"/>
  <c r="G19" i="6"/>
  <c r="G10" i="6"/>
  <c r="F11" i="6"/>
  <c r="F12" i="6"/>
  <c r="F13" i="6"/>
  <c r="F14" i="6"/>
  <c r="F15" i="6"/>
  <c r="F16" i="6"/>
  <c r="F17" i="6"/>
  <c r="F18" i="6"/>
  <c r="F19" i="6"/>
  <c r="F10" i="6"/>
  <c r="C20" i="5"/>
  <c r="D20" i="5"/>
  <c r="E20" i="5"/>
  <c r="E11" i="5"/>
  <c r="E12" i="5"/>
  <c r="E13" i="5"/>
  <c r="E14" i="5"/>
  <c r="E15" i="5"/>
  <c r="E16" i="5"/>
  <c r="E17" i="5"/>
  <c r="E18" i="5"/>
  <c r="E19" i="5"/>
  <c r="E10" i="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10" i="15"/>
  <c r="A27" i="4"/>
  <c r="G14" i="4"/>
  <c r="G13" i="3"/>
  <c r="B21" i="16"/>
  <c r="B20" i="16"/>
  <c r="B19" i="16"/>
  <c r="B18" i="16"/>
  <c r="B20" i="6" l="1"/>
  <c r="C20" i="6"/>
  <c r="D20" i="6"/>
  <c r="E10" i="6"/>
  <c r="E11" i="6"/>
  <c r="E12" i="6"/>
  <c r="E13" i="6"/>
  <c r="E14" i="6"/>
  <c r="E15" i="6"/>
  <c r="E16" i="6"/>
  <c r="E17" i="6"/>
  <c r="E18" i="6"/>
</calcChain>
</file>

<file path=xl/sharedStrings.xml><?xml version="1.0" encoding="utf-8"?>
<sst xmlns="http://schemas.openxmlformats.org/spreadsheetml/2006/main" count="294" uniqueCount="145">
  <si>
    <t>Title</t>
  </si>
  <si>
    <t>Category</t>
  </si>
  <si>
    <t>Copies Sold</t>
  </si>
  <si>
    <t>The Avengers</t>
  </si>
  <si>
    <t>Action</t>
  </si>
  <si>
    <t>Jurassic Park</t>
  </si>
  <si>
    <t>Adventure</t>
  </si>
  <si>
    <t>Inception</t>
  </si>
  <si>
    <t>Sci-Fi</t>
  </si>
  <si>
    <t>The Lion King</t>
  </si>
  <si>
    <t>Animation</t>
  </si>
  <si>
    <t>Titanic</t>
  </si>
  <si>
    <t>Drama</t>
  </si>
  <si>
    <t>The Dark Knight</t>
  </si>
  <si>
    <t>Harry Potter and the Philosopher's Stone</t>
  </si>
  <si>
    <t>Fantasy</t>
  </si>
  <si>
    <t>The Shawshank Redemption</t>
  </si>
  <si>
    <t>The Matrix</t>
  </si>
  <si>
    <t>Avatar</t>
  </si>
  <si>
    <t>Pulp Fiction</t>
  </si>
  <si>
    <t>Crime</t>
  </si>
  <si>
    <t>Forrest Gump</t>
  </si>
  <si>
    <t>Star Wars: Episode IV - A New Hope</t>
  </si>
  <si>
    <t>The Lord of the Rings: The Fellowship of the Ring</t>
  </si>
  <si>
    <t>Fight Club</t>
  </si>
  <si>
    <t>Prices</t>
  </si>
  <si>
    <t>Total Revenue</t>
  </si>
  <si>
    <t>Student Name</t>
  </si>
  <si>
    <t>John Smith</t>
  </si>
  <si>
    <t>Emma Johnson</t>
  </si>
  <si>
    <t>Michael Lee</t>
  </si>
  <si>
    <t>Sophia Chen</t>
  </si>
  <si>
    <t>David Brown</t>
  </si>
  <si>
    <t>Olivia Davis</t>
  </si>
  <si>
    <t>Ethan Wilson</t>
  </si>
  <si>
    <t>Mia Thompson</t>
  </si>
  <si>
    <t>James Garcia</t>
  </si>
  <si>
    <t>Ava Martinez</t>
  </si>
  <si>
    <t xml:space="preserve">Math </t>
  </si>
  <si>
    <t xml:space="preserve">English </t>
  </si>
  <si>
    <t xml:space="preserve">Science </t>
  </si>
  <si>
    <t>Student Average</t>
  </si>
  <si>
    <t>Subject Average</t>
  </si>
  <si>
    <t>Find Both the Student and Subject Average in the Given Table:</t>
  </si>
  <si>
    <t>Position</t>
  </si>
  <si>
    <t>What is the Total Number of Students?</t>
  </si>
  <si>
    <t>Find the running total of Prices and copies sold</t>
  </si>
  <si>
    <t>Find the Total Revenue of each movies:</t>
  </si>
  <si>
    <t>Find the Position of each student in the class.</t>
  </si>
  <si>
    <t xml:space="preserve">        John Smith</t>
  </si>
  <si>
    <t>Emma             Johnson</t>
  </si>
  <si>
    <t xml:space="preserve">Michael Lee                  </t>
  </si>
  <si>
    <t xml:space="preserve">            David Brown</t>
  </si>
  <si>
    <t xml:space="preserve">Olivia Davis        </t>
  </si>
  <si>
    <t>Ethan               Wilson</t>
  </si>
  <si>
    <t>Mia            Thompson</t>
  </si>
  <si>
    <t>James                        Garcia</t>
  </si>
  <si>
    <t xml:space="preserve">                  Ava               Martinez</t>
  </si>
  <si>
    <t>Clean the Student Name of White Spaces</t>
  </si>
  <si>
    <t>First Name</t>
  </si>
  <si>
    <t>Last Name</t>
  </si>
  <si>
    <t>Full name</t>
  </si>
  <si>
    <t>Company Email</t>
  </si>
  <si>
    <t>John</t>
  </si>
  <si>
    <t>Emma</t>
  </si>
  <si>
    <t>Michael</t>
  </si>
  <si>
    <t>Sophia</t>
  </si>
  <si>
    <t>David</t>
  </si>
  <si>
    <t>Olivia</t>
  </si>
  <si>
    <t>Ethan</t>
  </si>
  <si>
    <t>Mia</t>
  </si>
  <si>
    <t>James</t>
  </si>
  <si>
    <t>Ava</t>
  </si>
  <si>
    <t>Smith</t>
  </si>
  <si>
    <t>Johnson</t>
  </si>
  <si>
    <t>Lee</t>
  </si>
  <si>
    <t>Chen</t>
  </si>
  <si>
    <t>Brown</t>
  </si>
  <si>
    <t>Davis</t>
  </si>
  <si>
    <t>Wilson</t>
  </si>
  <si>
    <t>Thompson</t>
  </si>
  <si>
    <t>Garcia</t>
  </si>
  <si>
    <t>Martinez</t>
  </si>
  <si>
    <t>Generate a full name and company email for all employee.</t>
  </si>
  <si>
    <t>Original</t>
  </si>
  <si>
    <t>Lower</t>
  </si>
  <si>
    <t>Upper</t>
  </si>
  <si>
    <t>Proper</t>
  </si>
  <si>
    <t>Emma_Johnson</t>
  </si>
  <si>
    <t>Michael_Lee</t>
  </si>
  <si>
    <t>Sophia_Chen</t>
  </si>
  <si>
    <t>David_Brown</t>
  </si>
  <si>
    <t>Olivia_Davis</t>
  </si>
  <si>
    <t>Ethan_Wilson</t>
  </si>
  <si>
    <t>Mia_Thompson</t>
  </si>
  <si>
    <t>James_Garcia</t>
  </si>
  <si>
    <t>Ava_Martinez</t>
  </si>
  <si>
    <t>Substitute</t>
  </si>
  <si>
    <t>Contact Name</t>
  </si>
  <si>
    <t>Contact Number</t>
  </si>
  <si>
    <t>Area Code</t>
  </si>
  <si>
    <t>Extension</t>
  </si>
  <si>
    <t>Landline</t>
  </si>
  <si>
    <t>Mr. Scott Michael</t>
  </si>
  <si>
    <t>(603) 831-7058 ext. 101</t>
  </si>
  <si>
    <t>Mr. John Widows</t>
  </si>
  <si>
    <t>(201) 762-8800 ext. 205</t>
  </si>
  <si>
    <t>Ms. Letty Auburn</t>
  </si>
  <si>
    <t>(262) 440-6554 ext. 112</t>
  </si>
  <si>
    <t>Mr. Bynum Grey</t>
  </si>
  <si>
    <t>(479) 650-1920 ext. 508</t>
  </si>
  <si>
    <t>Mrs. Melanie Jannett</t>
  </si>
  <si>
    <t>(307) 750-2901 ext. 302</t>
  </si>
  <si>
    <t>Mr. Tom Leighland</t>
  </si>
  <si>
    <t>(209) 529-3381 ext. 100</t>
  </si>
  <si>
    <t>Discounted Price</t>
  </si>
  <si>
    <t>Discount</t>
  </si>
  <si>
    <t>Result</t>
  </si>
  <si>
    <t>Total =</t>
  </si>
  <si>
    <t>Highest Copies Sold =</t>
  </si>
  <si>
    <t>Lowest Copies Sold =</t>
  </si>
  <si>
    <t>MiCHael Lee</t>
  </si>
  <si>
    <t>Emma JohnsON</t>
  </si>
  <si>
    <t>Ava MarTinez</t>
  </si>
  <si>
    <t>OliVia Davis</t>
  </si>
  <si>
    <t>JOhn Smith</t>
  </si>
  <si>
    <t>Discounted Amt</t>
  </si>
  <si>
    <t>A</t>
  </si>
  <si>
    <t>B</t>
  </si>
  <si>
    <t>A + B</t>
  </si>
  <si>
    <t>Item No.</t>
  </si>
  <si>
    <t>No. of Items</t>
  </si>
  <si>
    <t>Item Price</t>
  </si>
  <si>
    <t>Count Items</t>
  </si>
  <si>
    <t>Min Item Price</t>
  </si>
  <si>
    <t>Max Item Price</t>
  </si>
  <si>
    <t>johnsmith@codar.com</t>
  </si>
  <si>
    <t>John_Smith_Joy_Paul</t>
  </si>
  <si>
    <t>Prefix</t>
  </si>
  <si>
    <t>Prof. Odun Ayo</t>
  </si>
  <si>
    <t>Average Price</t>
  </si>
  <si>
    <t>COUNTA</t>
  </si>
  <si>
    <t>MAX</t>
  </si>
  <si>
    <t>RANKAV</t>
  </si>
  <si>
    <t>RANKEQ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</si>
</sst>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3" fillId="0" borderId="0" xfId="1"/>
    <xf numFmtId="0" fontId="1" fillId="0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</xdr:rowOff>
    </xdr:from>
    <xdr:to>
      <xdr:col>5</xdr:col>
      <xdr:colOff>228600</xdr:colOff>
      <xdr:row>6</xdr:row>
      <xdr:rowOff>11430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619479-9EE1-49CD-9A59-8F0532012EE2}"/>
            </a:ext>
          </a:extLst>
        </xdr:cNvPr>
        <xdr:cNvSpPr txBox="1"/>
      </xdr:nvSpPr>
      <xdr:spPr>
        <a:xfrm>
          <a:off x="0" y="11430"/>
          <a:ext cx="570547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SUM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the SUM function in Excel to sum a range of cells, an entire column or non-contiguous cells.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 b="0" i="0">
              <a:solidFill>
                <a:schemeClr val="accent4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Use AutoSum or press ALT + = to quickly sum a column or row of numbers.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0E5565-469E-47A6-A1D0-12FB2A05D89C}"/>
            </a:ext>
          </a:extLst>
        </xdr:cNvPr>
        <xdr:cNvSpPr txBox="1"/>
      </xdr:nvSpPr>
      <xdr:spPr>
        <a:xfrm>
          <a:off x="0" y="0"/>
          <a:ext cx="703707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UPPER,</a:t>
          </a:r>
          <a:r>
            <a:rPr lang="en-US" sz="1800" b="1" baseline="0">
              <a:solidFill>
                <a:schemeClr val="bg1"/>
              </a:solidFill>
            </a:rPr>
            <a:t> LOWER &amp; Proper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this functions to format your  text</a:t>
          </a:r>
          <a:r>
            <a:rPr lang="en-US" sz="1100" baseline="0">
              <a:solidFill>
                <a:schemeClr val="bg1"/>
              </a:solidFill>
            </a:rPr>
            <a:t> to Capital, Lower and Proper Casing.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144C5D-3B3E-4C83-91C6-C95CF8B1767D}"/>
            </a:ext>
          </a:extLst>
        </xdr:cNvPr>
        <xdr:cNvSpPr txBox="1"/>
      </xdr:nvSpPr>
      <xdr:spPr>
        <a:xfrm>
          <a:off x="0" y="0"/>
          <a:ext cx="524637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SUBSTITUTE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this functions to replace or substitute a given text with another text in a given cell. 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A6093-FE64-41DA-9B6F-078DEFA6B30C}"/>
            </a:ext>
          </a:extLst>
        </xdr:cNvPr>
        <xdr:cNvSpPr txBox="1"/>
      </xdr:nvSpPr>
      <xdr:spPr>
        <a:xfrm>
          <a:off x="0" y="0"/>
          <a:ext cx="524637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LEFT, RIGHT, &amp; MID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this functions to replace or substitute a given text with another text in a given cell. 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3825D2-BE90-4B62-907E-28427DC560D3}"/>
            </a:ext>
          </a:extLst>
        </xdr:cNvPr>
        <xdr:cNvSpPr txBox="1"/>
      </xdr:nvSpPr>
      <xdr:spPr>
        <a:xfrm>
          <a:off x="0" y="0"/>
          <a:ext cx="576262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MAX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MAX function in Excel, to finds the highest number in a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CCA90D-294E-4B8D-B717-3BC78CC026BD}"/>
            </a:ext>
          </a:extLst>
        </xdr:cNvPr>
        <xdr:cNvSpPr txBox="1"/>
      </xdr:nvSpPr>
      <xdr:spPr>
        <a:xfrm>
          <a:off x="0" y="0"/>
          <a:ext cx="575881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MIN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Min function in Excel, to find the lowest number in a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5822D7-0606-45B2-A9AC-E73311FED020}"/>
            </a:ext>
          </a:extLst>
        </xdr:cNvPr>
        <xdr:cNvSpPr txBox="1"/>
      </xdr:nvSpPr>
      <xdr:spPr>
        <a:xfrm>
          <a:off x="0" y="0"/>
          <a:ext cx="575881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PRODUCT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PRODUCT function to multiply a range of numbers together and return the product.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B709BC-0BC7-42E2-A7D7-2410CEA30A83}"/>
            </a:ext>
          </a:extLst>
        </xdr:cNvPr>
        <xdr:cNvSpPr txBox="1"/>
      </xdr:nvSpPr>
      <xdr:spPr>
        <a:xfrm>
          <a:off x="0" y="0"/>
          <a:ext cx="676846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AVERAGE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AVERAGE function to calculates the average (arithmetic mean).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B169B0-2681-4164-A7A1-5845D636656C}"/>
            </a:ext>
          </a:extLst>
        </xdr:cNvPr>
        <xdr:cNvSpPr txBox="1"/>
      </xdr:nvSpPr>
      <xdr:spPr>
        <a:xfrm>
          <a:off x="0" y="0"/>
          <a:ext cx="6939915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RANK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RANK function to calculates the position</a:t>
          </a:r>
          <a:r>
            <a:rPr lang="en-US" sz="1100" baseline="0">
              <a:solidFill>
                <a:schemeClr val="bg1"/>
              </a:solidFill>
            </a:rPr>
            <a:t> of a number in a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1E3198-E7D7-4CF3-B78F-3B466F9650A3}"/>
            </a:ext>
          </a:extLst>
        </xdr:cNvPr>
        <xdr:cNvSpPr txBox="1"/>
      </xdr:nvSpPr>
      <xdr:spPr>
        <a:xfrm>
          <a:off x="0" y="0"/>
          <a:ext cx="7044690" cy="10858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COUNT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COUNT function to counts cells with numbers in a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16A3F-86CA-4D76-9D6E-64439541EABF}"/>
            </a:ext>
          </a:extLst>
        </xdr:cNvPr>
        <xdr:cNvSpPr txBox="1"/>
      </xdr:nvSpPr>
      <xdr:spPr>
        <a:xfrm>
          <a:off x="0" y="0"/>
          <a:ext cx="703707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TRIM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TRIM function in ExceL to remove irregular text spacing and keep single spaces between words.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9C926-D2AD-4892-A03A-E34A3A749DC2}"/>
            </a:ext>
          </a:extLst>
        </xdr:cNvPr>
        <xdr:cNvSpPr txBox="1"/>
      </xdr:nvSpPr>
      <xdr:spPr>
        <a:xfrm>
          <a:off x="0" y="0"/>
          <a:ext cx="703707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CONCATENATE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CONCATENATE function in Excel to combine the text from different cells into one cell.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johnsmith@cod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7"/>
  <sheetViews>
    <sheetView topLeftCell="A10" zoomScale="116" zoomScaleNormal="100" workbookViewId="0">
      <selection activeCell="E10" sqref="E10"/>
    </sheetView>
  </sheetViews>
  <sheetFormatPr defaultColWidth="8.7109375" defaultRowHeight="15" x14ac:dyDescent="0.25"/>
  <cols>
    <col min="1" max="1" width="43.7109375" bestFit="1" customWidth="1"/>
    <col min="2" max="2" width="10.140625" bestFit="1" customWidth="1"/>
    <col min="3" max="3" width="8.28515625" bestFit="1" customWidth="1"/>
    <col min="4" max="4" width="11" bestFit="1" customWidth="1"/>
  </cols>
  <sheetData>
    <row r="8" spans="1:13" x14ac:dyDescent="0.25">
      <c r="H8" s="7"/>
      <c r="I8" s="7"/>
      <c r="J8" s="7"/>
      <c r="K8" s="7"/>
      <c r="L8" s="7"/>
      <c r="M8" s="7"/>
    </row>
    <row r="9" spans="1:13" x14ac:dyDescent="0.25">
      <c r="A9" s="3" t="s">
        <v>0</v>
      </c>
      <c r="B9" s="3" t="s">
        <v>1</v>
      </c>
      <c r="C9" s="3" t="s">
        <v>25</v>
      </c>
      <c r="D9" s="3" t="s">
        <v>2</v>
      </c>
      <c r="G9" s="3" t="s">
        <v>127</v>
      </c>
      <c r="H9" s="3" t="s">
        <v>128</v>
      </c>
      <c r="I9" s="7" t="s">
        <v>129</v>
      </c>
      <c r="J9" s="7"/>
    </row>
    <row r="10" spans="1:13" x14ac:dyDescent="0.25">
      <c r="A10" t="s">
        <v>3</v>
      </c>
      <c r="B10" t="s">
        <v>4</v>
      </c>
      <c r="C10">
        <v>10</v>
      </c>
      <c r="D10" s="2">
        <v>500</v>
      </c>
      <c r="G10">
        <v>20</v>
      </c>
      <c r="H10" s="7">
        <v>10</v>
      </c>
      <c r="I10" s="7"/>
      <c r="J10" s="7"/>
    </row>
    <row r="11" spans="1:13" x14ac:dyDescent="0.25">
      <c r="A11" t="s">
        <v>5</v>
      </c>
      <c r="B11" t="s">
        <v>6</v>
      </c>
      <c r="C11">
        <v>23</v>
      </c>
      <c r="D11" s="2">
        <v>350</v>
      </c>
      <c r="H11" s="7"/>
      <c r="I11" s="7"/>
      <c r="J11" s="7"/>
    </row>
    <row r="12" spans="1:13" x14ac:dyDescent="0.25">
      <c r="A12" t="s">
        <v>7</v>
      </c>
      <c r="B12" t="s">
        <v>8</v>
      </c>
      <c r="C12">
        <v>43</v>
      </c>
      <c r="D12" s="2">
        <v>400</v>
      </c>
    </row>
    <row r="13" spans="1:13" x14ac:dyDescent="0.25">
      <c r="A13" t="s">
        <v>9</v>
      </c>
      <c r="B13" t="s">
        <v>10</v>
      </c>
      <c r="C13">
        <v>12</v>
      </c>
      <c r="D13" s="2">
        <v>450</v>
      </c>
    </row>
    <row r="14" spans="1:13" x14ac:dyDescent="0.25">
      <c r="A14" t="s">
        <v>11</v>
      </c>
      <c r="B14" t="s">
        <v>12</v>
      </c>
      <c r="C14">
        <v>45</v>
      </c>
      <c r="D14" s="2">
        <v>550</v>
      </c>
    </row>
    <row r="15" spans="1:13" x14ac:dyDescent="0.25">
      <c r="A15" t="s">
        <v>13</v>
      </c>
      <c r="B15" t="s">
        <v>4</v>
      </c>
      <c r="C15">
        <v>56</v>
      </c>
      <c r="D15" s="2">
        <v>600</v>
      </c>
    </row>
    <row r="16" spans="1:13" x14ac:dyDescent="0.25">
      <c r="A16" t="s">
        <v>14</v>
      </c>
      <c r="B16" t="s">
        <v>15</v>
      </c>
      <c r="C16">
        <v>76</v>
      </c>
      <c r="D16" s="2">
        <v>300</v>
      </c>
    </row>
    <row r="17" spans="1:4" x14ac:dyDescent="0.25">
      <c r="A17" t="s">
        <v>16</v>
      </c>
      <c r="B17" t="s">
        <v>12</v>
      </c>
      <c r="C17">
        <v>54</v>
      </c>
      <c r="D17" s="2">
        <v>250</v>
      </c>
    </row>
    <row r="18" spans="1:4" x14ac:dyDescent="0.25">
      <c r="A18" t="s">
        <v>17</v>
      </c>
      <c r="B18" t="s">
        <v>8</v>
      </c>
      <c r="C18">
        <v>34</v>
      </c>
      <c r="D18" s="2">
        <v>350</v>
      </c>
    </row>
    <row r="19" spans="1:4" x14ac:dyDescent="0.25">
      <c r="A19" t="s">
        <v>18</v>
      </c>
      <c r="B19" t="s">
        <v>8</v>
      </c>
      <c r="C19">
        <v>34</v>
      </c>
      <c r="D19" s="2">
        <v>700</v>
      </c>
    </row>
    <row r="20" spans="1:4" x14ac:dyDescent="0.25">
      <c r="A20" t="s">
        <v>19</v>
      </c>
      <c r="B20" t="s">
        <v>20</v>
      </c>
      <c r="C20">
        <v>65</v>
      </c>
      <c r="D20" s="2">
        <v>200</v>
      </c>
    </row>
    <row r="21" spans="1:4" x14ac:dyDescent="0.25">
      <c r="A21" t="s">
        <v>21</v>
      </c>
      <c r="B21" t="s">
        <v>12</v>
      </c>
      <c r="C21">
        <v>43</v>
      </c>
      <c r="D21" s="2">
        <v>400</v>
      </c>
    </row>
    <row r="22" spans="1:4" x14ac:dyDescent="0.25">
      <c r="A22" t="s">
        <v>22</v>
      </c>
      <c r="B22" t="s">
        <v>8</v>
      </c>
      <c r="C22">
        <v>23</v>
      </c>
      <c r="D22" s="2">
        <v>450</v>
      </c>
    </row>
    <row r="23" spans="1:4" x14ac:dyDescent="0.25">
      <c r="A23" t="s">
        <v>23</v>
      </c>
      <c r="B23" t="s">
        <v>15</v>
      </c>
      <c r="C23">
        <v>21</v>
      </c>
      <c r="D23" s="2">
        <v>300</v>
      </c>
    </row>
    <row r="24" spans="1:4" x14ac:dyDescent="0.25">
      <c r="A24" t="s">
        <v>24</v>
      </c>
      <c r="B24" t="s">
        <v>12</v>
      </c>
      <c r="C24">
        <v>33</v>
      </c>
      <c r="D24" s="2">
        <v>250</v>
      </c>
    </row>
    <row r="25" spans="1:4" x14ac:dyDescent="0.25">
      <c r="B25" s="3" t="s">
        <v>118</v>
      </c>
      <c r="C25">
        <f>SUM(C10:C24)</f>
        <v>572</v>
      </c>
      <c r="D25" s="2">
        <f>SUM(D10:D24)</f>
        <v>6050</v>
      </c>
    </row>
    <row r="27" spans="1:4" x14ac:dyDescent="0.25">
      <c r="A27" s="1" t="s">
        <v>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4"/>
  <sheetViews>
    <sheetView topLeftCell="A5" zoomScale="116" zoomScaleNormal="140" workbookViewId="0">
      <selection activeCell="D10" sqref="D10:D19"/>
    </sheetView>
  </sheetViews>
  <sheetFormatPr defaultColWidth="8.7109375" defaultRowHeight="15" x14ac:dyDescent="0.25"/>
  <cols>
    <col min="1" max="1" width="29.28515625" customWidth="1"/>
    <col min="2" max="2" width="14.28515625" customWidth="1"/>
    <col min="3" max="3" width="17.42578125" customWidth="1"/>
    <col min="4" max="4" width="16.7109375" customWidth="1"/>
  </cols>
  <sheetData>
    <row r="9" spans="1:10" x14ac:dyDescent="0.25">
      <c r="A9" s="3" t="s">
        <v>84</v>
      </c>
      <c r="B9" s="3" t="s">
        <v>85</v>
      </c>
      <c r="C9" s="3" t="s">
        <v>86</v>
      </c>
      <c r="D9" s="3" t="s">
        <v>87</v>
      </c>
    </row>
    <row r="10" spans="1:10" x14ac:dyDescent="0.25">
      <c r="A10" t="s">
        <v>125</v>
      </c>
      <c r="B10" t="str">
        <f>LOWER(A10)</f>
        <v>john smith</v>
      </c>
      <c r="C10" t="str">
        <f>UPPER(A10)</f>
        <v>JOHN SMITH</v>
      </c>
      <c r="D10" s="2" t="str">
        <f>PROPER(A10)</f>
        <v>John Smith</v>
      </c>
    </row>
    <row r="11" spans="1:10" x14ac:dyDescent="0.25">
      <c r="A11" t="s">
        <v>122</v>
      </c>
      <c r="B11" t="str">
        <f t="shared" ref="B11:B19" si="0">LOWER(A11)</f>
        <v>emma johnson</v>
      </c>
      <c r="C11" t="str">
        <f t="shared" ref="C11:C19" si="1">UPPER(A11)</f>
        <v>EMMA JOHNSON</v>
      </c>
      <c r="D11" s="2" t="str">
        <f t="shared" ref="D11:D19" si="2">PROPER(A11)</f>
        <v>Emma Johnson</v>
      </c>
      <c r="G11" s="1"/>
      <c r="H11" s="1"/>
      <c r="I11" s="1"/>
      <c r="J11" s="1"/>
    </row>
    <row r="12" spans="1:10" x14ac:dyDescent="0.25">
      <c r="A12" t="s">
        <v>121</v>
      </c>
      <c r="B12" t="str">
        <f t="shared" si="0"/>
        <v>michael lee</v>
      </c>
      <c r="C12" t="str">
        <f t="shared" si="1"/>
        <v>MICHAEL LEE</v>
      </c>
      <c r="D12" s="2" t="str">
        <f t="shared" si="2"/>
        <v>Michael Lee</v>
      </c>
    </row>
    <row r="13" spans="1:10" x14ac:dyDescent="0.25">
      <c r="A13" t="s">
        <v>31</v>
      </c>
      <c r="B13" t="str">
        <f t="shared" si="0"/>
        <v>sophia chen</v>
      </c>
      <c r="C13" t="str">
        <f t="shared" si="1"/>
        <v>SOPHIA CHEN</v>
      </c>
      <c r="D13" s="2" t="str">
        <f t="shared" si="2"/>
        <v>Sophia Chen</v>
      </c>
    </row>
    <row r="14" spans="1:10" x14ac:dyDescent="0.25">
      <c r="A14" t="s">
        <v>32</v>
      </c>
      <c r="B14" t="str">
        <f t="shared" si="0"/>
        <v>david brown</v>
      </c>
      <c r="C14" t="str">
        <f t="shared" si="1"/>
        <v>DAVID BROWN</v>
      </c>
      <c r="D14" s="2" t="str">
        <f t="shared" si="2"/>
        <v>David Brown</v>
      </c>
    </row>
    <row r="15" spans="1:10" x14ac:dyDescent="0.25">
      <c r="A15" t="s">
        <v>124</v>
      </c>
      <c r="B15" t="str">
        <f t="shared" si="0"/>
        <v>olivia davis</v>
      </c>
      <c r="C15" t="str">
        <f t="shared" si="1"/>
        <v>OLIVIA DAVIS</v>
      </c>
      <c r="D15" s="2" t="str">
        <f t="shared" si="2"/>
        <v>Olivia Davis</v>
      </c>
    </row>
    <row r="16" spans="1:10" x14ac:dyDescent="0.25">
      <c r="A16" t="s">
        <v>34</v>
      </c>
      <c r="B16" t="str">
        <f t="shared" si="0"/>
        <v>ethan wilson</v>
      </c>
      <c r="C16" t="str">
        <f t="shared" si="1"/>
        <v>ETHAN WILSON</v>
      </c>
      <c r="D16" s="2" t="str">
        <f t="shared" si="2"/>
        <v>Ethan Wilson</v>
      </c>
    </row>
    <row r="17" spans="1:4" x14ac:dyDescent="0.25">
      <c r="A17" t="s">
        <v>35</v>
      </c>
      <c r="B17" t="str">
        <f t="shared" si="0"/>
        <v>mia thompson</v>
      </c>
      <c r="C17" t="str">
        <f t="shared" si="1"/>
        <v>MIA THOMPSON</v>
      </c>
      <c r="D17" s="2" t="str">
        <f t="shared" si="2"/>
        <v>Mia Thompson</v>
      </c>
    </row>
    <row r="18" spans="1:4" x14ac:dyDescent="0.25">
      <c r="A18" t="s">
        <v>36</v>
      </c>
      <c r="B18" t="str">
        <f t="shared" si="0"/>
        <v>james garcia</v>
      </c>
      <c r="C18" t="str">
        <f t="shared" si="1"/>
        <v>JAMES GARCIA</v>
      </c>
      <c r="D18" s="2" t="str">
        <f t="shared" si="2"/>
        <v>James Garcia</v>
      </c>
    </row>
    <row r="19" spans="1:4" x14ac:dyDescent="0.25">
      <c r="A19" t="s">
        <v>123</v>
      </c>
      <c r="B19" t="str">
        <f t="shared" si="0"/>
        <v>ava martinez</v>
      </c>
      <c r="C19" t="str">
        <f t="shared" si="1"/>
        <v>AVA MARTINEZ</v>
      </c>
      <c r="D19" s="2" t="str">
        <f t="shared" si="2"/>
        <v>Ava Martinez</v>
      </c>
    </row>
    <row r="20" spans="1:4" x14ac:dyDescent="0.25">
      <c r="A20" s="2"/>
    </row>
    <row r="21" spans="1:4" x14ac:dyDescent="0.25">
      <c r="D21" s="2"/>
    </row>
    <row r="22" spans="1:4" x14ac:dyDescent="0.25">
      <c r="D22" s="2"/>
    </row>
    <row r="23" spans="1:4" x14ac:dyDescent="0.25">
      <c r="A23" s="1"/>
      <c r="D23" s="2"/>
    </row>
    <row r="24" spans="1:4" x14ac:dyDescent="0.25">
      <c r="D24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4"/>
  <sheetViews>
    <sheetView topLeftCell="A8" zoomScale="155" zoomScaleNormal="140" workbookViewId="0">
      <selection activeCell="B10" sqref="B10"/>
    </sheetView>
  </sheetViews>
  <sheetFormatPr defaultColWidth="8.7109375" defaultRowHeight="15" x14ac:dyDescent="0.25"/>
  <cols>
    <col min="1" max="1" width="29.28515625" customWidth="1"/>
    <col min="2" max="2" width="20.85546875" customWidth="1"/>
    <col min="3" max="3" width="25.5703125" customWidth="1"/>
    <col min="4" max="4" width="16.7109375" customWidth="1"/>
  </cols>
  <sheetData>
    <row r="9" spans="1:10" x14ac:dyDescent="0.25">
      <c r="A9" s="3" t="s">
        <v>84</v>
      </c>
      <c r="B9" s="3" t="s">
        <v>97</v>
      </c>
    </row>
    <row r="10" spans="1:10" x14ac:dyDescent="0.25">
      <c r="A10" t="s">
        <v>137</v>
      </c>
      <c r="D10" s="2"/>
    </row>
    <row r="11" spans="1:10" x14ac:dyDescent="0.25">
      <c r="A11" t="s">
        <v>88</v>
      </c>
      <c r="D11" s="2"/>
      <c r="G11" s="1"/>
      <c r="H11" s="1"/>
      <c r="I11" s="1"/>
      <c r="J11" s="1"/>
    </row>
    <row r="12" spans="1:10" x14ac:dyDescent="0.25">
      <c r="A12" t="s">
        <v>89</v>
      </c>
      <c r="D12" s="2"/>
    </row>
    <row r="13" spans="1:10" x14ac:dyDescent="0.25">
      <c r="A13" t="s">
        <v>90</v>
      </c>
      <c r="D13" s="2"/>
    </row>
    <row r="14" spans="1:10" x14ac:dyDescent="0.25">
      <c r="A14" t="s">
        <v>91</v>
      </c>
      <c r="D14" s="2"/>
    </row>
    <row r="15" spans="1:10" x14ac:dyDescent="0.25">
      <c r="A15" t="s">
        <v>92</v>
      </c>
      <c r="D15" s="2"/>
    </row>
    <row r="16" spans="1:10" x14ac:dyDescent="0.25">
      <c r="A16" t="s">
        <v>93</v>
      </c>
      <c r="D16" s="2"/>
    </row>
    <row r="17" spans="1:4" x14ac:dyDescent="0.25">
      <c r="A17" t="s">
        <v>94</v>
      </c>
      <c r="D17" s="2"/>
    </row>
    <row r="18" spans="1:4" x14ac:dyDescent="0.25">
      <c r="A18" t="s">
        <v>95</v>
      </c>
      <c r="D18" s="2"/>
    </row>
    <row r="19" spans="1:4" x14ac:dyDescent="0.25">
      <c r="A19" t="s">
        <v>96</v>
      </c>
      <c r="D19" s="2"/>
    </row>
    <row r="20" spans="1:4" x14ac:dyDescent="0.25">
      <c r="A20" s="2"/>
    </row>
    <row r="21" spans="1:4" x14ac:dyDescent="0.25">
      <c r="D21" s="2"/>
    </row>
    <row r="22" spans="1:4" x14ac:dyDescent="0.25">
      <c r="D22" s="2"/>
    </row>
    <row r="23" spans="1:4" x14ac:dyDescent="0.25">
      <c r="A23" s="1"/>
      <c r="D23" s="2"/>
    </row>
    <row r="24" spans="1:4" x14ac:dyDescent="0.25">
      <c r="D24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4"/>
  <sheetViews>
    <sheetView topLeftCell="A8" zoomScale="118" zoomScaleNormal="130" workbookViewId="0">
      <selection activeCell="F10" sqref="F10"/>
    </sheetView>
  </sheetViews>
  <sheetFormatPr defaultColWidth="8.7109375" defaultRowHeight="15" x14ac:dyDescent="0.25"/>
  <cols>
    <col min="1" max="1" width="18.28515625" bestFit="1" customWidth="1"/>
    <col min="2" max="2" width="21.7109375" bestFit="1" customWidth="1"/>
    <col min="3" max="3" width="9.7109375" bestFit="1" customWidth="1"/>
    <col min="4" max="4" width="9.140625" bestFit="1" customWidth="1"/>
    <col min="5" max="5" width="12" customWidth="1"/>
    <col min="6" max="6" width="10.42578125" customWidth="1"/>
    <col min="7" max="8" width="9.7109375" bestFit="1" customWidth="1"/>
  </cols>
  <sheetData>
    <row r="9" spans="1:10" x14ac:dyDescent="0.25">
      <c r="A9" s="4" t="s">
        <v>98</v>
      </c>
      <c r="B9" s="4" t="s">
        <v>99</v>
      </c>
      <c r="C9" s="4" t="s">
        <v>100</v>
      </c>
      <c r="D9" s="4" t="s">
        <v>101</v>
      </c>
      <c r="E9" s="4" t="s">
        <v>102</v>
      </c>
      <c r="F9" s="4" t="s">
        <v>138</v>
      </c>
    </row>
    <row r="10" spans="1:10" x14ac:dyDescent="0.25">
      <c r="A10" t="s">
        <v>103</v>
      </c>
      <c r="B10" t="s">
        <v>104</v>
      </c>
      <c r="C10" t="str">
        <f>LEFT(B10,5)</f>
        <v>(603)</v>
      </c>
      <c r="D10" t="str">
        <f>RIGHT(B10,3)</f>
        <v>101</v>
      </c>
      <c r="E10" t="str">
        <f>MID(B10,7,8)</f>
        <v>831-7058</v>
      </c>
      <c r="F10" t="str">
        <f>LEFT(A10)</f>
        <v>M</v>
      </c>
    </row>
    <row r="11" spans="1:10" x14ac:dyDescent="0.25">
      <c r="A11" t="s">
        <v>105</v>
      </c>
      <c r="B11" t="s">
        <v>106</v>
      </c>
      <c r="C11" t="str">
        <f t="shared" ref="C11:C15" si="0">LEFT(B11,5)</f>
        <v>(201)</v>
      </c>
      <c r="D11" t="str">
        <f t="shared" ref="D11:D15" si="1">RIGHT(B11,3)</f>
        <v>205</v>
      </c>
      <c r="E11" t="str">
        <f t="shared" ref="E11:E15" si="2">MID(B11,7,8)</f>
        <v>762-8800</v>
      </c>
      <c r="I11" s="1"/>
      <c r="J11" s="1"/>
    </row>
    <row r="12" spans="1:10" x14ac:dyDescent="0.25">
      <c r="A12" t="s">
        <v>107</v>
      </c>
      <c r="B12" t="s">
        <v>108</v>
      </c>
      <c r="C12" t="str">
        <f t="shared" si="0"/>
        <v>(262)</v>
      </c>
      <c r="D12" t="str">
        <f t="shared" si="1"/>
        <v>112</v>
      </c>
      <c r="E12" t="str">
        <f t="shared" si="2"/>
        <v>440-6554</v>
      </c>
    </row>
    <row r="13" spans="1:10" x14ac:dyDescent="0.25">
      <c r="A13" t="s">
        <v>109</v>
      </c>
      <c r="B13" t="s">
        <v>110</v>
      </c>
      <c r="C13" t="str">
        <f t="shared" si="0"/>
        <v>(479)</v>
      </c>
      <c r="D13" t="str">
        <f t="shared" si="1"/>
        <v>508</v>
      </c>
      <c r="E13" t="str">
        <f t="shared" si="2"/>
        <v>650-1920</v>
      </c>
    </row>
    <row r="14" spans="1:10" x14ac:dyDescent="0.25">
      <c r="A14" t="s">
        <v>111</v>
      </c>
      <c r="B14" t="s">
        <v>112</v>
      </c>
      <c r="C14" t="str">
        <f t="shared" si="0"/>
        <v>(307)</v>
      </c>
      <c r="D14" t="str">
        <f t="shared" si="1"/>
        <v>302</v>
      </c>
      <c r="E14" t="str">
        <f t="shared" si="2"/>
        <v>750-2901</v>
      </c>
    </row>
    <row r="15" spans="1:10" x14ac:dyDescent="0.25">
      <c r="A15" t="s">
        <v>113</v>
      </c>
      <c r="B15" t="s">
        <v>114</v>
      </c>
      <c r="C15" t="str">
        <f t="shared" si="0"/>
        <v>(209)</v>
      </c>
      <c r="D15" t="str">
        <f t="shared" si="1"/>
        <v>100</v>
      </c>
      <c r="E15" t="str">
        <f t="shared" si="2"/>
        <v>529-3381</v>
      </c>
    </row>
    <row r="16" spans="1:10" x14ac:dyDescent="0.25">
      <c r="A16" t="s">
        <v>139</v>
      </c>
      <c r="D16" s="2"/>
    </row>
    <row r="17" spans="1:4" x14ac:dyDescent="0.25">
      <c r="D17" s="2"/>
    </row>
    <row r="18" spans="1:4" x14ac:dyDescent="0.25">
      <c r="D18" s="2"/>
    </row>
    <row r="19" spans="1:4" x14ac:dyDescent="0.25">
      <c r="D19" s="2"/>
    </row>
    <row r="20" spans="1:4" x14ac:dyDescent="0.25">
      <c r="A20" s="2"/>
    </row>
    <row r="21" spans="1:4" x14ac:dyDescent="0.25">
      <c r="D21" s="2"/>
    </row>
    <row r="22" spans="1:4" x14ac:dyDescent="0.25">
      <c r="D22" s="2"/>
    </row>
    <row r="23" spans="1:4" x14ac:dyDescent="0.25">
      <c r="A23" s="1"/>
      <c r="D23" s="2"/>
    </row>
    <row r="24" spans="1:4" x14ac:dyDescent="0.25">
      <c r="D24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:B9"/>
    </sheetView>
  </sheetViews>
  <sheetFormatPr defaultRowHeight="15" x14ac:dyDescent="0.25"/>
  <cols>
    <col min="1" max="1" width="17.140625" customWidth="1"/>
    <col min="2" max="2" width="11" customWidth="1"/>
    <col min="3" max="3" width="10.140625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>
        <v>10001</v>
      </c>
      <c r="B2">
        <v>115</v>
      </c>
      <c r="C2">
        <v>30</v>
      </c>
    </row>
    <row r="3" spans="1:3" x14ac:dyDescent="0.25">
      <c r="A3">
        <v>10003</v>
      </c>
      <c r="B3">
        <v>256</v>
      </c>
      <c r="C3">
        <v>12</v>
      </c>
    </row>
    <row r="4" spans="1:3" x14ac:dyDescent="0.25">
      <c r="A4">
        <v>10005</v>
      </c>
      <c r="B4">
        <v>49</v>
      </c>
      <c r="C4">
        <v>56</v>
      </c>
    </row>
    <row r="5" spans="1:3" x14ac:dyDescent="0.25">
      <c r="A5">
        <v>10007</v>
      </c>
      <c r="B5">
        <v>23</v>
      </c>
      <c r="C5">
        <v>150</v>
      </c>
    </row>
    <row r="6" spans="1:3" x14ac:dyDescent="0.25">
      <c r="A6">
        <v>10009</v>
      </c>
      <c r="B6">
        <v>840</v>
      </c>
      <c r="C6">
        <v>5</v>
      </c>
    </row>
    <row r="7" spans="1:3" x14ac:dyDescent="0.25">
      <c r="A7">
        <v>10011</v>
      </c>
      <c r="B7">
        <v>200</v>
      </c>
      <c r="C7">
        <v>56</v>
      </c>
    </row>
    <row r="8" spans="1:3" x14ac:dyDescent="0.25">
      <c r="A8">
        <v>10013</v>
      </c>
      <c r="B8">
        <v>294</v>
      </c>
      <c r="C8">
        <v>300</v>
      </c>
    </row>
    <row r="9" spans="1:3" x14ac:dyDescent="0.25">
      <c r="A9">
        <v>10015</v>
      </c>
      <c r="B9">
        <v>4</v>
      </c>
      <c r="C9">
        <v>90</v>
      </c>
    </row>
    <row r="18" spans="1:2" x14ac:dyDescent="0.25">
      <c r="A18" t="s">
        <v>133</v>
      </c>
      <c r="B18">
        <f>SUM(B2:B9)</f>
        <v>1781</v>
      </c>
    </row>
    <row r="19" spans="1:2" x14ac:dyDescent="0.25">
      <c r="A19" t="s">
        <v>140</v>
      </c>
      <c r="B19">
        <f>AVERAGE(C2,C2:C9)</f>
        <v>81</v>
      </c>
    </row>
    <row r="20" spans="1:2" x14ac:dyDescent="0.25">
      <c r="A20" t="s">
        <v>134</v>
      </c>
      <c r="B20">
        <f>MIN(C2:C9)</f>
        <v>5</v>
      </c>
    </row>
    <row r="21" spans="1:2" x14ac:dyDescent="0.25">
      <c r="A21" t="s">
        <v>135</v>
      </c>
      <c r="B21">
        <f>MAX(C2:C9)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27"/>
  <sheetViews>
    <sheetView topLeftCell="A14" zoomScale="119" zoomScaleNormal="100" workbookViewId="0">
      <selection activeCell="D26" sqref="D26"/>
    </sheetView>
  </sheetViews>
  <sheetFormatPr defaultColWidth="8.7109375" defaultRowHeight="15" x14ac:dyDescent="0.25"/>
  <cols>
    <col min="1" max="1" width="43.7109375" bestFit="1" customWidth="1"/>
    <col min="2" max="2" width="10.140625" bestFit="1" customWidth="1"/>
    <col min="3" max="3" width="11" bestFit="1" customWidth="1"/>
    <col min="4" max="4" width="10.7109375" bestFit="1" customWidth="1"/>
    <col min="6" max="6" width="20.140625" bestFit="1" customWidth="1"/>
  </cols>
  <sheetData>
    <row r="9" spans="1:11" x14ac:dyDescent="0.25">
      <c r="A9" s="3" t="s">
        <v>0</v>
      </c>
      <c r="B9" s="3" t="s">
        <v>1</v>
      </c>
      <c r="C9" s="3" t="s">
        <v>25</v>
      </c>
      <c r="D9" s="3" t="s">
        <v>2</v>
      </c>
    </row>
    <row r="10" spans="1:11" x14ac:dyDescent="0.25">
      <c r="A10" t="s">
        <v>3</v>
      </c>
      <c r="B10" t="s">
        <v>4</v>
      </c>
      <c r="C10">
        <v>10</v>
      </c>
      <c r="D10" s="2">
        <v>500</v>
      </c>
    </row>
    <row r="11" spans="1:11" x14ac:dyDescent="0.25">
      <c r="A11" t="s">
        <v>5</v>
      </c>
      <c r="B11" t="s">
        <v>6</v>
      </c>
      <c r="C11">
        <v>23</v>
      </c>
      <c r="D11" s="2">
        <v>350</v>
      </c>
      <c r="H11" s="1"/>
      <c r="I11" s="1"/>
      <c r="J11" s="1"/>
      <c r="K11" s="1"/>
    </row>
    <row r="12" spans="1:11" x14ac:dyDescent="0.25">
      <c r="A12" t="s">
        <v>7</v>
      </c>
      <c r="B12" t="s">
        <v>8</v>
      </c>
      <c r="C12">
        <v>43</v>
      </c>
      <c r="D12" s="2">
        <v>400</v>
      </c>
    </row>
    <row r="13" spans="1:11" x14ac:dyDescent="0.25">
      <c r="A13" t="s">
        <v>9</v>
      </c>
      <c r="B13" t="s">
        <v>10</v>
      </c>
      <c r="C13">
        <v>12</v>
      </c>
      <c r="D13" s="2">
        <v>450</v>
      </c>
      <c r="F13" s="3" t="s">
        <v>119</v>
      </c>
      <c r="G13" s="2">
        <f>MAX(D10:D24)</f>
        <v>700</v>
      </c>
    </row>
    <row r="14" spans="1:11" x14ac:dyDescent="0.25">
      <c r="A14" t="s">
        <v>11</v>
      </c>
      <c r="B14" t="s">
        <v>12</v>
      </c>
      <c r="C14">
        <v>45</v>
      </c>
      <c r="D14" s="2">
        <v>550</v>
      </c>
    </row>
    <row r="15" spans="1:11" x14ac:dyDescent="0.25">
      <c r="A15" t="s">
        <v>13</v>
      </c>
      <c r="B15" t="s">
        <v>4</v>
      </c>
      <c r="C15">
        <v>56</v>
      </c>
      <c r="D15" s="2">
        <v>600</v>
      </c>
    </row>
    <row r="16" spans="1:11" x14ac:dyDescent="0.25">
      <c r="A16" t="s">
        <v>14</v>
      </c>
      <c r="B16" t="s">
        <v>15</v>
      </c>
      <c r="C16">
        <v>76</v>
      </c>
      <c r="D16" s="2">
        <v>300</v>
      </c>
    </row>
    <row r="17" spans="1:4" x14ac:dyDescent="0.25">
      <c r="A17" t="s">
        <v>16</v>
      </c>
      <c r="B17" t="s">
        <v>12</v>
      </c>
      <c r="C17">
        <v>54</v>
      </c>
      <c r="D17" s="2">
        <v>250</v>
      </c>
    </row>
    <row r="18" spans="1:4" x14ac:dyDescent="0.25">
      <c r="A18" t="s">
        <v>17</v>
      </c>
      <c r="B18" t="s">
        <v>8</v>
      </c>
      <c r="C18">
        <v>34</v>
      </c>
      <c r="D18" s="2">
        <v>350</v>
      </c>
    </row>
    <row r="19" spans="1:4" x14ac:dyDescent="0.25">
      <c r="A19" t="s">
        <v>18</v>
      </c>
      <c r="B19" t="s">
        <v>8</v>
      </c>
      <c r="C19">
        <v>34</v>
      </c>
      <c r="D19" s="2">
        <v>700</v>
      </c>
    </row>
    <row r="20" spans="1:4" x14ac:dyDescent="0.25">
      <c r="A20" t="s">
        <v>19</v>
      </c>
      <c r="B20" t="s">
        <v>20</v>
      </c>
      <c r="C20">
        <v>65</v>
      </c>
      <c r="D20" s="2">
        <v>200</v>
      </c>
    </row>
    <row r="21" spans="1:4" x14ac:dyDescent="0.25">
      <c r="A21" t="s">
        <v>21</v>
      </c>
      <c r="B21" t="s">
        <v>12</v>
      </c>
      <c r="C21">
        <v>43</v>
      </c>
      <c r="D21" s="2">
        <v>400</v>
      </c>
    </row>
    <row r="22" spans="1:4" x14ac:dyDescent="0.25">
      <c r="A22" t="s">
        <v>22</v>
      </c>
      <c r="B22" t="s">
        <v>8</v>
      </c>
      <c r="C22">
        <v>23</v>
      </c>
      <c r="D22" s="2">
        <v>450</v>
      </c>
    </row>
    <row r="23" spans="1:4" x14ac:dyDescent="0.25">
      <c r="A23" t="s">
        <v>23</v>
      </c>
      <c r="B23" t="s">
        <v>15</v>
      </c>
      <c r="C23">
        <v>21</v>
      </c>
      <c r="D23" s="2">
        <v>300</v>
      </c>
    </row>
    <row r="24" spans="1:4" x14ac:dyDescent="0.25">
      <c r="A24" t="s">
        <v>24</v>
      </c>
      <c r="B24" t="s">
        <v>12</v>
      </c>
      <c r="C24">
        <v>33</v>
      </c>
      <c r="D24" s="2">
        <v>250</v>
      </c>
    </row>
    <row r="25" spans="1:4" x14ac:dyDescent="0.25">
      <c r="D25" s="2"/>
    </row>
    <row r="26" spans="1:4" ht="15.75" x14ac:dyDescent="0.25">
      <c r="A26" t="s">
        <v>142</v>
      </c>
      <c r="C26" s="10">
        <f>MAX(C10:C24)</f>
        <v>76</v>
      </c>
    </row>
    <row r="27" spans="1:4" x14ac:dyDescent="0.25">
      <c r="A27" s="1"/>
      <c r="B27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27"/>
  <sheetViews>
    <sheetView topLeftCell="A9" zoomScale="112" zoomScaleNormal="100" workbookViewId="0">
      <selection activeCell="A27" sqref="A27"/>
    </sheetView>
  </sheetViews>
  <sheetFormatPr defaultColWidth="8.7109375" defaultRowHeight="15" x14ac:dyDescent="0.25"/>
  <cols>
    <col min="1" max="1" width="43.7109375" bestFit="1" customWidth="1"/>
    <col min="2" max="2" width="10.140625" bestFit="1" customWidth="1"/>
    <col min="3" max="3" width="11" bestFit="1" customWidth="1"/>
    <col min="4" max="4" width="10.7109375" bestFit="1" customWidth="1"/>
    <col min="6" max="6" width="19.7109375" bestFit="1" customWidth="1"/>
  </cols>
  <sheetData>
    <row r="9" spans="1:11" x14ac:dyDescent="0.25">
      <c r="A9" s="3" t="s">
        <v>0</v>
      </c>
      <c r="B9" s="3" t="s">
        <v>1</v>
      </c>
      <c r="C9" s="3" t="s">
        <v>25</v>
      </c>
      <c r="D9" s="3" t="s">
        <v>2</v>
      </c>
    </row>
    <row r="10" spans="1:11" x14ac:dyDescent="0.25">
      <c r="A10" t="s">
        <v>3</v>
      </c>
      <c r="B10" t="s">
        <v>4</v>
      </c>
      <c r="C10">
        <v>10</v>
      </c>
      <c r="D10" s="2">
        <v>500</v>
      </c>
    </row>
    <row r="11" spans="1:11" x14ac:dyDescent="0.25">
      <c r="A11" t="s">
        <v>5</v>
      </c>
      <c r="B11" t="s">
        <v>6</v>
      </c>
      <c r="C11">
        <v>23</v>
      </c>
      <c r="D11" s="2">
        <v>350</v>
      </c>
      <c r="G11" s="1"/>
      <c r="H11" s="1"/>
      <c r="I11" s="1"/>
      <c r="J11" s="1"/>
      <c r="K11" s="1"/>
    </row>
    <row r="12" spans="1:11" x14ac:dyDescent="0.25">
      <c r="A12" t="s">
        <v>7</v>
      </c>
      <c r="B12" t="s">
        <v>8</v>
      </c>
      <c r="C12">
        <v>43</v>
      </c>
      <c r="D12" s="2">
        <v>400</v>
      </c>
    </row>
    <row r="13" spans="1:11" x14ac:dyDescent="0.25">
      <c r="A13" t="s">
        <v>9</v>
      </c>
      <c r="B13" t="s">
        <v>10</v>
      </c>
      <c r="C13">
        <v>12</v>
      </c>
      <c r="D13" s="2">
        <v>450</v>
      </c>
      <c r="F13" s="3" t="s">
        <v>120</v>
      </c>
      <c r="G13" s="2"/>
    </row>
    <row r="14" spans="1:11" x14ac:dyDescent="0.25">
      <c r="A14" t="s">
        <v>11</v>
      </c>
      <c r="B14" t="s">
        <v>12</v>
      </c>
      <c r="C14">
        <v>45</v>
      </c>
      <c r="D14" s="2">
        <v>550</v>
      </c>
      <c r="G14" s="2">
        <f>MIN(D10:D24)</f>
        <v>200</v>
      </c>
    </row>
    <row r="15" spans="1:11" x14ac:dyDescent="0.25">
      <c r="A15" t="s">
        <v>13</v>
      </c>
      <c r="B15" t="s">
        <v>4</v>
      </c>
      <c r="C15">
        <v>56</v>
      </c>
      <c r="D15" s="2">
        <v>600</v>
      </c>
    </row>
    <row r="16" spans="1:11" x14ac:dyDescent="0.25">
      <c r="A16" t="s">
        <v>14</v>
      </c>
      <c r="B16" t="s">
        <v>15</v>
      </c>
      <c r="C16">
        <v>76</v>
      </c>
      <c r="D16" s="2">
        <v>300</v>
      </c>
    </row>
    <row r="17" spans="1:4" x14ac:dyDescent="0.25">
      <c r="A17" t="s">
        <v>16</v>
      </c>
      <c r="B17" t="s">
        <v>12</v>
      </c>
      <c r="C17">
        <v>54</v>
      </c>
      <c r="D17" s="2">
        <v>250</v>
      </c>
    </row>
    <row r="18" spans="1:4" x14ac:dyDescent="0.25">
      <c r="A18" t="s">
        <v>17</v>
      </c>
      <c r="B18" t="s">
        <v>8</v>
      </c>
      <c r="C18">
        <v>34</v>
      </c>
      <c r="D18" s="2">
        <v>350</v>
      </c>
    </row>
    <row r="19" spans="1:4" x14ac:dyDescent="0.25">
      <c r="A19" t="s">
        <v>18</v>
      </c>
      <c r="B19" t="s">
        <v>8</v>
      </c>
      <c r="C19">
        <v>34</v>
      </c>
      <c r="D19" s="2">
        <v>700</v>
      </c>
    </row>
    <row r="20" spans="1:4" x14ac:dyDescent="0.25">
      <c r="A20" t="s">
        <v>19</v>
      </c>
      <c r="B20" t="s">
        <v>20</v>
      </c>
      <c r="C20">
        <v>65</v>
      </c>
      <c r="D20" s="2">
        <v>200</v>
      </c>
    </row>
    <row r="21" spans="1:4" x14ac:dyDescent="0.25">
      <c r="A21" t="s">
        <v>21</v>
      </c>
      <c r="B21" t="s">
        <v>12</v>
      </c>
      <c r="C21">
        <v>43</v>
      </c>
      <c r="D21" s="2">
        <v>400</v>
      </c>
    </row>
    <row r="22" spans="1:4" x14ac:dyDescent="0.25">
      <c r="A22" t="s">
        <v>22</v>
      </c>
      <c r="B22" t="s">
        <v>8</v>
      </c>
      <c r="C22">
        <v>23</v>
      </c>
      <c r="D22" s="2">
        <v>450</v>
      </c>
    </row>
    <row r="23" spans="1:4" x14ac:dyDescent="0.25">
      <c r="A23" t="s">
        <v>23</v>
      </c>
      <c r="B23" t="s">
        <v>15</v>
      </c>
      <c r="C23">
        <v>21</v>
      </c>
      <c r="D23" s="2">
        <v>300</v>
      </c>
    </row>
    <row r="24" spans="1:4" x14ac:dyDescent="0.25">
      <c r="A24" t="s">
        <v>24</v>
      </c>
      <c r="B24" t="s">
        <v>12</v>
      </c>
      <c r="C24">
        <v>33</v>
      </c>
      <c r="D24" s="2">
        <v>250</v>
      </c>
    </row>
    <row r="25" spans="1:4" x14ac:dyDescent="0.25">
      <c r="D25" s="2"/>
    </row>
    <row r="27" spans="1:4" x14ac:dyDescent="0.25">
      <c r="A27" s="1">
        <f>MIN(C10:C24)</f>
        <v>10</v>
      </c>
      <c r="B2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28"/>
  <sheetViews>
    <sheetView topLeftCell="A9" zoomScale="121" zoomScaleNormal="190" workbookViewId="0">
      <selection activeCell="E20" sqref="E20"/>
    </sheetView>
  </sheetViews>
  <sheetFormatPr defaultColWidth="8.7109375" defaultRowHeight="15" x14ac:dyDescent="0.25"/>
  <cols>
    <col min="1" max="1" width="43.7109375" bestFit="1" customWidth="1"/>
    <col min="2" max="2" width="10.140625" bestFit="1" customWidth="1"/>
    <col min="3" max="3" width="10.140625" customWidth="1"/>
    <col min="4" max="4" width="11" bestFit="1" customWidth="1"/>
    <col min="5" max="5" width="13.42578125" bestFit="1" customWidth="1"/>
    <col min="6" max="6" width="16.7109375" customWidth="1"/>
    <col min="7" max="7" width="16" bestFit="1" customWidth="1"/>
  </cols>
  <sheetData>
    <row r="8" spans="1:12" ht="15.75" thickBot="1" x14ac:dyDescent="0.3"/>
    <row r="9" spans="1:12" x14ac:dyDescent="0.25">
      <c r="A9" s="3" t="s">
        <v>0</v>
      </c>
      <c r="B9" s="3" t="s">
        <v>1</v>
      </c>
      <c r="C9" s="3" t="s">
        <v>25</v>
      </c>
      <c r="D9" s="3" t="s">
        <v>2</v>
      </c>
      <c r="E9" s="3" t="s">
        <v>26</v>
      </c>
      <c r="F9" s="3" t="s">
        <v>126</v>
      </c>
      <c r="G9" s="3" t="s">
        <v>115</v>
      </c>
      <c r="K9" s="5" t="s">
        <v>116</v>
      </c>
    </row>
    <row r="10" spans="1:12" ht="15.75" thickBot="1" x14ac:dyDescent="0.3">
      <c r="A10" t="s">
        <v>3</v>
      </c>
      <c r="B10" t="s">
        <v>4</v>
      </c>
      <c r="C10">
        <v>10</v>
      </c>
      <c r="D10" s="2">
        <v>500</v>
      </c>
      <c r="E10">
        <f>PRODUCT(C10:D10)</f>
        <v>5000</v>
      </c>
      <c r="F10">
        <f>PRODUCT(E10,K$10)</f>
        <v>150</v>
      </c>
      <c r="G10">
        <f>PRODUCT(E10,1-K$10)</f>
        <v>4850</v>
      </c>
      <c r="K10" s="6">
        <v>0.03</v>
      </c>
    </row>
    <row r="11" spans="1:12" x14ac:dyDescent="0.25">
      <c r="A11" t="s">
        <v>5</v>
      </c>
      <c r="B11" t="s">
        <v>6</v>
      </c>
      <c r="C11">
        <v>23</v>
      </c>
      <c r="D11" s="2">
        <v>350</v>
      </c>
      <c r="E11">
        <f t="shared" ref="E11:E24" si="0">PRODUCT(C11:D11)</f>
        <v>8050</v>
      </c>
      <c r="F11">
        <f t="shared" ref="F11:F24" si="1">PRODUCT(E11,K$10)</f>
        <v>241.5</v>
      </c>
      <c r="G11">
        <f t="shared" ref="G11:G24" si="2">PRODUCT(E11,1-K$10)</f>
        <v>7808.5</v>
      </c>
      <c r="I11" s="1"/>
      <c r="J11" s="1"/>
      <c r="K11" s="1"/>
      <c r="L11" s="1"/>
    </row>
    <row r="12" spans="1:12" x14ac:dyDescent="0.25">
      <c r="A12" t="s">
        <v>7</v>
      </c>
      <c r="B12" t="s">
        <v>8</v>
      </c>
      <c r="C12">
        <v>43</v>
      </c>
      <c r="D12" s="2">
        <v>400</v>
      </c>
      <c r="E12">
        <f t="shared" si="0"/>
        <v>17200</v>
      </c>
      <c r="F12">
        <f t="shared" si="1"/>
        <v>516</v>
      </c>
      <c r="G12">
        <f t="shared" si="2"/>
        <v>16684</v>
      </c>
    </row>
    <row r="13" spans="1:12" x14ac:dyDescent="0.25">
      <c r="A13" t="s">
        <v>9</v>
      </c>
      <c r="B13" t="s">
        <v>10</v>
      </c>
      <c r="C13">
        <v>12</v>
      </c>
      <c r="D13" s="2">
        <v>450</v>
      </c>
      <c r="E13">
        <f t="shared" si="0"/>
        <v>5400</v>
      </c>
      <c r="F13">
        <f t="shared" si="1"/>
        <v>162</v>
      </c>
      <c r="G13">
        <f t="shared" si="2"/>
        <v>5238</v>
      </c>
    </row>
    <row r="14" spans="1:12" x14ac:dyDescent="0.25">
      <c r="A14" t="s">
        <v>11</v>
      </c>
      <c r="B14" t="s">
        <v>12</v>
      </c>
      <c r="C14">
        <v>45</v>
      </c>
      <c r="D14" s="2">
        <v>550</v>
      </c>
      <c r="E14">
        <f t="shared" si="0"/>
        <v>24750</v>
      </c>
      <c r="F14">
        <f t="shared" si="1"/>
        <v>742.5</v>
      </c>
      <c r="G14">
        <f t="shared" si="2"/>
        <v>24007.5</v>
      </c>
    </row>
    <row r="15" spans="1:12" x14ac:dyDescent="0.25">
      <c r="A15" t="s">
        <v>13</v>
      </c>
      <c r="B15" t="s">
        <v>4</v>
      </c>
      <c r="C15">
        <v>56</v>
      </c>
      <c r="D15" s="2">
        <v>600</v>
      </c>
      <c r="E15">
        <f t="shared" si="0"/>
        <v>33600</v>
      </c>
      <c r="F15">
        <f t="shared" si="1"/>
        <v>1008</v>
      </c>
      <c r="G15">
        <f t="shared" si="2"/>
        <v>32592</v>
      </c>
    </row>
    <row r="16" spans="1:12" x14ac:dyDescent="0.25">
      <c r="A16" t="s">
        <v>14</v>
      </c>
      <c r="B16" t="s">
        <v>15</v>
      </c>
      <c r="C16">
        <v>76</v>
      </c>
      <c r="D16" s="2">
        <v>300</v>
      </c>
      <c r="E16">
        <f t="shared" si="0"/>
        <v>22800</v>
      </c>
      <c r="F16">
        <f t="shared" si="1"/>
        <v>684</v>
      </c>
      <c r="G16">
        <f t="shared" si="2"/>
        <v>22116</v>
      </c>
    </row>
    <row r="17" spans="1:7" x14ac:dyDescent="0.25">
      <c r="A17" t="s">
        <v>16</v>
      </c>
      <c r="B17" t="s">
        <v>12</v>
      </c>
      <c r="C17">
        <v>54</v>
      </c>
      <c r="D17" s="2">
        <v>250</v>
      </c>
      <c r="E17">
        <f t="shared" si="0"/>
        <v>13500</v>
      </c>
      <c r="F17">
        <f t="shared" si="1"/>
        <v>405</v>
      </c>
      <c r="G17">
        <f t="shared" si="2"/>
        <v>13095</v>
      </c>
    </row>
    <row r="18" spans="1:7" x14ac:dyDescent="0.25">
      <c r="A18" t="s">
        <v>17</v>
      </c>
      <c r="B18" t="s">
        <v>8</v>
      </c>
      <c r="C18">
        <v>34</v>
      </c>
      <c r="D18" s="2">
        <v>350</v>
      </c>
      <c r="E18">
        <f t="shared" si="0"/>
        <v>11900</v>
      </c>
      <c r="F18">
        <f t="shared" si="1"/>
        <v>357</v>
      </c>
      <c r="G18">
        <f t="shared" si="2"/>
        <v>11543</v>
      </c>
    </row>
    <row r="19" spans="1:7" x14ac:dyDescent="0.25">
      <c r="A19" t="s">
        <v>18</v>
      </c>
      <c r="B19" t="s">
        <v>8</v>
      </c>
      <c r="C19">
        <v>34</v>
      </c>
      <c r="D19" s="2">
        <v>700</v>
      </c>
      <c r="E19">
        <f t="shared" si="0"/>
        <v>23800</v>
      </c>
      <c r="F19">
        <f t="shared" si="1"/>
        <v>714</v>
      </c>
      <c r="G19">
        <f t="shared" si="2"/>
        <v>23086</v>
      </c>
    </row>
    <row r="20" spans="1:7" x14ac:dyDescent="0.25">
      <c r="A20" t="s">
        <v>19</v>
      </c>
      <c r="B20" t="s">
        <v>20</v>
      </c>
      <c r="C20">
        <v>65</v>
      </c>
      <c r="D20" s="2">
        <v>200</v>
      </c>
      <c r="E20">
        <f t="shared" si="0"/>
        <v>13000</v>
      </c>
      <c r="F20">
        <f t="shared" si="1"/>
        <v>390</v>
      </c>
      <c r="G20">
        <f t="shared" si="2"/>
        <v>12610</v>
      </c>
    </row>
    <row r="21" spans="1:7" x14ac:dyDescent="0.25">
      <c r="A21" t="s">
        <v>21</v>
      </c>
      <c r="B21" t="s">
        <v>12</v>
      </c>
      <c r="C21">
        <v>43</v>
      </c>
      <c r="D21" s="2">
        <v>400</v>
      </c>
      <c r="E21">
        <f t="shared" si="0"/>
        <v>17200</v>
      </c>
      <c r="F21">
        <f t="shared" si="1"/>
        <v>516</v>
      </c>
      <c r="G21">
        <f t="shared" si="2"/>
        <v>16684</v>
      </c>
    </row>
    <row r="22" spans="1:7" x14ac:dyDescent="0.25">
      <c r="A22" t="s">
        <v>22</v>
      </c>
      <c r="B22" t="s">
        <v>8</v>
      </c>
      <c r="C22">
        <v>23</v>
      </c>
      <c r="D22" s="2">
        <v>450</v>
      </c>
      <c r="E22">
        <f t="shared" si="0"/>
        <v>10350</v>
      </c>
      <c r="F22">
        <f t="shared" si="1"/>
        <v>310.5</v>
      </c>
      <c r="G22">
        <f t="shared" si="2"/>
        <v>10039.5</v>
      </c>
    </row>
    <row r="23" spans="1:7" x14ac:dyDescent="0.25">
      <c r="A23" t="s">
        <v>23</v>
      </c>
      <c r="B23" t="s">
        <v>15</v>
      </c>
      <c r="C23">
        <v>21</v>
      </c>
      <c r="D23" s="2">
        <v>300</v>
      </c>
      <c r="E23">
        <f t="shared" si="0"/>
        <v>6300</v>
      </c>
      <c r="F23">
        <f t="shared" si="1"/>
        <v>189</v>
      </c>
      <c r="G23">
        <f t="shared" si="2"/>
        <v>6111</v>
      </c>
    </row>
    <row r="24" spans="1:7" x14ac:dyDescent="0.25">
      <c r="A24" t="s">
        <v>24</v>
      </c>
      <c r="B24" t="s">
        <v>12</v>
      </c>
      <c r="C24">
        <v>33</v>
      </c>
      <c r="D24" s="2">
        <v>250</v>
      </c>
      <c r="E24">
        <f t="shared" si="0"/>
        <v>8250</v>
      </c>
      <c r="F24">
        <f t="shared" si="1"/>
        <v>247.5</v>
      </c>
      <c r="G24">
        <f t="shared" si="2"/>
        <v>8002.5</v>
      </c>
    </row>
    <row r="28" spans="1:7" x14ac:dyDescent="0.25">
      <c r="A28" s="1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4"/>
  <sheetViews>
    <sheetView topLeftCell="A7" zoomScale="122" zoomScaleNormal="100" workbookViewId="0">
      <selection activeCell="F11" sqref="F11"/>
    </sheetView>
  </sheetViews>
  <sheetFormatPr defaultColWidth="8.7109375" defaultRowHeight="15" x14ac:dyDescent="0.25"/>
  <cols>
    <col min="1" max="1" width="43.7109375" bestFit="1" customWidth="1"/>
    <col min="2" max="2" width="10.42578125" bestFit="1" customWidth="1"/>
    <col min="3" max="3" width="12.28515625" bestFit="1" customWidth="1"/>
    <col min="4" max="4" width="11" bestFit="1" customWidth="1"/>
    <col min="5" max="5" width="15.140625" bestFit="1" customWidth="1"/>
  </cols>
  <sheetData>
    <row r="9" spans="1:12" x14ac:dyDescent="0.25">
      <c r="A9" s="3" t="s">
        <v>27</v>
      </c>
      <c r="B9" s="3" t="s">
        <v>38</v>
      </c>
      <c r="C9" s="3" t="s">
        <v>39</v>
      </c>
      <c r="D9" s="3" t="s">
        <v>40</v>
      </c>
      <c r="E9" s="3" t="s">
        <v>41</v>
      </c>
    </row>
    <row r="10" spans="1:12" x14ac:dyDescent="0.25">
      <c r="A10" t="s">
        <v>28</v>
      </c>
      <c r="B10">
        <v>85</v>
      </c>
      <c r="C10">
        <v>92</v>
      </c>
      <c r="D10" s="2">
        <v>88</v>
      </c>
      <c r="E10" s="2">
        <f>AVERAGE(B10:D10)</f>
        <v>88.333333333333329</v>
      </c>
      <c r="F10" s="2">
        <f>AVERAGEA(E10:E19)</f>
        <v>88.699999999999974</v>
      </c>
    </row>
    <row r="11" spans="1:12" x14ac:dyDescent="0.25">
      <c r="A11" t="s">
        <v>29</v>
      </c>
      <c r="B11">
        <v>78</v>
      </c>
      <c r="C11">
        <v>85</v>
      </c>
      <c r="D11" s="2">
        <v>90</v>
      </c>
      <c r="E11" s="2">
        <f t="shared" ref="E11:E19" si="0">AVERAGE(B11:D11)</f>
        <v>84.333333333333329</v>
      </c>
      <c r="I11" s="1"/>
      <c r="J11" s="1"/>
      <c r="K11" s="1"/>
      <c r="L11" s="1"/>
    </row>
    <row r="12" spans="1:12" x14ac:dyDescent="0.25">
      <c r="A12" t="s">
        <v>30</v>
      </c>
      <c r="B12">
        <v>92</v>
      </c>
      <c r="C12">
        <v>87</v>
      </c>
      <c r="D12" s="2">
        <v>94</v>
      </c>
      <c r="E12" s="2">
        <f t="shared" si="0"/>
        <v>91</v>
      </c>
    </row>
    <row r="13" spans="1:12" x14ac:dyDescent="0.25">
      <c r="A13" t="s">
        <v>31</v>
      </c>
      <c r="B13">
        <v>90</v>
      </c>
      <c r="C13">
        <v>95</v>
      </c>
      <c r="D13" s="2">
        <v>91</v>
      </c>
      <c r="E13" s="2">
        <f t="shared" si="0"/>
        <v>92</v>
      </c>
    </row>
    <row r="14" spans="1:12" x14ac:dyDescent="0.25">
      <c r="A14" t="s">
        <v>32</v>
      </c>
      <c r="B14">
        <v>81</v>
      </c>
      <c r="C14">
        <v>80</v>
      </c>
      <c r="D14" s="2">
        <v>85</v>
      </c>
      <c r="E14" s="2">
        <f t="shared" si="0"/>
        <v>82</v>
      </c>
    </row>
    <row r="15" spans="1:12" x14ac:dyDescent="0.25">
      <c r="A15" t="s">
        <v>33</v>
      </c>
      <c r="B15">
        <v>89</v>
      </c>
      <c r="C15">
        <v>92</v>
      </c>
      <c r="D15" s="2">
        <v>88</v>
      </c>
      <c r="E15" s="2">
        <f t="shared" si="0"/>
        <v>89.666666666666671</v>
      </c>
    </row>
    <row r="16" spans="1:12" x14ac:dyDescent="0.25">
      <c r="A16" t="s">
        <v>34</v>
      </c>
      <c r="B16">
        <v>95</v>
      </c>
      <c r="C16">
        <v>93</v>
      </c>
      <c r="D16" s="2">
        <v>96</v>
      </c>
      <c r="E16" s="2">
        <f t="shared" si="0"/>
        <v>94.666666666666671</v>
      </c>
    </row>
    <row r="17" spans="1:5" x14ac:dyDescent="0.25">
      <c r="A17" t="s">
        <v>35</v>
      </c>
      <c r="B17">
        <v>88</v>
      </c>
      <c r="C17">
        <v>86</v>
      </c>
      <c r="D17" s="2">
        <v>89</v>
      </c>
      <c r="E17" s="2">
        <f t="shared" si="0"/>
        <v>87.666666666666671</v>
      </c>
    </row>
    <row r="18" spans="1:5" x14ac:dyDescent="0.25">
      <c r="A18" t="s">
        <v>36</v>
      </c>
      <c r="B18">
        <v>83</v>
      </c>
      <c r="C18">
        <v>89</v>
      </c>
      <c r="D18" s="2">
        <v>82</v>
      </c>
      <c r="E18" s="2">
        <f t="shared" si="0"/>
        <v>84.666666666666671</v>
      </c>
    </row>
    <row r="19" spans="1:5" x14ac:dyDescent="0.25">
      <c r="A19" t="s">
        <v>37</v>
      </c>
      <c r="B19">
        <v>91</v>
      </c>
      <c r="C19">
        <v>94</v>
      </c>
      <c r="D19" s="2">
        <v>93</v>
      </c>
      <c r="E19" s="2">
        <f t="shared" si="0"/>
        <v>92.666666666666671</v>
      </c>
    </row>
    <row r="20" spans="1:5" x14ac:dyDescent="0.25">
      <c r="A20" s="3" t="s">
        <v>42</v>
      </c>
      <c r="B20">
        <f>AVERAGE(B10:B19)</f>
        <v>87.2</v>
      </c>
      <c r="C20">
        <f t="shared" ref="C20:E20" si="1">AVERAGE(C10:C19)</f>
        <v>89.3</v>
      </c>
      <c r="D20">
        <f t="shared" si="1"/>
        <v>89.6</v>
      </c>
      <c r="E20">
        <f t="shared" si="1"/>
        <v>88.699999999999974</v>
      </c>
    </row>
    <row r="21" spans="1:5" x14ac:dyDescent="0.25">
      <c r="D21" s="2"/>
    </row>
    <row r="22" spans="1:5" x14ac:dyDescent="0.25">
      <c r="D22" s="2"/>
    </row>
    <row r="23" spans="1:5" x14ac:dyDescent="0.25">
      <c r="A23" s="1" t="s">
        <v>43</v>
      </c>
      <c r="D23" s="2"/>
    </row>
    <row r="24" spans="1:5" x14ac:dyDescent="0.25">
      <c r="D24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4"/>
  <sheetViews>
    <sheetView topLeftCell="B9" zoomScale="160" zoomScaleNormal="160" workbookViewId="0">
      <selection activeCell="J10" sqref="J10:J19"/>
    </sheetView>
  </sheetViews>
  <sheetFormatPr defaultColWidth="8.7109375" defaultRowHeight="15" x14ac:dyDescent="0.25"/>
  <cols>
    <col min="1" max="1" width="55.7109375" bestFit="1" customWidth="1"/>
    <col min="2" max="2" width="5.7109375" bestFit="1" customWidth="1"/>
    <col min="3" max="3" width="7.42578125" bestFit="1" customWidth="1"/>
    <col min="4" max="4" width="7.7109375" bestFit="1" customWidth="1"/>
    <col min="5" max="5" width="15.42578125" bestFit="1" customWidth="1"/>
  </cols>
  <sheetData>
    <row r="9" spans="1:12" x14ac:dyDescent="0.25">
      <c r="A9" s="3" t="s">
        <v>27</v>
      </c>
      <c r="B9" s="3" t="s">
        <v>38</v>
      </c>
      <c r="C9" s="3" t="s">
        <v>39</v>
      </c>
      <c r="D9" s="3" t="s">
        <v>40</v>
      </c>
      <c r="E9" s="3" t="s">
        <v>41</v>
      </c>
      <c r="F9" s="3" t="s">
        <v>44</v>
      </c>
      <c r="I9" s="3" t="s">
        <v>143</v>
      </c>
      <c r="J9" s="3" t="s">
        <v>144</v>
      </c>
    </row>
    <row r="10" spans="1:12" x14ac:dyDescent="0.25">
      <c r="A10" t="s">
        <v>28</v>
      </c>
      <c r="B10">
        <v>85</v>
      </c>
      <c r="C10">
        <v>92</v>
      </c>
      <c r="D10" s="2">
        <v>88</v>
      </c>
      <c r="E10">
        <f>ROUND(AVERAGE(B10:D10),0)</f>
        <v>88</v>
      </c>
      <c r="F10">
        <f>RANK(E10,E10:E19)</f>
        <v>5</v>
      </c>
      <c r="G10">
        <f>_xlfn.RANK.AVG(E10,E10:E19)</f>
        <v>6</v>
      </c>
      <c r="H10">
        <f>_xlfn.RANK.EQ(E10,E10:E19)</f>
        <v>5</v>
      </c>
      <c r="I10">
        <f>_xlfn.RANK.AVG(E10,$E$10:$E$19)</f>
        <v>6</v>
      </c>
      <c r="J10">
        <f>_xlfn.RANK.EQ(E10,$E$10:$E$19)</f>
        <v>5</v>
      </c>
    </row>
    <row r="11" spans="1:12" x14ac:dyDescent="0.25">
      <c r="A11" t="s">
        <v>29</v>
      </c>
      <c r="B11">
        <v>78</v>
      </c>
      <c r="C11">
        <v>85</v>
      </c>
      <c r="D11" s="2">
        <v>90</v>
      </c>
      <c r="E11">
        <f t="shared" ref="E11:E18" si="0">ROUND(AVERAGE(B11:D11),0)</f>
        <v>84</v>
      </c>
      <c r="F11">
        <f t="shared" ref="F11:F19" si="1">RANK(E11,E11:E20)</f>
        <v>8</v>
      </c>
      <c r="G11">
        <f t="shared" ref="G11:G19" si="2">_xlfn.RANK.AVG(E11,E11:E20)</f>
        <v>8</v>
      </c>
      <c r="H11">
        <f t="shared" ref="H11:H19" si="3">_xlfn.RANK.EQ(E11,E11:E20)</f>
        <v>8</v>
      </c>
      <c r="I11">
        <f t="shared" ref="I11:I19" si="4">_xlfn.RANK.AVG(E11,$E$10:$E$19)</f>
        <v>9</v>
      </c>
      <c r="J11">
        <f t="shared" ref="J11:J19" si="5">_xlfn.RANK.EQ(E11,$E$10:$E$19)</f>
        <v>9</v>
      </c>
      <c r="K11" s="1"/>
      <c r="L11" s="1"/>
    </row>
    <row r="12" spans="1:12" x14ac:dyDescent="0.25">
      <c r="A12" t="s">
        <v>30</v>
      </c>
      <c r="B12">
        <v>92</v>
      </c>
      <c r="C12">
        <v>87</v>
      </c>
      <c r="D12" s="2">
        <v>94</v>
      </c>
      <c r="E12">
        <f t="shared" si="0"/>
        <v>91</v>
      </c>
      <c r="F12">
        <f t="shared" si="1"/>
        <v>3</v>
      </c>
      <c r="G12">
        <f t="shared" si="2"/>
        <v>3</v>
      </c>
      <c r="H12">
        <f t="shared" si="3"/>
        <v>3</v>
      </c>
      <c r="I12">
        <f t="shared" si="4"/>
        <v>3</v>
      </c>
      <c r="J12">
        <f t="shared" si="5"/>
        <v>3</v>
      </c>
    </row>
    <row r="13" spans="1:12" x14ac:dyDescent="0.25">
      <c r="A13" t="s">
        <v>31</v>
      </c>
      <c r="B13">
        <v>90</v>
      </c>
      <c r="C13">
        <v>95</v>
      </c>
      <c r="D13" s="2">
        <v>91</v>
      </c>
      <c r="E13">
        <f t="shared" si="0"/>
        <v>92</v>
      </c>
      <c r="F13">
        <f t="shared" si="1"/>
        <v>2</v>
      </c>
      <c r="G13">
        <f t="shared" si="2"/>
        <v>2</v>
      </c>
      <c r="H13">
        <f t="shared" si="3"/>
        <v>2</v>
      </c>
      <c r="I13">
        <f t="shared" si="4"/>
        <v>2</v>
      </c>
      <c r="J13">
        <f t="shared" si="5"/>
        <v>2</v>
      </c>
    </row>
    <row r="14" spans="1:12" x14ac:dyDescent="0.25">
      <c r="A14" t="s">
        <v>32</v>
      </c>
      <c r="B14">
        <v>81</v>
      </c>
      <c r="C14">
        <v>80</v>
      </c>
      <c r="D14" s="2">
        <v>85</v>
      </c>
      <c r="E14">
        <f t="shared" si="0"/>
        <v>82</v>
      </c>
      <c r="F14">
        <f t="shared" si="1"/>
        <v>6</v>
      </c>
      <c r="G14">
        <f t="shared" si="2"/>
        <v>6</v>
      </c>
      <c r="H14">
        <f t="shared" si="3"/>
        <v>6</v>
      </c>
      <c r="I14">
        <f t="shared" si="4"/>
        <v>10</v>
      </c>
      <c r="J14">
        <f t="shared" si="5"/>
        <v>10</v>
      </c>
    </row>
    <row r="15" spans="1:12" x14ac:dyDescent="0.25">
      <c r="A15" t="s">
        <v>33</v>
      </c>
      <c r="B15">
        <v>89</v>
      </c>
      <c r="C15">
        <v>92</v>
      </c>
      <c r="D15" s="2">
        <v>88</v>
      </c>
      <c r="E15">
        <f t="shared" si="0"/>
        <v>90</v>
      </c>
      <c r="F15">
        <f t="shared" si="1"/>
        <v>2</v>
      </c>
      <c r="G15">
        <f t="shared" si="2"/>
        <v>2</v>
      </c>
      <c r="H15">
        <f t="shared" si="3"/>
        <v>2</v>
      </c>
      <c r="I15">
        <f t="shared" si="4"/>
        <v>4</v>
      </c>
      <c r="J15">
        <f t="shared" si="5"/>
        <v>4</v>
      </c>
    </row>
    <row r="16" spans="1:12" x14ac:dyDescent="0.25">
      <c r="A16" t="s">
        <v>34</v>
      </c>
      <c r="B16">
        <v>95</v>
      </c>
      <c r="C16">
        <v>93</v>
      </c>
      <c r="D16" s="2">
        <v>96</v>
      </c>
      <c r="E16">
        <f t="shared" si="0"/>
        <v>95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</row>
    <row r="17" spans="1:10" x14ac:dyDescent="0.25">
      <c r="A17" t="s">
        <v>35</v>
      </c>
      <c r="B17">
        <v>88</v>
      </c>
      <c r="C17">
        <v>86</v>
      </c>
      <c r="D17" s="2">
        <v>89</v>
      </c>
      <c r="E17">
        <f t="shared" si="0"/>
        <v>88</v>
      </c>
      <c r="F17">
        <f t="shared" si="1"/>
        <v>1</v>
      </c>
      <c r="G17">
        <f t="shared" si="2"/>
        <v>1.5</v>
      </c>
      <c r="H17">
        <f t="shared" si="3"/>
        <v>1</v>
      </c>
      <c r="I17">
        <f t="shared" si="4"/>
        <v>6</v>
      </c>
      <c r="J17">
        <f t="shared" si="5"/>
        <v>5</v>
      </c>
    </row>
    <row r="18" spans="1:10" x14ac:dyDescent="0.25">
      <c r="A18" t="s">
        <v>36</v>
      </c>
      <c r="B18">
        <v>83</v>
      </c>
      <c r="C18">
        <v>89</v>
      </c>
      <c r="D18" s="2">
        <v>82</v>
      </c>
      <c r="E18">
        <f t="shared" si="0"/>
        <v>85</v>
      </c>
      <c r="F18">
        <f t="shared" si="1"/>
        <v>2</v>
      </c>
      <c r="G18">
        <f t="shared" si="2"/>
        <v>2</v>
      </c>
      <c r="H18">
        <f t="shared" si="3"/>
        <v>2</v>
      </c>
      <c r="I18">
        <f t="shared" si="4"/>
        <v>8</v>
      </c>
      <c r="J18">
        <f t="shared" si="5"/>
        <v>8</v>
      </c>
    </row>
    <row r="19" spans="1:10" x14ac:dyDescent="0.25">
      <c r="A19" t="s">
        <v>37</v>
      </c>
      <c r="B19">
        <v>91</v>
      </c>
      <c r="C19">
        <v>94</v>
      </c>
      <c r="D19" s="2">
        <v>93</v>
      </c>
      <c r="E19">
        <v>88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6</v>
      </c>
      <c r="J19">
        <f t="shared" si="5"/>
        <v>5</v>
      </c>
    </row>
    <row r="20" spans="1:10" x14ac:dyDescent="0.25">
      <c r="A20" s="3" t="s">
        <v>42</v>
      </c>
      <c r="B20">
        <f>AVERAGE(B10:B19)</f>
        <v>87.2</v>
      </c>
      <c r="C20">
        <f t="shared" ref="C20:D20" si="6">AVERAGE(C10:C19)</f>
        <v>89.3</v>
      </c>
      <c r="D20">
        <f t="shared" si="6"/>
        <v>89.6</v>
      </c>
    </row>
    <row r="21" spans="1:10" x14ac:dyDescent="0.25">
      <c r="D21" s="2"/>
    </row>
    <row r="22" spans="1:10" x14ac:dyDescent="0.25">
      <c r="D22" s="2"/>
    </row>
    <row r="23" spans="1:10" x14ac:dyDescent="0.25">
      <c r="A23" s="1" t="s">
        <v>48</v>
      </c>
      <c r="D23" s="2"/>
    </row>
    <row r="24" spans="1:10" x14ac:dyDescent="0.25">
      <c r="D24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4"/>
  <sheetViews>
    <sheetView tabSelected="1" topLeftCell="A9" zoomScale="142" zoomScaleNormal="120" workbookViewId="0">
      <selection activeCell="B22" sqref="B22"/>
    </sheetView>
  </sheetViews>
  <sheetFormatPr defaultColWidth="8.7109375" defaultRowHeight="15" x14ac:dyDescent="0.25"/>
  <cols>
    <col min="1" max="1" width="55.7109375" bestFit="1" customWidth="1"/>
    <col min="2" max="2" width="11.28515625" customWidth="1"/>
    <col min="3" max="3" width="7.42578125" bestFit="1" customWidth="1"/>
    <col min="4" max="4" width="7.7109375" bestFit="1" customWidth="1"/>
    <col min="5" max="5" width="15.42578125" bestFit="1" customWidth="1"/>
  </cols>
  <sheetData>
    <row r="9" spans="1:12" x14ac:dyDescent="0.25">
      <c r="A9" s="3" t="s">
        <v>27</v>
      </c>
      <c r="B9" s="3" t="s">
        <v>38</v>
      </c>
      <c r="C9" s="3" t="s">
        <v>39</v>
      </c>
      <c r="D9" s="3" t="s">
        <v>40</v>
      </c>
      <c r="E9" s="9"/>
      <c r="F9" s="9"/>
    </row>
    <row r="10" spans="1:12" x14ac:dyDescent="0.25">
      <c r="A10" t="s">
        <v>28</v>
      </c>
      <c r="B10">
        <v>85</v>
      </c>
      <c r="C10">
        <v>92</v>
      </c>
      <c r="D10" s="2">
        <v>88</v>
      </c>
    </row>
    <row r="11" spans="1:12" x14ac:dyDescent="0.25">
      <c r="A11" t="s">
        <v>29</v>
      </c>
      <c r="B11">
        <v>78</v>
      </c>
      <c r="C11">
        <v>85</v>
      </c>
      <c r="D11" s="2">
        <v>90</v>
      </c>
      <c r="I11" s="1"/>
      <c r="J11" s="1"/>
      <c r="K11" s="1"/>
      <c r="L11" s="1"/>
    </row>
    <row r="12" spans="1:12" x14ac:dyDescent="0.25">
      <c r="A12" t="s">
        <v>30</v>
      </c>
      <c r="B12">
        <v>98</v>
      </c>
      <c r="C12">
        <v>87</v>
      </c>
      <c r="D12" s="2">
        <v>94</v>
      </c>
    </row>
    <row r="13" spans="1:12" x14ac:dyDescent="0.25">
      <c r="A13" t="s">
        <v>31</v>
      </c>
      <c r="B13">
        <v>80</v>
      </c>
      <c r="C13">
        <v>95</v>
      </c>
      <c r="D13" s="2">
        <v>91</v>
      </c>
    </row>
    <row r="14" spans="1:12" x14ac:dyDescent="0.25">
      <c r="A14" t="s">
        <v>32</v>
      </c>
      <c r="B14">
        <v>90</v>
      </c>
      <c r="C14">
        <v>80</v>
      </c>
      <c r="D14" s="2">
        <v>85</v>
      </c>
    </row>
    <row r="15" spans="1:12" x14ac:dyDescent="0.25">
      <c r="A15" t="s">
        <v>33</v>
      </c>
      <c r="B15">
        <v>89</v>
      </c>
      <c r="C15">
        <v>92</v>
      </c>
      <c r="D15" s="2">
        <v>88</v>
      </c>
    </row>
    <row r="16" spans="1:12" x14ac:dyDescent="0.25">
      <c r="A16" t="s">
        <v>34</v>
      </c>
      <c r="B16">
        <v>95</v>
      </c>
      <c r="C16">
        <v>93</v>
      </c>
      <c r="D16" s="2">
        <v>96</v>
      </c>
    </row>
    <row r="17" spans="1:4" x14ac:dyDescent="0.25">
      <c r="A17" t="s">
        <v>35</v>
      </c>
      <c r="B17">
        <v>98</v>
      </c>
      <c r="C17">
        <v>86</v>
      </c>
      <c r="D17" s="2">
        <v>89</v>
      </c>
    </row>
    <row r="18" spans="1:4" x14ac:dyDescent="0.25">
      <c r="A18" t="s">
        <v>36</v>
      </c>
      <c r="B18">
        <v>83</v>
      </c>
      <c r="C18">
        <v>89</v>
      </c>
      <c r="D18" s="2">
        <v>82</v>
      </c>
    </row>
    <row r="19" spans="1:4" x14ac:dyDescent="0.25">
      <c r="A19" t="s">
        <v>37</v>
      </c>
      <c r="B19">
        <v>89</v>
      </c>
      <c r="C19">
        <v>94</v>
      </c>
      <c r="D19" s="2">
        <v>93</v>
      </c>
    </row>
    <row r="20" spans="1:4" x14ac:dyDescent="0.25">
      <c r="A20" s="3" t="s">
        <v>42</v>
      </c>
    </row>
    <row r="21" spans="1:4" x14ac:dyDescent="0.25">
      <c r="A21" t="s">
        <v>141</v>
      </c>
      <c r="B21">
        <f>COUNT(B10:B19)</f>
        <v>10</v>
      </c>
      <c r="D21" s="2"/>
    </row>
    <row r="22" spans="1:4" x14ac:dyDescent="0.25">
      <c r="D22" s="2"/>
    </row>
    <row r="23" spans="1:4" x14ac:dyDescent="0.25">
      <c r="A23" s="1" t="s">
        <v>45</v>
      </c>
    </row>
    <row r="24" spans="1:4" x14ac:dyDescent="0.25">
      <c r="D24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4"/>
  <sheetViews>
    <sheetView topLeftCell="A4" zoomScale="132" zoomScaleNormal="220" workbookViewId="0">
      <selection activeCell="B10" sqref="B10:B19"/>
    </sheetView>
  </sheetViews>
  <sheetFormatPr defaultColWidth="8.7109375" defaultRowHeight="15" x14ac:dyDescent="0.25"/>
  <cols>
    <col min="1" max="1" width="34.140625" bestFit="1" customWidth="1"/>
    <col min="2" max="2" width="22.7109375" customWidth="1"/>
    <col min="3" max="3" width="7" bestFit="1" customWidth="1"/>
    <col min="4" max="4" width="7.42578125" bestFit="1" customWidth="1"/>
    <col min="5" max="5" width="15.42578125" bestFit="1" customWidth="1"/>
  </cols>
  <sheetData>
    <row r="9" spans="1:12" x14ac:dyDescent="0.25">
      <c r="A9" s="3" t="s">
        <v>27</v>
      </c>
      <c r="B9" s="3" t="s">
        <v>117</v>
      </c>
    </row>
    <row r="10" spans="1:12" x14ac:dyDescent="0.25">
      <c r="A10" t="s">
        <v>49</v>
      </c>
      <c r="B10" t="str">
        <f>TRIM(A10)</f>
        <v>John Smith</v>
      </c>
    </row>
    <row r="11" spans="1:12" x14ac:dyDescent="0.25">
      <c r="A11" t="s">
        <v>50</v>
      </c>
      <c r="B11" t="str">
        <f t="shared" ref="B11:B19" si="0">TRIM(A11)</f>
        <v>Emma Johnson</v>
      </c>
      <c r="D11" s="2"/>
      <c r="I11" s="1"/>
      <c r="J11" s="1"/>
      <c r="K11" s="1"/>
      <c r="L11" s="1"/>
    </row>
    <row r="12" spans="1:12" x14ac:dyDescent="0.25">
      <c r="A12" t="s">
        <v>51</v>
      </c>
      <c r="B12" t="str">
        <f t="shared" si="0"/>
        <v>Michael Lee</v>
      </c>
      <c r="D12" s="2"/>
    </row>
    <row r="13" spans="1:12" x14ac:dyDescent="0.25">
      <c r="A13" t="s">
        <v>31</v>
      </c>
      <c r="B13" t="str">
        <f t="shared" si="0"/>
        <v>Sophia Chen</v>
      </c>
      <c r="D13" s="2"/>
    </row>
    <row r="14" spans="1:12" x14ac:dyDescent="0.25">
      <c r="A14" t="s">
        <v>52</v>
      </c>
      <c r="B14" t="str">
        <f t="shared" si="0"/>
        <v>David Brown</v>
      </c>
      <c r="D14" s="2"/>
    </row>
    <row r="15" spans="1:12" x14ac:dyDescent="0.25">
      <c r="A15" t="s">
        <v>53</v>
      </c>
      <c r="B15" t="str">
        <f t="shared" si="0"/>
        <v>Olivia Davis</v>
      </c>
      <c r="D15" s="2"/>
    </row>
    <row r="16" spans="1:12" x14ac:dyDescent="0.25">
      <c r="A16" t="s">
        <v>54</v>
      </c>
      <c r="B16" t="str">
        <f t="shared" si="0"/>
        <v>Ethan Wilson</v>
      </c>
      <c r="D16" s="2"/>
    </row>
    <row r="17" spans="1:4" x14ac:dyDescent="0.25">
      <c r="A17" t="s">
        <v>55</v>
      </c>
      <c r="B17" t="str">
        <f t="shared" si="0"/>
        <v>Mia Thompson</v>
      </c>
      <c r="D17" s="2"/>
    </row>
    <row r="18" spans="1:4" x14ac:dyDescent="0.25">
      <c r="A18" t="s">
        <v>56</v>
      </c>
      <c r="B18" t="str">
        <f t="shared" si="0"/>
        <v>James Garcia</v>
      </c>
      <c r="D18" s="2"/>
    </row>
    <row r="19" spans="1:4" x14ac:dyDescent="0.25">
      <c r="A19" t="s">
        <v>57</v>
      </c>
      <c r="B19" t="str">
        <f t="shared" si="0"/>
        <v>Ava Martinez</v>
      </c>
      <c r="D19" s="2"/>
    </row>
    <row r="21" spans="1:4" x14ac:dyDescent="0.25">
      <c r="D21" s="2"/>
    </row>
    <row r="22" spans="1:4" x14ac:dyDescent="0.25">
      <c r="D22" s="2"/>
    </row>
    <row r="23" spans="1:4" x14ac:dyDescent="0.25">
      <c r="A23" s="1" t="s">
        <v>58</v>
      </c>
      <c r="D23" s="2"/>
    </row>
    <row r="24" spans="1:4" x14ac:dyDescent="0.25">
      <c r="D24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7" zoomScale="131" zoomScaleNormal="130" workbookViewId="0">
      <selection activeCell="C10" sqref="C10"/>
    </sheetView>
  </sheetViews>
  <sheetFormatPr defaultColWidth="8.7109375" defaultRowHeight="15" x14ac:dyDescent="0.25"/>
  <cols>
    <col min="1" max="1" width="23.7109375" customWidth="1"/>
    <col min="2" max="2" width="15.42578125" customWidth="1"/>
    <col min="3" max="3" width="15.28515625" customWidth="1"/>
    <col min="4" max="4" width="28.28515625" customWidth="1"/>
    <col min="5" max="5" width="15.7109375" customWidth="1"/>
    <col min="9" max="9" width="19.140625" customWidth="1"/>
  </cols>
  <sheetData>
    <row r="6" spans="1:10" x14ac:dyDescent="0.25">
      <c r="F6" s="8" t="s">
        <v>136</v>
      </c>
    </row>
    <row r="8" spans="1:10" x14ac:dyDescent="0.25">
      <c r="F8" s="8"/>
    </row>
    <row r="9" spans="1:10" x14ac:dyDescent="0.25">
      <c r="A9" s="3" t="s">
        <v>59</v>
      </c>
      <c r="B9" s="3" t="s">
        <v>60</v>
      </c>
      <c r="C9" s="3" t="s">
        <v>61</v>
      </c>
      <c r="D9" s="3" t="s">
        <v>62</v>
      </c>
    </row>
    <row r="10" spans="1:10" x14ac:dyDescent="0.25">
      <c r="A10" t="s">
        <v>63</v>
      </c>
      <c r="B10" t="s">
        <v>73</v>
      </c>
      <c r="D10" s="2"/>
    </row>
    <row r="11" spans="1:10" x14ac:dyDescent="0.25">
      <c r="A11" t="s">
        <v>64</v>
      </c>
      <c r="B11" t="s">
        <v>74</v>
      </c>
      <c r="D11" s="2"/>
      <c r="G11" s="1"/>
      <c r="H11" s="1"/>
      <c r="I11" s="1"/>
      <c r="J11" s="1"/>
    </row>
    <row r="12" spans="1:10" x14ac:dyDescent="0.25">
      <c r="A12" t="s">
        <v>65</v>
      </c>
      <c r="B12" t="s">
        <v>75</v>
      </c>
      <c r="D12" s="2"/>
    </row>
    <row r="13" spans="1:10" x14ac:dyDescent="0.25">
      <c r="A13" t="s">
        <v>66</v>
      </c>
      <c r="B13" t="s">
        <v>76</v>
      </c>
      <c r="D13" s="2"/>
    </row>
    <row r="14" spans="1:10" x14ac:dyDescent="0.25">
      <c r="A14" t="s">
        <v>67</v>
      </c>
      <c r="B14" t="s">
        <v>77</v>
      </c>
      <c r="D14" s="2"/>
    </row>
    <row r="15" spans="1:10" x14ac:dyDescent="0.25">
      <c r="A15" t="s">
        <v>68</v>
      </c>
      <c r="B15" t="s">
        <v>78</v>
      </c>
      <c r="D15" s="2"/>
    </row>
    <row r="16" spans="1:10" x14ac:dyDescent="0.25">
      <c r="A16" t="s">
        <v>69</v>
      </c>
      <c r="B16" t="s">
        <v>79</v>
      </c>
      <c r="D16" s="2"/>
    </row>
    <row r="17" spans="1:4" x14ac:dyDescent="0.25">
      <c r="A17" t="s">
        <v>70</v>
      </c>
      <c r="B17" t="s">
        <v>80</v>
      </c>
      <c r="D17" s="2"/>
    </row>
    <row r="18" spans="1:4" x14ac:dyDescent="0.25">
      <c r="A18" t="s">
        <v>71</v>
      </c>
      <c r="B18" t="s">
        <v>81</v>
      </c>
      <c r="D18" s="2"/>
    </row>
    <row r="19" spans="1:4" x14ac:dyDescent="0.25">
      <c r="A19" t="s">
        <v>72</v>
      </c>
      <c r="B19" t="s">
        <v>82</v>
      </c>
      <c r="D19" s="2"/>
    </row>
    <row r="21" spans="1:4" x14ac:dyDescent="0.25">
      <c r="D21" s="2"/>
    </row>
    <row r="22" spans="1:4" x14ac:dyDescent="0.25">
      <c r="D22" s="2"/>
    </row>
    <row r="23" spans="1:4" x14ac:dyDescent="0.25">
      <c r="A23" s="1" t="s">
        <v>83</v>
      </c>
      <c r="D23" s="2"/>
    </row>
    <row r="24" spans="1:4" x14ac:dyDescent="0.25">
      <c r="D24" s="2"/>
    </row>
  </sheetData>
  <hyperlinks>
    <hyperlink ref="F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MAX</vt:lpstr>
      <vt:lpstr>MIN</vt:lpstr>
      <vt:lpstr>PRODUCT</vt:lpstr>
      <vt:lpstr>AVERAGE</vt:lpstr>
      <vt:lpstr>RANK</vt:lpstr>
      <vt:lpstr>COUNT &amp; COUNTA</vt:lpstr>
      <vt:lpstr>TRIM</vt:lpstr>
      <vt:lpstr>CONCATENATE</vt:lpstr>
      <vt:lpstr>UPPER &amp; LOWER</vt:lpstr>
      <vt:lpstr>SUBSTITUTE</vt:lpstr>
      <vt:lpstr>LEFT, MID &amp; RIGHT</vt:lpstr>
      <vt:lpstr>Practise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2023-06-24T01:49:57Z</dcterms:created>
  <dcterms:modified xsi:type="dcterms:W3CDTF">2024-05-04T07:46:51Z</dcterms:modified>
</cp:coreProperties>
</file>