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g\Documents\GitHub\eurorack\ears\hardware_design\"/>
    </mc:Choice>
  </mc:AlternateContent>
  <xr:revisionPtr revIDLastSave="0" documentId="13_ncr:1_{C2D68D47-4D88-4215-A476-BE0ED39A0D8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Ears v4.0b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<sst xmlns="http://schemas.openxmlformats.org/spreadsheetml/2006/main" count="151" uniqueCount="133">
  <si>
    <t>R25</t>
  </si>
  <si>
    <t>Resistor, 1%</t>
  </si>
  <si>
    <t>2.7k</t>
  </si>
  <si>
    <t>667-ERJ-2RKF2701X</t>
  </si>
  <si>
    <t>R4, R6, R10, R11, R24</t>
  </si>
  <si>
    <t>10k</t>
  </si>
  <si>
    <t>667-ERJ-2RKF1002X</t>
  </si>
  <si>
    <t>R12, R19, R20, R21, R23, R29, R33, R34, R35</t>
  </si>
  <si>
    <t>100k</t>
  </si>
  <si>
    <t>667-ERJ-2RKF1003X</t>
  </si>
  <si>
    <t>R13, R14, R15, R16, R17, R30, R31, R32</t>
  </si>
  <si>
    <t>200k</t>
  </si>
  <si>
    <t>667-ERJ-2RKF2003X</t>
  </si>
  <si>
    <t>R9, R18, R22, R26</t>
  </si>
  <si>
    <t>20k</t>
  </si>
  <si>
    <t>667-ERJ-2RKF2002X</t>
  </si>
  <si>
    <t>R28</t>
  </si>
  <si>
    <t>430k</t>
  </si>
  <si>
    <t>667-ERJ-2RKF4303X</t>
  </si>
  <si>
    <t>R5, R27</t>
  </si>
  <si>
    <t>1.0M</t>
  </si>
  <si>
    <t>667-ERJ-2RKF1004X</t>
  </si>
  <si>
    <t>R1, R2, R3, R8</t>
  </si>
  <si>
    <t>667-ERJ-2RKF5100X</t>
  </si>
  <si>
    <t>C7</t>
  </si>
  <si>
    <t>Capacitor, ceramic</t>
  </si>
  <si>
    <t>&gt;= 50V, &lt;= 5%, C0G</t>
  </si>
  <si>
    <t>22p</t>
  </si>
  <si>
    <t>81-GRM1555C1H220JA1D</t>
  </si>
  <si>
    <t>Murata GRM1555C1H220JA01D</t>
  </si>
  <si>
    <t>C3, C10</t>
  </si>
  <si>
    <t>68p</t>
  </si>
  <si>
    <t>81-GRM1555C1H680JA1D</t>
  </si>
  <si>
    <t>Murata GRM1555C1H680JA01D</t>
  </si>
  <si>
    <t>C14</t>
  </si>
  <si>
    <t>1.0n</t>
  </si>
  <si>
    <t>81-GRM1555C1H102JA1D</t>
  </si>
  <si>
    <t>Murata GRM1555C1H102JA01D</t>
  </si>
  <si>
    <t>C4, C6, C9, C12, C13</t>
  </si>
  <si>
    <t>&gt;= 25V</t>
  </si>
  <si>
    <t>100n</t>
  </si>
  <si>
    <t>81-GRM155R61E104KA7D</t>
  </si>
  <si>
    <t>Murata GRM155R61E104KA87D</t>
  </si>
  <si>
    <t>C8, C11</t>
  </si>
  <si>
    <t>&gt;= 25V, &lt;= 20%</t>
  </si>
  <si>
    <t>1u</t>
  </si>
  <si>
    <t>81-GRM155C81E105ME1D</t>
  </si>
  <si>
    <t>Murata GRM155C81E105ME11D</t>
  </si>
  <si>
    <t>C5, C15, C16</t>
  </si>
  <si>
    <t>&gt;= 35V</t>
  </si>
  <si>
    <t>4.7u</t>
  </si>
  <si>
    <t>81-GRM188R6YA475KE5D</t>
  </si>
  <si>
    <t>Murata GRM188R6YA475KE15D</t>
  </si>
  <si>
    <t>C1, C2</t>
  </si>
  <si>
    <t>22u</t>
  </si>
  <si>
    <t>81-GRM31CR61E226ME5L</t>
  </si>
  <si>
    <t>Murata GRM31CR61E226ME15L</t>
  </si>
  <si>
    <t>D1, D2</t>
  </si>
  <si>
    <t>Schottky diode PMEG2010AEB</t>
  </si>
  <si>
    <t>Vf &lt;= 0.5V @ 20mA</t>
  </si>
  <si>
    <t>SOD523</t>
  </si>
  <si>
    <t>771-PMEG2010AEBT/R</t>
  </si>
  <si>
    <t>NXP PMEG2010AEB,115</t>
  </si>
  <si>
    <t>D3</t>
  </si>
  <si>
    <t>DNP</t>
  </si>
  <si>
    <r>
      <rPr>
        <sz val="9"/>
        <color rgb="FF000000"/>
        <rFont val="Arial"/>
        <family val="2"/>
      </rPr>
      <t>BAT54SLT1G</t>
    </r>
    <r>
      <rPr>
        <sz val="9"/>
        <color rgb="FF000000"/>
        <rFont val="Arial"/>
        <family val="2"/>
        <charset val="1"/>
      </rPr>
      <t xml:space="preserve"> diode</t>
    </r>
  </si>
  <si>
    <t>SOT23</t>
  </si>
  <si>
    <t>863-BAT54SLT1G</t>
  </si>
  <si>
    <t>ON Semi BAT54SLT1G (replaces BAT54S)</t>
  </si>
  <si>
    <t>D4, D5, D6, D7, D8</t>
  </si>
  <si>
    <t>Silicon diode 1N4148</t>
  </si>
  <si>
    <t>512-1N4148WT</t>
  </si>
  <si>
    <t>Fairchild Semi 1N4148WT</t>
  </si>
  <si>
    <t>IC1</t>
  </si>
  <si>
    <t>OPA1641 op-amp</t>
  </si>
  <si>
    <t>MSOP-8</t>
  </si>
  <si>
    <t>595-OPA1641AIDGKR</t>
  </si>
  <si>
    <t>Texas Instruments OPA1641AIDGKR</t>
  </si>
  <si>
    <t>IC2, IC3</t>
  </si>
  <si>
    <t>LM324 quad op-amp</t>
  </si>
  <si>
    <t>TSSOP14</t>
  </si>
  <si>
    <t>595-LM324PWR</t>
  </si>
  <si>
    <t>Texas Instruments LM324PWR</t>
  </si>
  <si>
    <t>L1, L2</t>
  </si>
  <si>
    <t>EMI Filter Bead</t>
  </si>
  <si>
    <t>&gt;= 1k ohm, 300mA</t>
  </si>
  <si>
    <t>710-742792664</t>
  </si>
  <si>
    <t>Wurth Electronics 742792664</t>
  </si>
  <si>
    <t>PTH parts, top side</t>
  </si>
  <si>
    <t>J1, J2, J3, J4</t>
  </si>
  <si>
    <t>Vertical jack connector</t>
  </si>
  <si>
    <t>https://www.thonk.co.uk/shop/3-5mm-jacks/</t>
  </si>
  <si>
    <t>LED1</t>
  </si>
  <si>
    <t>LED 3mm red, high intensity</t>
  </si>
  <si>
    <t>&gt;= 5000 mcd</t>
  </si>
  <si>
    <t>604-WP710A10SEC/J3</t>
  </si>
  <si>
    <t>Kingbright WP710A10SEC/J3</t>
  </si>
  <si>
    <t>LED2</t>
  </si>
  <si>
    <t>LED 3mm white high intensity</t>
  </si>
  <si>
    <t>&gt;= 2500 mcd</t>
  </si>
  <si>
    <t>593-VAOL-3MWY4</t>
  </si>
  <si>
    <t>VCC AOL-3MWY4</t>
  </si>
  <si>
    <t>LED3</t>
  </si>
  <si>
    <t>LED 3mm orange, high intensity</t>
  </si>
  <si>
    <t>604-WP710A10SECJ4</t>
  </si>
  <si>
    <t>Kingbright WP710A10SEC/J4</t>
  </si>
  <si>
    <t>LED1, LED2, LED3</t>
  </si>
  <si>
    <t>Led holder 5mm</t>
  </si>
  <si>
    <t>Multicomp LED3-5</t>
  </si>
  <si>
    <t xml:space="preserve"> </t>
  </si>
  <si>
    <t>Piezo sensor, 20mm</t>
  </si>
  <si>
    <t>81-7BB-20-6L0</t>
  </si>
  <si>
    <t>Murata 7BB-20-6L0</t>
  </si>
  <si>
    <t>R7</t>
  </si>
  <si>
    <t>50k linear pot, 15mm shaft</t>
  </si>
  <si>
    <t>https://www.thonk.co.uk/shop/alpha-9mm-pots/</t>
  </si>
  <si>
    <t>PTH parts, bottom side</t>
  </si>
  <si>
    <t>JP1+JP3</t>
  </si>
  <si>
    <t>2x3, 2.54mm pitch male header</t>
  </si>
  <si>
    <t>649-67996-406HLF</t>
  </si>
  <si>
    <t>JP2</t>
  </si>
  <si>
    <t>1x3 male header, 2.54mm pitch</t>
  </si>
  <si>
    <t>649-77311-118-03LF</t>
  </si>
  <si>
    <t>JP1, JP2, JP3</t>
  </si>
  <si>
    <t>2.54 Shunt jumper</t>
  </si>
  <si>
    <t>969102-0000-DA</t>
  </si>
  <si>
    <t>JP4</t>
  </si>
  <si>
    <t>2x5 male header, 2.54mm pitch</t>
  </si>
  <si>
    <t>649-67996-410HLF</t>
  </si>
  <si>
    <t>PCB</t>
  </si>
  <si>
    <t>19.0 x 108.4</t>
  </si>
  <si>
    <t>PJ398SM</t>
  </si>
  <si>
    <t>B50K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</si>
</sst>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11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charset val="1"/>
    </font>
    <font>
      <sz val="9"/>
      <color rgb="FFFF0000"/>
      <name val="Arial"/>
      <charset val="1"/>
    </font>
    <font>
      <sz val="9"/>
      <color rgb="FF000000"/>
      <name val="Arial"/>
      <family val="2"/>
    </font>
    <font>
      <sz val="9"/>
      <color rgb="FF222222"/>
      <name val="Arial"/>
      <charset val="1"/>
    </font>
    <font>
      <u/>
      <sz val="10"/>
      <color theme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 wrapText="1"/>
    </xf>
    <xf numFmtId="164" fontId="3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9" fillId="0" borderId="0" xfId="0" applyFont="1">
      <alignment vertical="center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164" fontId="2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3" fillId="2" borderId="0" xfId="0" applyFont="1" applyFill="1" applyBorder="1" applyAlignment="1">
      <alignment wrapText="1"/>
    </xf>
    <xf numFmtId="0" fontId="10" fillId="0" borderId="0" xfId="1" applyAlignment="1">
      <alignment wrapText="1"/>
    </xf>
    <xf numFmtId="0" fontId="10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onk.co.uk/shop/3-5mm-jacks/" TargetMode="External"/><Relationship Id="rId1" Type="http://schemas.openxmlformats.org/officeDocument/2006/relationships/hyperlink" Target="https://www.thonk.co.uk/shop/alpha-9mm-po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"/>
  <sheetViews>
    <sheetView tabSelected="1" topLeftCell="B6" zoomScale="150" zoomScaleNormal="150" workbookViewId="0">
      <selection activeCell="I29" sqref="I29"/>
    </sheetView>
  </sheetViews>
  <sheetFormatPr defaultRowHeight="12.75" x14ac:dyDescent="0.2"/>
  <cols>
    <col min="1" max="1" width="47.85546875" style="1" customWidth="1"/>
    <col min="2" max="2" width="3.7109375" style="1" customWidth="1"/>
    <col min="3" max="3" width="26" style="1" customWidth="1"/>
    <col min="4" max="4" width="15.140625" style="1" customWidth="1"/>
    <col min="5" max="5" width="5.140625" style="1" customWidth="1"/>
    <col min="6" max="6" width="16.85546875" style="1" customWidth="1"/>
    <col min="7" max="7" width="21.140625" style="1" customWidth="1"/>
    <col min="8" max="8" width="33" style="1" customWidth="1"/>
    <col min="9" max="1025" width="8.85546875" style="1" customWidth="1"/>
  </cols>
  <sheetData>
    <row r="1" spans="1:9" x14ac:dyDescent="0.2">
      <c r="A1" s="2" t="s">
        <v>0</v>
      </c>
      <c r="B1" s="3">
        <v>1</v>
      </c>
      <c r="C1" s="3" t="s">
        <v>1</v>
      </c>
      <c r="D1" s="3"/>
      <c r="E1" s="4" t="s">
        <v>2</v>
      </c>
      <c r="F1" s="3" t="str">
        <f t="shared" ref="F1:F13" si="0">"0402"</f>
        <v>0402</v>
      </c>
      <c r="G1" s="2" t="s">
        <v>3</v>
      </c>
      <c r="H1" s="5"/>
      <c r="I1" s="5"/>
    </row>
    <row r="2" spans="1:9" x14ac:dyDescent="0.2">
      <c r="A2" s="2" t="s">
        <v>4</v>
      </c>
      <c r="B2" s="3">
        <v>5</v>
      </c>
      <c r="C2" s="3" t="s">
        <v>1</v>
      </c>
      <c r="D2" s="3"/>
      <c r="E2" s="4" t="s">
        <v>5</v>
      </c>
      <c r="F2" s="3" t="str">
        <f t="shared" si="0"/>
        <v>0402</v>
      </c>
      <c r="G2" s="2" t="s">
        <v>6</v>
      </c>
      <c r="H2" s="5"/>
      <c r="I2" s="5"/>
    </row>
    <row r="3" spans="1:9" x14ac:dyDescent="0.2">
      <c r="A3" s="2" t="s">
        <v>7</v>
      </c>
      <c r="B3" s="3">
        <v>9</v>
      </c>
      <c r="C3" s="3" t="s">
        <v>1</v>
      </c>
      <c r="D3" s="3"/>
      <c r="E3" s="4" t="s">
        <v>8</v>
      </c>
      <c r="F3" s="3" t="str">
        <f t="shared" si="0"/>
        <v>0402</v>
      </c>
      <c r="G3" s="2" t="s">
        <v>9</v>
      </c>
      <c r="I3" s="5"/>
    </row>
    <row r="4" spans="1:9" x14ac:dyDescent="0.2">
      <c r="A4" s="2" t="s">
        <v>10</v>
      </c>
      <c r="B4" s="3">
        <v>8</v>
      </c>
      <c r="C4" s="3" t="s">
        <v>1</v>
      </c>
      <c r="D4" s="3"/>
      <c r="E4" s="4" t="s">
        <v>11</v>
      </c>
      <c r="F4" s="3" t="str">
        <f t="shared" si="0"/>
        <v>0402</v>
      </c>
      <c r="G4" s="2" t="s">
        <v>12</v>
      </c>
      <c r="I4" s="5"/>
    </row>
    <row r="5" spans="1:9" x14ac:dyDescent="0.2">
      <c r="A5" s="2" t="s">
        <v>13</v>
      </c>
      <c r="B5" s="3">
        <v>4</v>
      </c>
      <c r="C5" s="3" t="s">
        <v>1</v>
      </c>
      <c r="D5" s="3"/>
      <c r="E5" s="4" t="s">
        <v>14</v>
      </c>
      <c r="F5" s="3" t="str">
        <f t="shared" si="0"/>
        <v>0402</v>
      </c>
      <c r="G5" s="2" t="s">
        <v>15</v>
      </c>
      <c r="H5" s="5"/>
      <c r="I5" s="5"/>
    </row>
    <row r="6" spans="1:9" x14ac:dyDescent="0.2">
      <c r="A6" s="2" t="s">
        <v>16</v>
      </c>
      <c r="B6" s="3">
        <v>1</v>
      </c>
      <c r="C6" s="3" t="s">
        <v>1</v>
      </c>
      <c r="D6" s="3"/>
      <c r="E6" s="4" t="s">
        <v>17</v>
      </c>
      <c r="F6" s="3" t="str">
        <f t="shared" si="0"/>
        <v>0402</v>
      </c>
      <c r="G6" s="2" t="s">
        <v>18</v>
      </c>
      <c r="I6" s="5"/>
    </row>
    <row r="7" spans="1:9" x14ac:dyDescent="0.2">
      <c r="A7" s="2" t="s">
        <v>19</v>
      </c>
      <c r="B7" s="3">
        <v>2</v>
      </c>
      <c r="C7" s="3" t="s">
        <v>1</v>
      </c>
      <c r="D7" s="3"/>
      <c r="E7" s="4" t="s">
        <v>20</v>
      </c>
      <c r="F7" s="3" t="str">
        <f t="shared" si="0"/>
        <v>0402</v>
      </c>
      <c r="G7" s="2" t="s">
        <v>21</v>
      </c>
      <c r="I7" s="5"/>
    </row>
    <row r="8" spans="1:9" x14ac:dyDescent="0.2">
      <c r="A8" s="2" t="s">
        <v>22</v>
      </c>
      <c r="B8" s="3">
        <v>4</v>
      </c>
      <c r="C8" s="3" t="s">
        <v>1</v>
      </c>
      <c r="D8" s="3"/>
      <c r="E8" s="4">
        <v>510</v>
      </c>
      <c r="F8" s="3" t="str">
        <f t="shared" si="0"/>
        <v>0402</v>
      </c>
      <c r="G8" s="2" t="s">
        <v>23</v>
      </c>
      <c r="I8" s="5"/>
    </row>
    <row r="9" spans="1:9" x14ac:dyDescent="0.2">
      <c r="A9" s="2" t="s">
        <v>24</v>
      </c>
      <c r="B9" s="3">
        <v>1</v>
      </c>
      <c r="C9" s="3" t="s">
        <v>25</v>
      </c>
      <c r="D9" s="3" t="s">
        <v>26</v>
      </c>
      <c r="E9" s="4" t="s">
        <v>27</v>
      </c>
      <c r="F9" s="3" t="str">
        <f t="shared" si="0"/>
        <v>0402</v>
      </c>
      <c r="G9" s="6" t="s">
        <v>28</v>
      </c>
      <c r="H9" s="1" t="s">
        <v>29</v>
      </c>
      <c r="I9" s="5"/>
    </row>
    <row r="10" spans="1:9" x14ac:dyDescent="0.2">
      <c r="A10" s="2" t="s">
        <v>30</v>
      </c>
      <c r="B10" s="3">
        <v>2</v>
      </c>
      <c r="C10" s="3" t="s">
        <v>25</v>
      </c>
      <c r="D10" s="3" t="s">
        <v>26</v>
      </c>
      <c r="E10" s="4" t="s">
        <v>31</v>
      </c>
      <c r="F10" s="3" t="str">
        <f t="shared" si="0"/>
        <v>0402</v>
      </c>
      <c r="G10" s="6" t="s">
        <v>32</v>
      </c>
      <c r="H10" s="1" t="s">
        <v>33</v>
      </c>
      <c r="I10" s="5"/>
    </row>
    <row r="11" spans="1:9" ht="24" x14ac:dyDescent="0.2">
      <c r="A11" s="2" t="s">
        <v>34</v>
      </c>
      <c r="B11" s="3">
        <v>1</v>
      </c>
      <c r="C11" s="3" t="s">
        <v>25</v>
      </c>
      <c r="D11" s="3" t="s">
        <v>26</v>
      </c>
      <c r="E11" s="4" t="s">
        <v>35</v>
      </c>
      <c r="F11" s="3" t="str">
        <f t="shared" si="0"/>
        <v>0402</v>
      </c>
      <c r="G11" s="2" t="s">
        <v>36</v>
      </c>
      <c r="H11" s="3" t="s">
        <v>37</v>
      </c>
      <c r="I11" s="5"/>
    </row>
    <row r="12" spans="1:9" x14ac:dyDescent="0.2">
      <c r="A12" s="2" t="s">
        <v>38</v>
      </c>
      <c r="B12" s="3">
        <v>5</v>
      </c>
      <c r="C12" s="3" t="s">
        <v>25</v>
      </c>
      <c r="D12" s="3" t="s">
        <v>39</v>
      </c>
      <c r="E12" s="4" t="s">
        <v>40</v>
      </c>
      <c r="F12" s="3" t="str">
        <f t="shared" si="0"/>
        <v>0402</v>
      </c>
      <c r="G12" s="6" t="s">
        <v>41</v>
      </c>
      <c r="H12" s="3" t="s">
        <v>42</v>
      </c>
      <c r="I12" s="5"/>
    </row>
    <row r="13" spans="1:9" ht="24" x14ac:dyDescent="0.2">
      <c r="A13" s="2" t="s">
        <v>43</v>
      </c>
      <c r="B13" s="3">
        <v>2</v>
      </c>
      <c r="C13" s="3" t="s">
        <v>25</v>
      </c>
      <c r="D13" s="3" t="s">
        <v>44</v>
      </c>
      <c r="E13" s="4" t="s">
        <v>45</v>
      </c>
      <c r="F13" s="3" t="str">
        <f t="shared" si="0"/>
        <v>0402</v>
      </c>
      <c r="G13" s="2" t="s">
        <v>46</v>
      </c>
      <c r="H13" s="3" t="s">
        <v>47</v>
      </c>
      <c r="I13" s="5"/>
    </row>
    <row r="14" spans="1:9" ht="24" x14ac:dyDescent="0.2">
      <c r="A14" s="2" t="s">
        <v>48</v>
      </c>
      <c r="B14" s="3">
        <v>3</v>
      </c>
      <c r="C14" s="3" t="s">
        <v>25</v>
      </c>
      <c r="D14" s="3" t="s">
        <v>49</v>
      </c>
      <c r="E14" s="4" t="s">
        <v>50</v>
      </c>
      <c r="F14" s="3" t="str">
        <f>"0603"</f>
        <v>0603</v>
      </c>
      <c r="G14" s="2" t="s">
        <v>51</v>
      </c>
      <c r="H14" s="3" t="s">
        <v>52</v>
      </c>
      <c r="I14" s="5"/>
    </row>
    <row r="15" spans="1:9" ht="24" x14ac:dyDescent="0.2">
      <c r="A15" s="2" t="s">
        <v>53</v>
      </c>
      <c r="B15" s="3">
        <v>2</v>
      </c>
      <c r="C15" s="3" t="s">
        <v>25</v>
      </c>
      <c r="D15" s="3" t="s">
        <v>49</v>
      </c>
      <c r="E15" s="4" t="s">
        <v>54</v>
      </c>
      <c r="F15" s="3" t="str">
        <f>"1206"</f>
        <v>1206</v>
      </c>
      <c r="G15" s="2" t="s">
        <v>55</v>
      </c>
      <c r="H15" s="3" t="s">
        <v>56</v>
      </c>
      <c r="I15" s="5"/>
    </row>
    <row r="16" spans="1:9" x14ac:dyDescent="0.2">
      <c r="A16" s="2" t="s">
        <v>57</v>
      </c>
      <c r="B16" s="3">
        <v>2</v>
      </c>
      <c r="C16" s="3" t="s">
        <v>58</v>
      </c>
      <c r="D16" s="3" t="s">
        <v>59</v>
      </c>
      <c r="E16" s="4"/>
      <c r="F16" s="3" t="s">
        <v>60</v>
      </c>
      <c r="G16" s="6" t="s">
        <v>61</v>
      </c>
      <c r="H16" s="3" t="s">
        <v>62</v>
      </c>
      <c r="I16" s="5"/>
    </row>
    <row r="17" spans="1:9" ht="10.9" customHeight="1" x14ac:dyDescent="0.2">
      <c r="A17" s="2" t="s">
        <v>63</v>
      </c>
      <c r="B17" s="7" t="s">
        <v>64</v>
      </c>
      <c r="C17" s="8" t="s">
        <v>65</v>
      </c>
      <c r="D17" s="8"/>
      <c r="E17" s="8"/>
      <c r="F17" s="9" t="s">
        <v>66</v>
      </c>
      <c r="G17" s="9" t="s">
        <v>67</v>
      </c>
      <c r="H17" s="10" t="s">
        <v>68</v>
      </c>
      <c r="I17" s="5"/>
    </row>
    <row r="18" spans="1:9" x14ac:dyDescent="0.2">
      <c r="A18" s="2" t="s">
        <v>69</v>
      </c>
      <c r="B18" s="3">
        <v>5</v>
      </c>
      <c r="C18" s="3" t="s">
        <v>70</v>
      </c>
      <c r="D18" s="3"/>
      <c r="E18" s="4"/>
      <c r="F18" s="3" t="s">
        <v>60</v>
      </c>
      <c r="G18" s="6" t="s">
        <v>71</v>
      </c>
      <c r="H18" s="3" t="s">
        <v>72</v>
      </c>
      <c r="I18" s="5"/>
    </row>
    <row r="19" spans="1:9" x14ac:dyDescent="0.2">
      <c r="A19" s="2" t="s">
        <v>73</v>
      </c>
      <c r="B19" s="3">
        <v>1</v>
      </c>
      <c r="C19" s="3" t="s">
        <v>74</v>
      </c>
      <c r="D19" s="3"/>
      <c r="E19" s="4"/>
      <c r="F19" s="3" t="s">
        <v>75</v>
      </c>
      <c r="G19" s="2" t="s">
        <v>76</v>
      </c>
      <c r="H19" s="3" t="s">
        <v>77</v>
      </c>
      <c r="I19" s="5"/>
    </row>
    <row r="20" spans="1:9" x14ac:dyDescent="0.2">
      <c r="A20" s="2" t="s">
        <v>78</v>
      </c>
      <c r="B20" s="3">
        <v>2</v>
      </c>
      <c r="C20" s="3" t="s">
        <v>79</v>
      </c>
      <c r="D20" s="3"/>
      <c r="E20" s="4"/>
      <c r="F20" s="3" t="s">
        <v>80</v>
      </c>
      <c r="G20" s="2" t="s">
        <v>81</v>
      </c>
      <c r="H20" s="3" t="s">
        <v>82</v>
      </c>
      <c r="I20" s="5"/>
    </row>
    <row r="21" spans="1:9" ht="24" x14ac:dyDescent="0.2">
      <c r="A21" s="2" t="s">
        <v>83</v>
      </c>
      <c r="B21" s="3">
        <v>2</v>
      </c>
      <c r="C21" s="2" t="s">
        <v>84</v>
      </c>
      <c r="D21" s="2" t="s">
        <v>85</v>
      </c>
      <c r="E21" s="2"/>
      <c r="F21" s="11" t="str">
        <f>"0603"</f>
        <v>0603</v>
      </c>
      <c r="G21" s="12" t="s">
        <v>86</v>
      </c>
      <c r="H21" s="11" t="s">
        <v>87</v>
      </c>
      <c r="I21" s="5"/>
    </row>
    <row r="22" spans="1:9" ht="12" customHeight="1" x14ac:dyDescent="0.2">
      <c r="A22" s="29" t="s">
        <v>88</v>
      </c>
      <c r="B22" s="29"/>
      <c r="C22" s="29"/>
      <c r="D22" s="29"/>
      <c r="E22" s="29"/>
      <c r="F22" s="29"/>
      <c r="G22" s="29"/>
      <c r="H22" s="13"/>
      <c r="I22" s="14"/>
    </row>
    <row r="23" spans="1:9" ht="25.5" x14ac:dyDescent="0.2">
      <c r="A23" s="3" t="s">
        <v>89</v>
      </c>
      <c r="B23" s="3">
        <v>4</v>
      </c>
      <c r="C23" s="3" t="s">
        <v>90</v>
      </c>
      <c r="H23" s="30" t="s">
        <v>91</v>
      </c>
      <c r="I23" s="1" t="s">
        <v>131</v>
      </c>
    </row>
    <row r="24" spans="1:9" x14ac:dyDescent="0.2">
      <c r="A24" s="2" t="s">
        <v>92</v>
      </c>
      <c r="B24" s="3">
        <v>1</v>
      </c>
      <c r="C24" s="3" t="s">
        <v>93</v>
      </c>
      <c r="D24" s="1" t="s">
        <v>94</v>
      </c>
      <c r="G24" s="6" t="s">
        <v>95</v>
      </c>
      <c r="H24" s="2" t="s">
        <v>96</v>
      </c>
    </row>
    <row r="25" spans="1:9" x14ac:dyDescent="0.2">
      <c r="A25" s="2" t="s">
        <v>97</v>
      </c>
      <c r="B25" s="3">
        <v>1</v>
      </c>
      <c r="C25" s="3" t="s">
        <v>98</v>
      </c>
      <c r="D25" s="1" t="s">
        <v>99</v>
      </c>
      <c r="G25" s="6" t="s">
        <v>100</v>
      </c>
      <c r="H25" s="2" t="s">
        <v>101</v>
      </c>
    </row>
    <row r="26" spans="1:9" x14ac:dyDescent="0.2">
      <c r="A26" s="2" t="s">
        <v>102</v>
      </c>
      <c r="B26" s="3">
        <v>1</v>
      </c>
      <c r="C26" s="3" t="s">
        <v>103</v>
      </c>
      <c r="D26" s="1" t="s">
        <v>94</v>
      </c>
      <c r="F26" s="3"/>
      <c r="G26" s="6" t="s">
        <v>104</v>
      </c>
      <c r="H26" s="2" t="s">
        <v>105</v>
      </c>
    </row>
    <row r="27" spans="1:9" x14ac:dyDescent="0.2">
      <c r="A27" s="2" t="s">
        <v>106</v>
      </c>
      <c r="B27" s="3">
        <v>3</v>
      </c>
      <c r="C27" s="3" t="s">
        <v>107</v>
      </c>
      <c r="F27" s="3"/>
      <c r="G27" s="6"/>
      <c r="H27" s="2" t="s">
        <v>108</v>
      </c>
    </row>
    <row r="28" spans="1:9" x14ac:dyDescent="0.2">
      <c r="A28" s="2" t="s">
        <v>109</v>
      </c>
      <c r="B28" s="3">
        <v>1</v>
      </c>
      <c r="C28" s="3" t="s">
        <v>110</v>
      </c>
      <c r="F28" s="3"/>
      <c r="G28" s="6" t="s">
        <v>111</v>
      </c>
      <c r="H28" s="2" t="s">
        <v>112</v>
      </c>
    </row>
    <row r="29" spans="1:9" x14ac:dyDescent="0.2">
      <c r="A29" s="2" t="s">
        <v>113</v>
      </c>
      <c r="B29" s="3">
        <v>1</v>
      </c>
      <c r="C29" s="16" t="s">
        <v>114</v>
      </c>
      <c r="D29" s="16"/>
      <c r="E29" s="17"/>
      <c r="F29" s="16"/>
      <c r="G29" s="18"/>
      <c r="H29" s="31" t="s">
        <v>115</v>
      </c>
      <c r="I29" t="s">
        <v>132</v>
      </c>
    </row>
    <row r="30" spans="1:9" x14ac:dyDescent="0.2">
      <c r="A30" s="19" t="s">
        <v>116</v>
      </c>
      <c r="B30" s="19"/>
      <c r="C30" s="19"/>
      <c r="D30" s="19"/>
      <c r="E30" s="20"/>
      <c r="F30" s="19"/>
      <c r="G30" s="21"/>
      <c r="H30" s="13"/>
      <c r="I30" s="14"/>
    </row>
    <row r="31" spans="1:9" x14ac:dyDescent="0.2">
      <c r="A31" s="1" t="s">
        <v>117</v>
      </c>
      <c r="B31" s="1">
        <v>1</v>
      </c>
      <c r="C31" s="16" t="s">
        <v>118</v>
      </c>
      <c r="D31" s="16"/>
      <c r="E31" s="22"/>
      <c r="F31" s="22"/>
      <c r="G31" s="15" t="s">
        <v>119</v>
      </c>
      <c r="H31" s="15"/>
      <c r="I31" s="16"/>
    </row>
    <row r="32" spans="1:9" x14ac:dyDescent="0.2">
      <c r="A32" s="1" t="s">
        <v>120</v>
      </c>
      <c r="B32" s="16">
        <v>1</v>
      </c>
      <c r="C32" s="16" t="s">
        <v>121</v>
      </c>
      <c r="D32" s="16"/>
      <c r="E32" s="23"/>
      <c r="F32" s="16"/>
      <c r="G32" s="16" t="s">
        <v>122</v>
      </c>
      <c r="H32" s="16"/>
      <c r="I32" s="16"/>
    </row>
    <row r="33" spans="1:9" x14ac:dyDescent="0.2">
      <c r="A33" s="1" t="s">
        <v>123</v>
      </c>
      <c r="B33" s="16">
        <v>3</v>
      </c>
      <c r="C33" s="16" t="s">
        <v>124</v>
      </c>
      <c r="D33" s="16"/>
      <c r="E33" s="23"/>
      <c r="F33" s="16"/>
      <c r="G33" s="24" t="s">
        <v>125</v>
      </c>
      <c r="H33" s="16"/>
      <c r="I33" s="16"/>
    </row>
    <row r="34" spans="1:9" x14ac:dyDescent="0.2">
      <c r="A34" s="3" t="s">
        <v>126</v>
      </c>
      <c r="B34" s="3">
        <v>1</v>
      </c>
      <c r="C34" s="3" t="s">
        <v>127</v>
      </c>
      <c r="D34" s="3"/>
      <c r="E34" s="3"/>
      <c r="F34" s="3"/>
      <c r="G34" s="3" t="s">
        <v>128</v>
      </c>
      <c r="H34" s="3"/>
      <c r="I34" s="3"/>
    </row>
    <row r="35" spans="1:9" x14ac:dyDescent="0.2">
      <c r="A35" s="25" t="s">
        <v>129</v>
      </c>
      <c r="B35" s="25"/>
      <c r="C35" s="25" t="s">
        <v>130</v>
      </c>
      <c r="D35" s="25"/>
      <c r="E35" s="26"/>
      <c r="F35" s="25"/>
      <c r="G35" s="27"/>
      <c r="H35" s="28"/>
      <c r="I35" s="25"/>
    </row>
  </sheetData>
  <mergeCells count="1">
    <mergeCell ref="A22:G22"/>
  </mergeCells>
  <hyperlinks>
    <hyperlink ref="H29" r:id="rId1" xr:uid="{986F4E0C-C15A-416B-A1FB-4A1426911447}"/>
    <hyperlink ref="H23" r:id="rId2" xr:uid="{A9CD5337-4EAC-45FE-840E-F14FC2E3A142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Ears v4.0b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Ella Jameson</cp:lastModifiedBy>
  <cp:revision>5</cp:revision>
  <dcterms:modified xsi:type="dcterms:W3CDTF">2020-06-17T16:22:56Z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