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ahi\OneDrive\Documents\EE114_2021\"/>
    </mc:Choice>
  </mc:AlternateContent>
  <xr:revisionPtr revIDLastSave="0" documentId="13_ncr:1_{E852BBDD-4AE2-4B92-9448-53275B66007F}" xr6:coauthVersionLast="36" xr6:coauthVersionMax="36" xr10:uidLastSave="{00000000-0000-0000-0000-000000000000}"/>
  <bookViews>
    <workbookView xWindow="0" yWindow="0" windowWidth="19200" windowHeight="6930" xr2:uid="{23B3550A-0A27-4D6D-B0F0-629A15E13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1" i="1"/>
  <c r="G10" i="1"/>
  <c r="G9" i="1"/>
  <c r="G7" i="1"/>
  <c r="G6" i="1"/>
  <c r="G26" i="1" l="1"/>
  <c r="G16" i="1"/>
  <c r="G17" i="1"/>
  <c r="G18" i="1"/>
  <c r="G19" i="1"/>
  <c r="G20" i="1"/>
  <c r="G21" i="1"/>
  <c r="G22" i="1"/>
  <c r="G23" i="1"/>
  <c r="G24" i="1"/>
  <c r="G25" i="1"/>
  <c r="G8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5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A32" i="1" l="1"/>
  <c r="B3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<sst xmlns="http://schemas.openxmlformats.org/spreadsheetml/2006/main" count="12" uniqueCount="11">
  <si>
    <t>B,T</t>
  </si>
  <si>
    <t>H AT/m</t>
  </si>
  <si>
    <t xml:space="preserve">V </t>
  </si>
  <si>
    <t>V</t>
  </si>
  <si>
    <t>F</t>
  </si>
  <si>
    <t>50 Hz</t>
  </si>
  <si>
    <t>N</t>
  </si>
  <si>
    <t>A</t>
  </si>
  <si>
    <t>L</t>
  </si>
  <si>
    <t>t</t>
  </si>
  <si>
    <t>B(t)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</si>
</sst>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48</c:v>
                </c:pt>
                <c:pt idx="1">
                  <c:v>52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103</c:v>
                </c:pt>
                <c:pt idx="6">
                  <c:v>135</c:v>
                </c:pt>
                <c:pt idx="7">
                  <c:v>193</c:v>
                </c:pt>
                <c:pt idx="8">
                  <c:v>80</c:v>
                </c:pt>
                <c:pt idx="9">
                  <c:v>42</c:v>
                </c:pt>
                <c:pt idx="10">
                  <c:v>2</c:v>
                </c:pt>
                <c:pt idx="11">
                  <c:v>-18</c:v>
                </c:pt>
                <c:pt idx="12">
                  <c:v>-29</c:v>
                </c:pt>
                <c:pt idx="13">
                  <c:v>-40</c:v>
                </c:pt>
                <c:pt idx="14">
                  <c:v>-45</c:v>
                </c:pt>
                <c:pt idx="15">
                  <c:v>-50</c:v>
                </c:pt>
                <c:pt idx="16">
                  <c:v>-52</c:v>
                </c:pt>
                <c:pt idx="17">
                  <c:v>-58</c:v>
                </c:pt>
                <c:pt idx="18">
                  <c:v>-73</c:v>
                </c:pt>
                <c:pt idx="19">
                  <c:v>-85</c:v>
                </c:pt>
                <c:pt idx="20">
                  <c:v>-103</c:v>
                </c:pt>
                <c:pt idx="21">
                  <c:v>-135</c:v>
                </c:pt>
                <c:pt idx="22">
                  <c:v>-193</c:v>
                </c:pt>
                <c:pt idx="23">
                  <c:v>-80</c:v>
                </c:pt>
                <c:pt idx="24">
                  <c:v>-42</c:v>
                </c:pt>
                <c:pt idx="25">
                  <c:v>-2</c:v>
                </c:pt>
                <c:pt idx="26">
                  <c:v>18</c:v>
                </c:pt>
                <c:pt idx="27">
                  <c:v>29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0.95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0.6</c:v>
                </c:pt>
                <c:pt idx="13">
                  <c:v>0.4</c:v>
                </c:pt>
                <c:pt idx="14">
                  <c:v>0.2</c:v>
                </c:pt>
                <c:pt idx="15">
                  <c:v>0</c:v>
                </c:pt>
                <c:pt idx="16">
                  <c:v>-0.2</c:v>
                </c:pt>
                <c:pt idx="17">
                  <c:v>-0.4</c:v>
                </c:pt>
                <c:pt idx="18">
                  <c:v>-0.6</c:v>
                </c:pt>
                <c:pt idx="19">
                  <c:v>-0.7</c:v>
                </c:pt>
                <c:pt idx="20">
                  <c:v>-0.8</c:v>
                </c:pt>
                <c:pt idx="21">
                  <c:v>-0.9</c:v>
                </c:pt>
                <c:pt idx="22">
                  <c:v>-1</c:v>
                </c:pt>
                <c:pt idx="23">
                  <c:v>-0.95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-0.4</c:v>
                </c:pt>
                <c:pt idx="29">
                  <c:v>-0.2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2-49FD-A938-0DE7D6E66A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48</c:v>
                </c:pt>
                <c:pt idx="1">
                  <c:v>52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103</c:v>
                </c:pt>
                <c:pt idx="6">
                  <c:v>135</c:v>
                </c:pt>
                <c:pt idx="7">
                  <c:v>193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72-49FD-A938-0DE7D6E66A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Sheet1!$A$10:$A$24</c:f>
              <c:numCache>
                <c:formatCode>General</c:formatCode>
                <c:ptCount val="15"/>
                <c:pt idx="0">
                  <c:v>80</c:v>
                </c:pt>
                <c:pt idx="1">
                  <c:v>42</c:v>
                </c:pt>
                <c:pt idx="2">
                  <c:v>2</c:v>
                </c:pt>
                <c:pt idx="3">
                  <c:v>-18</c:v>
                </c:pt>
                <c:pt idx="4">
                  <c:v>-29</c:v>
                </c:pt>
                <c:pt idx="5">
                  <c:v>-40</c:v>
                </c:pt>
                <c:pt idx="6">
                  <c:v>-45</c:v>
                </c:pt>
                <c:pt idx="7">
                  <c:v>-50</c:v>
                </c:pt>
                <c:pt idx="8">
                  <c:v>-52</c:v>
                </c:pt>
                <c:pt idx="9">
                  <c:v>-58</c:v>
                </c:pt>
                <c:pt idx="10">
                  <c:v>-73</c:v>
                </c:pt>
                <c:pt idx="11">
                  <c:v>-85</c:v>
                </c:pt>
                <c:pt idx="12">
                  <c:v>-103</c:v>
                </c:pt>
                <c:pt idx="13">
                  <c:v>-135</c:v>
                </c:pt>
                <c:pt idx="14">
                  <c:v>-193</c:v>
                </c:pt>
              </c:numCache>
            </c:numRef>
          </c:xVal>
          <c:yVal>
            <c:numRef>
              <c:f>Sheet1!$B$10:$B$24</c:f>
              <c:numCache>
                <c:formatCode>General</c:formatCode>
                <c:ptCount val="15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  <c:pt idx="7">
                  <c:v>0</c:v>
                </c:pt>
                <c:pt idx="8">
                  <c:v>-0.2</c:v>
                </c:pt>
                <c:pt idx="9">
                  <c:v>-0.4</c:v>
                </c:pt>
                <c:pt idx="10">
                  <c:v>-0.6</c:v>
                </c:pt>
                <c:pt idx="11">
                  <c:v>-0.7</c:v>
                </c:pt>
                <c:pt idx="12">
                  <c:v>-0.8</c:v>
                </c:pt>
                <c:pt idx="13">
                  <c:v>-0.9</c:v>
                </c:pt>
                <c:pt idx="1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72-49FD-A938-0DE7D6E66A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Sheet1!$A$25:$A$32</c:f>
              <c:numCache>
                <c:formatCode>General</c:formatCode>
                <c:ptCount val="8"/>
                <c:pt idx="0">
                  <c:v>-80</c:v>
                </c:pt>
                <c:pt idx="1">
                  <c:v>-42</c:v>
                </c:pt>
                <c:pt idx="2">
                  <c:v>-2</c:v>
                </c:pt>
                <c:pt idx="3">
                  <c:v>18</c:v>
                </c:pt>
                <c:pt idx="4">
                  <c:v>29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xVal>
          <c:yVal>
            <c:numRef>
              <c:f>Sheet1!$B$25:$B$32</c:f>
              <c:numCache>
                <c:formatCode>General</c:formatCode>
                <c:ptCount val="8"/>
                <c:pt idx="0">
                  <c:v>-0.95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-0.4</c:v>
                </c:pt>
                <c:pt idx="6">
                  <c:v>-0.2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72-49FD-A938-0DE7D6E6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06368"/>
        <c:axId val="789197648"/>
      </c:scatterChart>
      <c:valAx>
        <c:axId val="9157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97648"/>
        <c:crosses val="autoZero"/>
        <c:crossBetween val="midCat"/>
      </c:valAx>
      <c:valAx>
        <c:axId val="7891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Voltage and Flux</a:t>
            </a:r>
            <a:r>
              <a:rPr lang="en-IN" baseline="0"/>
              <a:t> Density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Sheet1!$D$5:$D$45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1E-3</c:v>
                </c:pt>
                <c:pt idx="3">
                  <c:v>1.5E-3</c:v>
                </c:pt>
                <c:pt idx="4" formatCode="General">
                  <c:v>2E-3</c:v>
                </c:pt>
                <c:pt idx="5">
                  <c:v>2.5000000000000001E-3</c:v>
                </c:pt>
                <c:pt idx="6" formatCode="General">
                  <c:v>3.0000000000000001E-3</c:v>
                </c:pt>
                <c:pt idx="7">
                  <c:v>3.5000000000000001E-3</c:v>
                </c:pt>
                <c:pt idx="8" formatCode="General">
                  <c:v>4.0000000000000001E-3</c:v>
                </c:pt>
                <c:pt idx="9">
                  <c:v>4.4999999999999997E-3</c:v>
                </c:pt>
                <c:pt idx="10" formatCode="General">
                  <c:v>5.0000000000000001E-3</c:v>
                </c:pt>
                <c:pt idx="11">
                  <c:v>5.4999999999999997E-3</c:v>
                </c:pt>
                <c:pt idx="12" formatCode="General">
                  <c:v>6.0000000000000001E-3</c:v>
                </c:pt>
                <c:pt idx="13">
                  <c:v>6.4999999999999997E-3</c:v>
                </c:pt>
                <c:pt idx="14" formatCode="General">
                  <c:v>7.0000000000000001E-3</c:v>
                </c:pt>
                <c:pt idx="15">
                  <c:v>7.4999999999999997E-3</c:v>
                </c:pt>
                <c:pt idx="16" formatCode="General">
                  <c:v>8.0000000000000002E-3</c:v>
                </c:pt>
                <c:pt idx="17">
                  <c:v>8.5000000000000006E-3</c:v>
                </c:pt>
                <c:pt idx="18" formatCode="General">
                  <c:v>8.9999999999999993E-3</c:v>
                </c:pt>
                <c:pt idx="19">
                  <c:v>9.4999999999999998E-3</c:v>
                </c:pt>
                <c:pt idx="20" formatCode="General">
                  <c:v>0.01</c:v>
                </c:pt>
                <c:pt idx="21">
                  <c:v>1.0500000000000001E-2</c:v>
                </c:pt>
                <c:pt idx="22" formatCode="General">
                  <c:v>1.0999999999999999E-2</c:v>
                </c:pt>
                <c:pt idx="23">
                  <c:v>1.15E-2</c:v>
                </c:pt>
                <c:pt idx="24" formatCode="General">
                  <c:v>1.2E-2</c:v>
                </c:pt>
                <c:pt idx="25">
                  <c:v>1.2500000000000001E-2</c:v>
                </c:pt>
                <c:pt idx="26" formatCode="General">
                  <c:v>1.2999999999999999E-2</c:v>
                </c:pt>
                <c:pt idx="27">
                  <c:v>1.35E-2</c:v>
                </c:pt>
                <c:pt idx="28" formatCode="General">
                  <c:v>1.4E-2</c:v>
                </c:pt>
                <c:pt idx="29">
                  <c:v>1.4500000000000001E-2</c:v>
                </c:pt>
                <c:pt idx="30" formatCode="General">
                  <c:v>1.4999999999999999E-2</c:v>
                </c:pt>
                <c:pt idx="31">
                  <c:v>1.55E-2</c:v>
                </c:pt>
                <c:pt idx="32" formatCode="General">
                  <c:v>1.6E-2</c:v>
                </c:pt>
                <c:pt idx="33">
                  <c:v>1.6500000000000001E-2</c:v>
                </c:pt>
                <c:pt idx="34" formatCode="General">
                  <c:v>1.7000000000000001E-2</c:v>
                </c:pt>
                <c:pt idx="35">
                  <c:v>1.7500000000000002E-2</c:v>
                </c:pt>
                <c:pt idx="36" formatCode="General">
                  <c:v>1.7999999999999999E-2</c:v>
                </c:pt>
                <c:pt idx="37">
                  <c:v>1.8499999999999999E-2</c:v>
                </c:pt>
                <c:pt idx="38" formatCode="General">
                  <c:v>1.9E-2</c:v>
                </c:pt>
                <c:pt idx="39">
                  <c:v>1.95E-2</c:v>
                </c:pt>
                <c:pt idx="40" formatCode="General">
                  <c:v>0.02</c:v>
                </c:pt>
              </c:numCache>
            </c:numRef>
          </c:xVal>
          <c:yVal>
            <c:numRef>
              <c:f>Sheet1!$E$5:$E$45</c:f>
              <c:numCache>
                <c:formatCode>0.00</c:formatCode>
                <c:ptCount val="41"/>
                <c:pt idx="0">
                  <c:v>325.26911934581187</c:v>
                </c:pt>
                <c:pt idx="1">
                  <c:v>321.26451673350675</c:v>
                </c:pt>
                <c:pt idx="2">
                  <c:v>309.34931550342037</c:v>
                </c:pt>
                <c:pt idx="3">
                  <c:v>289.81690745412322</c:v>
                </c:pt>
                <c:pt idx="4">
                  <c:v>263.1482452961348</c:v>
                </c:pt>
                <c:pt idx="5">
                  <c:v>230.00000000000003</c:v>
                </c:pt>
                <c:pt idx="6">
                  <c:v>191.18839137762856</c:v>
                </c:pt>
                <c:pt idx="7">
                  <c:v>147.66909004164742</c:v>
                </c:pt>
                <c:pt idx="8">
                  <c:v>100.51368562322885</c:v>
                </c:pt>
                <c:pt idx="9">
                  <c:v>50.883300678969107</c:v>
                </c:pt>
                <c:pt idx="10">
                  <c:v>1.9925147949800448E-14</c:v>
                </c:pt>
                <c:pt idx="11">
                  <c:v>-50.883300678969071</c:v>
                </c:pt>
                <c:pt idx="12">
                  <c:v>-100.51368562322889</c:v>
                </c:pt>
                <c:pt idx="13">
                  <c:v>-147.66909004164739</c:v>
                </c:pt>
                <c:pt idx="14">
                  <c:v>-191.18839137762856</c:v>
                </c:pt>
                <c:pt idx="15">
                  <c:v>-230</c:v>
                </c:pt>
                <c:pt idx="16">
                  <c:v>-263.14824529613475</c:v>
                </c:pt>
                <c:pt idx="17">
                  <c:v>-289.81690745412328</c:v>
                </c:pt>
                <c:pt idx="18">
                  <c:v>-309.34931550342037</c:v>
                </c:pt>
                <c:pt idx="19">
                  <c:v>-321.2645167335067</c:v>
                </c:pt>
                <c:pt idx="20">
                  <c:v>-325.26911934581187</c:v>
                </c:pt>
                <c:pt idx="21">
                  <c:v>-321.2645167335067</c:v>
                </c:pt>
                <c:pt idx="22">
                  <c:v>-309.34931550342043</c:v>
                </c:pt>
                <c:pt idx="23">
                  <c:v>-289.81690745412322</c:v>
                </c:pt>
                <c:pt idx="24">
                  <c:v>-263.14824529613475</c:v>
                </c:pt>
                <c:pt idx="25">
                  <c:v>-229.99999999999994</c:v>
                </c:pt>
                <c:pt idx="26">
                  <c:v>-191.18839137762862</c:v>
                </c:pt>
                <c:pt idx="27">
                  <c:v>-147.66909004164745</c:v>
                </c:pt>
                <c:pt idx="28">
                  <c:v>-100.51368562322889</c:v>
                </c:pt>
                <c:pt idx="29">
                  <c:v>-50.883300678969142</c:v>
                </c:pt>
                <c:pt idx="30">
                  <c:v>-5.977544384940134E-14</c:v>
                </c:pt>
                <c:pt idx="31">
                  <c:v>50.883300678969029</c:v>
                </c:pt>
                <c:pt idx="32">
                  <c:v>100.51368562322878</c:v>
                </c:pt>
                <c:pt idx="33">
                  <c:v>147.66909004164762</c:v>
                </c:pt>
                <c:pt idx="34">
                  <c:v>191.18839137762876</c:v>
                </c:pt>
                <c:pt idx="35">
                  <c:v>230.00000000000017</c:v>
                </c:pt>
                <c:pt idx="36">
                  <c:v>263.14824529613475</c:v>
                </c:pt>
                <c:pt idx="37">
                  <c:v>289.81690745412322</c:v>
                </c:pt>
                <c:pt idx="38">
                  <c:v>309.34931550342037</c:v>
                </c:pt>
                <c:pt idx="39">
                  <c:v>321.2645167335067</c:v>
                </c:pt>
                <c:pt idx="40">
                  <c:v>325.26911934581187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9-408B-AEFA-45522EA2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065680"/>
        <c:axId val="915866832"/>
      </c:scatterChart>
      <c:scatterChart>
        <c:scatterStyle val="smoothMarker"/>
        <c:varyColors val="0"/>
        <c:ser>
          <c:idx val="1"/>
          <c:order val="1"/>
          <c:tx>
            <c:v>B(T)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Sheet1!$D$5:$D$45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1E-3</c:v>
                </c:pt>
                <c:pt idx="3">
                  <c:v>1.5E-3</c:v>
                </c:pt>
                <c:pt idx="4" formatCode="General">
                  <c:v>2E-3</c:v>
                </c:pt>
                <c:pt idx="5">
                  <c:v>2.5000000000000001E-3</c:v>
                </c:pt>
                <c:pt idx="6" formatCode="General">
                  <c:v>3.0000000000000001E-3</c:v>
                </c:pt>
                <c:pt idx="7">
                  <c:v>3.5000000000000001E-3</c:v>
                </c:pt>
                <c:pt idx="8" formatCode="General">
                  <c:v>4.0000000000000001E-3</c:v>
                </c:pt>
                <c:pt idx="9">
                  <c:v>4.4999999999999997E-3</c:v>
                </c:pt>
                <c:pt idx="10" formatCode="General">
                  <c:v>5.0000000000000001E-3</c:v>
                </c:pt>
                <c:pt idx="11">
                  <c:v>5.4999999999999997E-3</c:v>
                </c:pt>
                <c:pt idx="12" formatCode="General">
                  <c:v>6.0000000000000001E-3</c:v>
                </c:pt>
                <c:pt idx="13">
                  <c:v>6.4999999999999997E-3</c:v>
                </c:pt>
                <c:pt idx="14" formatCode="General">
                  <c:v>7.0000000000000001E-3</c:v>
                </c:pt>
                <c:pt idx="15">
                  <c:v>7.4999999999999997E-3</c:v>
                </c:pt>
                <c:pt idx="16" formatCode="General">
                  <c:v>8.0000000000000002E-3</c:v>
                </c:pt>
                <c:pt idx="17">
                  <c:v>8.5000000000000006E-3</c:v>
                </c:pt>
                <c:pt idx="18" formatCode="General">
                  <c:v>8.9999999999999993E-3</c:v>
                </c:pt>
                <c:pt idx="19">
                  <c:v>9.4999999999999998E-3</c:v>
                </c:pt>
                <c:pt idx="20" formatCode="General">
                  <c:v>0.01</c:v>
                </c:pt>
                <c:pt idx="21">
                  <c:v>1.0500000000000001E-2</c:v>
                </c:pt>
                <c:pt idx="22" formatCode="General">
                  <c:v>1.0999999999999999E-2</c:v>
                </c:pt>
                <c:pt idx="23">
                  <c:v>1.15E-2</c:v>
                </c:pt>
                <c:pt idx="24" formatCode="General">
                  <c:v>1.2E-2</c:v>
                </c:pt>
                <c:pt idx="25">
                  <c:v>1.2500000000000001E-2</c:v>
                </c:pt>
                <c:pt idx="26" formatCode="General">
                  <c:v>1.2999999999999999E-2</c:v>
                </c:pt>
                <c:pt idx="27">
                  <c:v>1.35E-2</c:v>
                </c:pt>
                <c:pt idx="28" formatCode="General">
                  <c:v>1.4E-2</c:v>
                </c:pt>
                <c:pt idx="29">
                  <c:v>1.4500000000000001E-2</c:v>
                </c:pt>
                <c:pt idx="30" formatCode="General">
                  <c:v>1.4999999999999999E-2</c:v>
                </c:pt>
                <c:pt idx="31">
                  <c:v>1.55E-2</c:v>
                </c:pt>
                <c:pt idx="32" formatCode="General">
                  <c:v>1.6E-2</c:v>
                </c:pt>
                <c:pt idx="33">
                  <c:v>1.6500000000000001E-2</c:v>
                </c:pt>
                <c:pt idx="34" formatCode="General">
                  <c:v>1.7000000000000001E-2</c:v>
                </c:pt>
                <c:pt idx="35">
                  <c:v>1.7500000000000002E-2</c:v>
                </c:pt>
                <c:pt idx="36" formatCode="General">
                  <c:v>1.7999999999999999E-2</c:v>
                </c:pt>
                <c:pt idx="37">
                  <c:v>1.8499999999999999E-2</c:v>
                </c:pt>
                <c:pt idx="38" formatCode="General">
                  <c:v>1.9E-2</c:v>
                </c:pt>
                <c:pt idx="39">
                  <c:v>1.95E-2</c:v>
                </c:pt>
                <c:pt idx="40" formatCode="General">
                  <c:v>0.02</c:v>
                </c:pt>
              </c:numCache>
            </c:numRef>
          </c:xVal>
          <c:yVal>
            <c:numRef>
              <c:f>Sheet1!$F$5:$F$45</c:f>
              <c:numCache>
                <c:formatCode>0.00</c:formatCode>
                <c:ptCount val="41"/>
                <c:pt idx="0">
                  <c:v>0</c:v>
                </c:pt>
                <c:pt idx="1">
                  <c:v>0.16196657647778251</c:v>
                </c:pt>
                <c:pt idx="2">
                  <c:v>0.31994499830643286</c:v>
                </c:pt>
                <c:pt idx="3">
                  <c:v>0.47004531244020725</c:v>
                </c:pt>
                <c:pt idx="4">
                  <c:v>0.60857155099074978</c:v>
                </c:pt>
                <c:pt idx="5">
                  <c:v>0.7321127382227185</c:v>
                </c:pt>
                <c:pt idx="6">
                  <c:v>0.837626880096769</c:v>
                </c:pt>
                <c:pt idx="7">
                  <c:v>0.92251586825860155</c:v>
                </c:pt>
                <c:pt idx="8">
                  <c:v>0.98468945408927289</c:v>
                </c:pt>
                <c:pt idx="9">
                  <c:v>1.0226167175633305</c:v>
                </c:pt>
                <c:pt idx="10">
                  <c:v>1.0353637635806721</c:v>
                </c:pt>
                <c:pt idx="11">
                  <c:v>1.0226167175633305</c:v>
                </c:pt>
                <c:pt idx="12">
                  <c:v>0.98468945408927289</c:v>
                </c:pt>
                <c:pt idx="13">
                  <c:v>0.92251586825860155</c:v>
                </c:pt>
                <c:pt idx="14">
                  <c:v>0.837626880096769</c:v>
                </c:pt>
                <c:pt idx="15">
                  <c:v>0.73211273822271861</c:v>
                </c:pt>
                <c:pt idx="16">
                  <c:v>0.60857155099074989</c:v>
                </c:pt>
                <c:pt idx="17">
                  <c:v>0.47004531244020692</c:v>
                </c:pt>
                <c:pt idx="18">
                  <c:v>0.31994499830643303</c:v>
                </c:pt>
                <c:pt idx="19">
                  <c:v>0.16196657647778262</c:v>
                </c:pt>
                <c:pt idx="20">
                  <c:v>1.2684743152192341E-16</c:v>
                </c:pt>
                <c:pt idx="21">
                  <c:v>-0.16196657647778281</c:v>
                </c:pt>
                <c:pt idx="22">
                  <c:v>-0.3199449983064328</c:v>
                </c:pt>
                <c:pt idx="23">
                  <c:v>-0.4700453124402072</c:v>
                </c:pt>
                <c:pt idx="24">
                  <c:v>-0.60857155099075</c:v>
                </c:pt>
                <c:pt idx="25">
                  <c:v>-0.73211273822271872</c:v>
                </c:pt>
                <c:pt idx="26">
                  <c:v>-0.83762688009676878</c:v>
                </c:pt>
                <c:pt idx="27">
                  <c:v>-0.92251586825860155</c:v>
                </c:pt>
                <c:pt idx="28">
                  <c:v>-0.98468945408927289</c:v>
                </c:pt>
                <c:pt idx="29">
                  <c:v>-1.0226167175633303</c:v>
                </c:pt>
                <c:pt idx="30">
                  <c:v>-1.0353637635806721</c:v>
                </c:pt>
                <c:pt idx="31">
                  <c:v>-1.0226167175633305</c:v>
                </c:pt>
                <c:pt idx="32">
                  <c:v>-0.98468945408927311</c:v>
                </c:pt>
                <c:pt idx="33">
                  <c:v>-0.92251586825860143</c:v>
                </c:pt>
                <c:pt idx="34">
                  <c:v>-0.83762688009676844</c:v>
                </c:pt>
                <c:pt idx="35">
                  <c:v>-0.73211273822271805</c:v>
                </c:pt>
                <c:pt idx="36">
                  <c:v>-0.60857155099075</c:v>
                </c:pt>
                <c:pt idx="37">
                  <c:v>-0.47004531244020747</c:v>
                </c:pt>
                <c:pt idx="38">
                  <c:v>-0.31994499830643308</c:v>
                </c:pt>
                <c:pt idx="39">
                  <c:v>-0.16196657647778276</c:v>
                </c:pt>
                <c:pt idx="40">
                  <c:v>-2.5369486304384682E-16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9-408B-AEFA-45522EA2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51408"/>
        <c:axId val="981344336"/>
      </c:scatterChart>
      <c:valAx>
        <c:axId val="9200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66832"/>
        <c:crosses val="autoZero"/>
        <c:crossBetween val="midCat"/>
      </c:valAx>
      <c:valAx>
        <c:axId val="9158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65680"/>
        <c:crosses val="autoZero"/>
        <c:crossBetween val="midCat"/>
      </c:valAx>
      <c:valAx>
        <c:axId val="981344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51408"/>
        <c:crosses val="max"/>
        <c:crossBetween val="midCat"/>
      </c:valAx>
      <c:valAx>
        <c:axId val="98135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3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Sheet1!$D$5:$D$25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1E-3</c:v>
                </c:pt>
                <c:pt idx="3">
                  <c:v>1.5E-3</c:v>
                </c:pt>
                <c:pt idx="4" formatCode="General">
                  <c:v>2E-3</c:v>
                </c:pt>
                <c:pt idx="5">
                  <c:v>2.5000000000000001E-3</c:v>
                </c:pt>
                <c:pt idx="6" formatCode="General">
                  <c:v>3.0000000000000001E-3</c:v>
                </c:pt>
                <c:pt idx="7">
                  <c:v>3.5000000000000001E-3</c:v>
                </c:pt>
                <c:pt idx="8" formatCode="General">
                  <c:v>4.0000000000000001E-3</c:v>
                </c:pt>
                <c:pt idx="9">
                  <c:v>4.4999999999999997E-3</c:v>
                </c:pt>
                <c:pt idx="10" formatCode="General">
                  <c:v>5.0000000000000001E-3</c:v>
                </c:pt>
                <c:pt idx="11">
                  <c:v>5.4999999999999997E-3</c:v>
                </c:pt>
                <c:pt idx="12" formatCode="General">
                  <c:v>6.0000000000000001E-3</c:v>
                </c:pt>
                <c:pt idx="13">
                  <c:v>6.4999999999999997E-3</c:v>
                </c:pt>
                <c:pt idx="14" formatCode="General">
                  <c:v>7.0000000000000001E-3</c:v>
                </c:pt>
                <c:pt idx="15">
                  <c:v>7.4999999999999997E-3</c:v>
                </c:pt>
                <c:pt idx="16" formatCode="General">
                  <c:v>8.0000000000000002E-3</c:v>
                </c:pt>
                <c:pt idx="17">
                  <c:v>8.5000000000000006E-3</c:v>
                </c:pt>
                <c:pt idx="18" formatCode="General">
                  <c:v>8.9999999999999993E-3</c:v>
                </c:pt>
                <c:pt idx="19">
                  <c:v>9.4999999999999998E-3</c:v>
                </c:pt>
                <c:pt idx="20" formatCode="General">
                  <c:v>0.01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48</c:v>
                </c:pt>
                <c:pt idx="1">
                  <c:v>51.239331529555649</c:v>
                </c:pt>
                <c:pt idx="2">
                  <c:v>55.598349949192986</c:v>
                </c:pt>
                <c:pt idx="3">
                  <c:v>63.253398433015541</c:v>
                </c:pt>
                <c:pt idx="4">
                  <c:v>74.028586118889976</c:v>
                </c:pt>
                <c:pt idx="5">
                  <c:v>90.780292880089334</c:v>
                </c:pt>
                <c:pt idx="6">
                  <c:v>115.04060163096607</c:v>
                </c:pt>
                <c:pt idx="7">
                  <c:v>148.0592035899889</c:v>
                </c:pt>
                <c:pt idx="8">
                  <c:v>158.39816624175674</c:v>
                </c:pt>
                <c:pt idx="9">
                  <c:v>135.18870534813129</c:v>
                </c:pt>
                <c:pt idx="10">
                  <c:v>96.145505432268834</c:v>
                </c:pt>
                <c:pt idx="11">
                  <c:v>46.523343512666052</c:v>
                </c:pt>
                <c:pt idx="12">
                  <c:v>13.315839949820031</c:v>
                </c:pt>
                <c:pt idx="13">
                  <c:v>-11.261627245776911</c:v>
                </c:pt>
                <c:pt idx="14">
                  <c:v>-29.059327997580773</c:v>
                </c:pt>
                <c:pt idx="15">
                  <c:v>-31.697181544432034</c:v>
                </c:pt>
                <c:pt idx="16">
                  <c:v>-43.914284490092498</c:v>
                </c:pt>
                <c:pt idx="17">
                  <c:v>-31.898640626793792</c:v>
                </c:pt>
                <c:pt idx="18">
                  <c:v>-4.0041251270175167</c:v>
                </c:pt>
                <c:pt idx="19">
                  <c:v>18.435989177333923</c:v>
                </c:pt>
                <c:pt idx="20">
                  <c:v>40.999999999999886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5-43F1-AADA-7E3B7D530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052480"/>
        <c:axId val="837581360"/>
      </c:scatterChart>
      <c:valAx>
        <c:axId val="9200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81360"/>
        <c:crosses val="autoZero"/>
        <c:crossBetween val="midCat"/>
      </c:valAx>
      <c:valAx>
        <c:axId val="8375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ustomXml" Target="../ink/ink1.xml"/><Relationship Id="rId29" Type="http://schemas.openxmlformats.org/officeDocument/2006/relationships/image" Target="../media/image14.png"/><Relationship Id="rId1" Type="http://schemas.openxmlformats.org/officeDocument/2006/relationships/chart" Target="../charts/chart1.xml"/><Relationship Id="rId31" Type="http://schemas.openxmlformats.org/officeDocument/2006/relationships/chart" Target="../charts/chart3.xml"/><Relationship Id="rId30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</xdr:row>
      <xdr:rowOff>50800</xdr:rowOff>
    </xdr:from>
    <xdr:to>
      <xdr:col>19</xdr:col>
      <xdr:colOff>266700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BAE8C-7903-4560-B83B-FA95F9D9D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106212</xdr:colOff>
      <xdr:row>29</xdr:row>
      <xdr:rowOff>47183</xdr:rowOff>
    </xdr:from>
    <xdr:to>
      <xdr:col>9</xdr:col>
      <xdr:colOff>111612</xdr:colOff>
      <xdr:row>29</xdr:row>
      <xdr:rowOff>51863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C59CE689-3B09-4208-8B1F-B149061EBF58}"/>
                </a:ext>
              </a:extLst>
            </xdr14:cNvPr>
            <xdr14:cNvContentPartPr/>
          </xdr14:nvContentPartPr>
          <xdr14:nvPr macro=""/>
          <xdr14:xfrm>
            <a:off x="3757462" y="10604058"/>
            <a:ext cx="5400" cy="46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0205EB31-FF46-4AE4-94B9-9BB303F71A9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748462" y="10595058"/>
              <a:ext cx="2304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85725</xdr:colOff>
      <xdr:row>3</xdr:row>
      <xdr:rowOff>139700</xdr:rowOff>
    </xdr:from>
    <xdr:to>
      <xdr:col>14</xdr:col>
      <xdr:colOff>390525</xdr:colOff>
      <xdr:row>18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225C28-34F7-4987-A8F4-0711B127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28575</xdr:colOff>
      <xdr:row>19</xdr:row>
      <xdr:rowOff>76200</xdr:rowOff>
    </xdr:from>
    <xdr:to>
      <xdr:col>19</xdr:col>
      <xdr:colOff>333375</xdr:colOff>
      <xdr:row>34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63A1B4-DFE5-45EE-9236-3A280C44A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4T06:37:31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0 9826,'-8'12'1816,"20"-14"-6248,-10 0 4496,-1 2-8,-1-2-80,-1 1-184,-1 0-1017,1 0 849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D61F-EF25-4925-86E6-304123F65175}">
  <dimension ref="A1:K45"/>
  <sheetViews>
    <sheetView tabSelected="1" topLeftCell="A31" workbookViewId="0">
      <selection activeCell="G11" sqref="G11:G15"/>
    </sheetView>
  </sheetViews>
  <sheetFormatPr defaultRowHeight="14.5" x14ac:dyDescent="0.35"/>
  <cols>
    <col min="5" max="6" width="8.7265625" style="2"/>
  </cols>
  <sheetData>
    <row r="1" spans="1:11" x14ac:dyDescent="0.35">
      <c r="A1" t="s">
        <v>1</v>
      </c>
      <c r="B1" t="s">
        <v>0</v>
      </c>
      <c r="D1" t="s">
        <v>2</v>
      </c>
      <c r="E1" s="2">
        <v>230</v>
      </c>
      <c r="F1" s="2" t="s">
        <v>3</v>
      </c>
    </row>
    <row r="2" spans="1:11" x14ac:dyDescent="0.35">
      <c r="A2">
        <v>48</v>
      </c>
      <c r="B2">
        <v>0</v>
      </c>
      <c r="D2" t="s">
        <v>4</v>
      </c>
      <c r="E2" s="2" t="s">
        <v>5</v>
      </c>
      <c r="F2" s="2" t="s">
        <v>6</v>
      </c>
      <c r="G2">
        <v>1</v>
      </c>
      <c r="H2" t="s">
        <v>7</v>
      </c>
      <c r="I2">
        <v>1</v>
      </c>
      <c r="J2" t="s">
        <v>8</v>
      </c>
      <c r="K2">
        <v>1</v>
      </c>
    </row>
    <row r="3" spans="1:11" x14ac:dyDescent="0.35">
      <c r="A3">
        <v>52</v>
      </c>
      <c r="B3">
        <v>0.2</v>
      </c>
    </row>
    <row r="4" spans="1:11" x14ac:dyDescent="0.35">
      <c r="A4">
        <v>58</v>
      </c>
      <c r="B4">
        <v>0.4</v>
      </c>
      <c r="D4" t="s">
        <v>9</v>
      </c>
      <c r="E4" s="2" t="s">
        <v>3</v>
      </c>
      <c r="F4" s="2" t="s">
        <v>10</v>
      </c>
    </row>
    <row r="5" spans="1:11" x14ac:dyDescent="0.35">
      <c r="A5">
        <v>73</v>
      </c>
      <c r="B5">
        <v>0.6</v>
      </c>
      <c r="D5">
        <v>0</v>
      </c>
      <c r="E5" s="2">
        <f>SQRT(2)*E$1*COS(2*PI()*50*D5)</f>
        <v>325.26911934581187</v>
      </c>
      <c r="F5" s="2">
        <f>SQRT(2)*230*SIN(2*PI()*50*D5)/(2*PI()*50)</f>
        <v>0</v>
      </c>
      <c r="G5">
        <v>48</v>
      </c>
    </row>
    <row r="6" spans="1:11" x14ac:dyDescent="0.35">
      <c r="A6">
        <v>85</v>
      </c>
      <c r="B6">
        <v>0.7</v>
      </c>
      <c r="D6" s="1">
        <v>5.0000000000000001E-4</v>
      </c>
      <c r="E6" s="2">
        <f t="shared" ref="E6:E45" si="0">SQRT(2)*E$1*COS(2*PI()*50*D6)</f>
        <v>321.26451673350675</v>
      </c>
      <c r="F6" s="2">
        <f t="shared" ref="F6:F45" si="1">SQRT(2)*230*SIN(2*PI()*50*D6)/(2*PI()*50)</f>
        <v>0.16196657647778251</v>
      </c>
      <c r="G6">
        <f>(F6-B2)*((A3-A2)/(B3-B2))+A2</f>
        <v>51.239331529555649</v>
      </c>
    </row>
    <row r="7" spans="1:11" x14ac:dyDescent="0.35">
      <c r="A7">
        <v>103</v>
      </c>
      <c r="B7">
        <v>0.8</v>
      </c>
      <c r="D7">
        <v>1E-3</v>
      </c>
      <c r="E7" s="2">
        <f t="shared" si="0"/>
        <v>309.34931550342037</v>
      </c>
      <c r="F7" s="2">
        <f t="shared" si="1"/>
        <v>0.31994499830643286</v>
      </c>
      <c r="G7">
        <f>(F7-B3)*((A4-A3)/(B4-B3))+A3</f>
        <v>55.598349949192986</v>
      </c>
    </row>
    <row r="8" spans="1:11" x14ac:dyDescent="0.35">
      <c r="A8">
        <v>135</v>
      </c>
      <c r="B8">
        <v>0.9</v>
      </c>
      <c r="D8" s="1">
        <v>1.5E-3</v>
      </c>
      <c r="E8" s="2">
        <f t="shared" si="0"/>
        <v>289.81690745412322</v>
      </c>
      <c r="F8" s="2">
        <f t="shared" si="1"/>
        <v>0.47004531244020725</v>
      </c>
      <c r="G8">
        <f t="shared" ref="G7:G25" si="2">(F8-B4)*((A5-A4)/(B5-B4))+A4</f>
        <v>63.253398433015541</v>
      </c>
    </row>
    <row r="9" spans="1:11" x14ac:dyDescent="0.35">
      <c r="A9">
        <v>193</v>
      </c>
      <c r="B9">
        <v>1</v>
      </c>
      <c r="D9">
        <v>2E-3</v>
      </c>
      <c r="E9" s="2">
        <f t="shared" si="0"/>
        <v>263.1482452961348</v>
      </c>
      <c r="F9" s="2">
        <f t="shared" si="1"/>
        <v>0.60857155099074978</v>
      </c>
      <c r="G9">
        <f>(F9-B5)*((A6-A5)/(B6-B5))+A5</f>
        <v>74.028586118889976</v>
      </c>
    </row>
    <row r="10" spans="1:11" x14ac:dyDescent="0.35">
      <c r="A10">
        <v>80</v>
      </c>
      <c r="B10">
        <v>0.95</v>
      </c>
      <c r="D10" s="1">
        <v>2.5000000000000001E-3</v>
      </c>
      <c r="E10" s="2">
        <f t="shared" si="0"/>
        <v>230.00000000000003</v>
      </c>
      <c r="F10" s="2">
        <f t="shared" si="1"/>
        <v>0.7321127382227185</v>
      </c>
      <c r="G10">
        <f>(F10-B6)*((A7-A6)/(B7-B6))+A6</f>
        <v>90.780292880089334</v>
      </c>
    </row>
    <row r="11" spans="1:11" x14ac:dyDescent="0.35">
      <c r="A11">
        <v>42</v>
      </c>
      <c r="B11">
        <v>0.9</v>
      </c>
      <c r="D11">
        <v>3.0000000000000001E-3</v>
      </c>
      <c r="E11" s="2">
        <f t="shared" si="0"/>
        <v>191.18839137762856</v>
      </c>
      <c r="F11" s="2">
        <f t="shared" si="1"/>
        <v>0.837626880096769</v>
      </c>
      <c r="G11">
        <f>(F11-B7)*((A8-A7)/(B8-B7))+A7</f>
        <v>115.04060163096607</v>
      </c>
    </row>
    <row r="12" spans="1:11" x14ac:dyDescent="0.35">
      <c r="A12">
        <v>2</v>
      </c>
      <c r="B12">
        <v>0.8</v>
      </c>
      <c r="D12" s="1">
        <v>3.5000000000000001E-3</v>
      </c>
      <c r="E12" s="2">
        <f t="shared" si="0"/>
        <v>147.66909004164742</v>
      </c>
      <c r="F12" s="2">
        <f t="shared" si="1"/>
        <v>0.92251586825860155</v>
      </c>
      <c r="G12">
        <f t="shared" ref="G12:G15" si="3">(F12-B8)*((A9-A8)/(B9-B8))+A8</f>
        <v>148.0592035899889</v>
      </c>
    </row>
    <row r="13" spans="1:11" x14ac:dyDescent="0.35">
      <c r="A13">
        <v>-18</v>
      </c>
      <c r="B13">
        <v>0.7</v>
      </c>
      <c r="D13">
        <v>4.0000000000000001E-3</v>
      </c>
      <c r="E13" s="2">
        <f t="shared" si="0"/>
        <v>100.51368562322885</v>
      </c>
      <c r="F13" s="2">
        <f t="shared" si="1"/>
        <v>0.98468945408927289</v>
      </c>
      <c r="G13">
        <f t="shared" si="3"/>
        <v>158.39816624175674</v>
      </c>
    </row>
    <row r="14" spans="1:11" x14ac:dyDescent="0.35">
      <c r="A14">
        <v>-29</v>
      </c>
      <c r="B14">
        <v>0.6</v>
      </c>
      <c r="D14" s="1">
        <v>4.4999999999999997E-3</v>
      </c>
      <c r="E14" s="2">
        <f t="shared" si="0"/>
        <v>50.883300678969107</v>
      </c>
      <c r="F14" s="2">
        <f t="shared" si="1"/>
        <v>1.0226167175633305</v>
      </c>
      <c r="G14">
        <f t="shared" si="3"/>
        <v>135.18870534813129</v>
      </c>
    </row>
    <row r="15" spans="1:11" x14ac:dyDescent="0.35">
      <c r="A15">
        <v>-40</v>
      </c>
      <c r="B15">
        <v>0.4</v>
      </c>
      <c r="D15">
        <v>5.0000000000000001E-3</v>
      </c>
      <c r="E15" s="2">
        <f t="shared" si="0"/>
        <v>1.9925147949800448E-14</v>
      </c>
      <c r="F15" s="2">
        <f t="shared" si="1"/>
        <v>1.0353637635806721</v>
      </c>
      <c r="G15">
        <f t="shared" si="3"/>
        <v>96.145505432268834</v>
      </c>
    </row>
    <row r="16" spans="1:11" x14ac:dyDescent="0.35">
      <c r="A16">
        <v>-45</v>
      </c>
      <c r="B16">
        <v>0.2</v>
      </c>
      <c r="D16" s="1">
        <v>5.4999999999999997E-3</v>
      </c>
      <c r="E16" s="2">
        <f t="shared" si="0"/>
        <v>-50.883300678969071</v>
      </c>
      <c r="F16" s="2">
        <f t="shared" si="1"/>
        <v>1.0226167175633305</v>
      </c>
      <c r="G16">
        <f t="shared" si="2"/>
        <v>46.523343512666052</v>
      </c>
    </row>
    <row r="17" spans="1:7" x14ac:dyDescent="0.35">
      <c r="A17">
        <v>-50</v>
      </c>
      <c r="B17">
        <v>0</v>
      </c>
      <c r="D17">
        <v>6.0000000000000001E-3</v>
      </c>
      <c r="E17" s="2">
        <f t="shared" si="0"/>
        <v>-100.51368562322889</v>
      </c>
      <c r="F17" s="2">
        <f t="shared" si="1"/>
        <v>0.98468945408927289</v>
      </c>
      <c r="G17">
        <f t="shared" si="2"/>
        <v>13.315839949820031</v>
      </c>
    </row>
    <row r="18" spans="1:7" x14ac:dyDescent="0.35">
      <c r="A18">
        <f t="shared" ref="A18:B32" si="4">-1*A3</f>
        <v>-52</v>
      </c>
      <c r="B18">
        <f t="shared" si="4"/>
        <v>-0.2</v>
      </c>
      <c r="D18" s="1">
        <v>6.4999999999999997E-3</v>
      </c>
      <c r="E18" s="2">
        <f t="shared" si="0"/>
        <v>-147.66909004164739</v>
      </c>
      <c r="F18" s="2">
        <f t="shared" si="1"/>
        <v>0.92251586825860155</v>
      </c>
      <c r="G18">
        <f t="shared" si="2"/>
        <v>-11.261627245776911</v>
      </c>
    </row>
    <row r="19" spans="1:7" x14ac:dyDescent="0.35">
      <c r="A19">
        <f t="shared" si="4"/>
        <v>-58</v>
      </c>
      <c r="B19">
        <f t="shared" si="4"/>
        <v>-0.4</v>
      </c>
      <c r="D19">
        <v>7.0000000000000001E-3</v>
      </c>
      <c r="E19" s="2">
        <f t="shared" si="0"/>
        <v>-191.18839137762856</v>
      </c>
      <c r="F19" s="2">
        <f t="shared" si="1"/>
        <v>0.837626880096769</v>
      </c>
      <c r="G19">
        <f t="shared" si="2"/>
        <v>-29.059327997580773</v>
      </c>
    </row>
    <row r="20" spans="1:7" x14ac:dyDescent="0.35">
      <c r="A20">
        <f t="shared" si="4"/>
        <v>-73</v>
      </c>
      <c r="B20">
        <f t="shared" si="4"/>
        <v>-0.6</v>
      </c>
      <c r="D20" s="1">
        <v>7.4999999999999997E-3</v>
      </c>
      <c r="E20" s="2">
        <f t="shared" si="0"/>
        <v>-230</v>
      </c>
      <c r="F20" s="2">
        <f t="shared" si="1"/>
        <v>0.73211273822271861</v>
      </c>
      <c r="G20">
        <f t="shared" si="2"/>
        <v>-31.697181544432034</v>
      </c>
    </row>
    <row r="21" spans="1:7" x14ac:dyDescent="0.35">
      <c r="A21">
        <f t="shared" si="4"/>
        <v>-85</v>
      </c>
      <c r="B21">
        <f t="shared" si="4"/>
        <v>-0.7</v>
      </c>
      <c r="D21">
        <v>8.0000000000000002E-3</v>
      </c>
      <c r="E21" s="2">
        <f t="shared" si="0"/>
        <v>-263.14824529613475</v>
      </c>
      <c r="F21" s="2">
        <f t="shared" si="1"/>
        <v>0.60857155099074989</v>
      </c>
      <c r="G21">
        <f t="shared" si="2"/>
        <v>-43.914284490092498</v>
      </c>
    </row>
    <row r="22" spans="1:7" x14ac:dyDescent="0.35">
      <c r="A22">
        <f t="shared" si="4"/>
        <v>-103</v>
      </c>
      <c r="B22">
        <f t="shared" si="4"/>
        <v>-0.8</v>
      </c>
      <c r="D22" s="1">
        <v>8.5000000000000006E-3</v>
      </c>
      <c r="E22" s="2">
        <f t="shared" si="0"/>
        <v>-289.81690745412328</v>
      </c>
      <c r="F22" s="2">
        <f t="shared" si="1"/>
        <v>0.47004531244020692</v>
      </c>
      <c r="G22">
        <f t="shared" si="2"/>
        <v>-31.898640626793792</v>
      </c>
    </row>
    <row r="23" spans="1:7" x14ac:dyDescent="0.35">
      <c r="A23">
        <f t="shared" si="4"/>
        <v>-135</v>
      </c>
      <c r="B23">
        <f t="shared" si="4"/>
        <v>-0.9</v>
      </c>
      <c r="D23">
        <v>8.9999999999999993E-3</v>
      </c>
      <c r="E23" s="2">
        <f t="shared" si="0"/>
        <v>-309.34931550342037</v>
      </c>
      <c r="F23" s="2">
        <f t="shared" si="1"/>
        <v>0.31994499830643303</v>
      </c>
      <c r="G23">
        <f t="shared" si="2"/>
        <v>-4.0041251270175167</v>
      </c>
    </row>
    <row r="24" spans="1:7" x14ac:dyDescent="0.35">
      <c r="A24">
        <f t="shared" si="4"/>
        <v>-193</v>
      </c>
      <c r="B24">
        <f t="shared" si="4"/>
        <v>-1</v>
      </c>
      <c r="D24" s="1">
        <v>9.4999999999999998E-3</v>
      </c>
      <c r="E24" s="2">
        <f t="shared" si="0"/>
        <v>-321.2645167335067</v>
      </c>
      <c r="F24" s="2">
        <f t="shared" si="1"/>
        <v>0.16196657647778262</v>
      </c>
      <c r="G24">
        <f t="shared" si="2"/>
        <v>18.435989177333923</v>
      </c>
    </row>
    <row r="25" spans="1:7" x14ac:dyDescent="0.35">
      <c r="A25">
        <f t="shared" si="4"/>
        <v>-80</v>
      </c>
      <c r="B25">
        <f t="shared" si="4"/>
        <v>-0.95</v>
      </c>
      <c r="D25">
        <v>0.01</v>
      </c>
      <c r="E25" s="2">
        <f t="shared" si="0"/>
        <v>-325.26911934581187</v>
      </c>
      <c r="F25" s="2">
        <f t="shared" si="1"/>
        <v>1.2684743152192341E-16</v>
      </c>
      <c r="G25">
        <f t="shared" si="2"/>
        <v>40.999999999999886</v>
      </c>
    </row>
    <row r="26" spans="1:7" x14ac:dyDescent="0.35">
      <c r="A26">
        <f t="shared" si="4"/>
        <v>-42</v>
      </c>
      <c r="B26">
        <f t="shared" si="4"/>
        <v>-0.9</v>
      </c>
      <c r="D26" s="1">
        <v>1.0500000000000001E-2</v>
      </c>
      <c r="E26" s="2">
        <f t="shared" si="0"/>
        <v>-321.2645167335067</v>
      </c>
      <c r="F26" s="2">
        <f t="shared" si="1"/>
        <v>-0.16196657647778281</v>
      </c>
      <c r="G26">
        <f>(F26-B22)*((A23-A22)/(B23-B22))+A22</f>
        <v>101.17069552710956</v>
      </c>
    </row>
    <row r="27" spans="1:7" x14ac:dyDescent="0.35">
      <c r="A27">
        <f t="shared" si="4"/>
        <v>-2</v>
      </c>
      <c r="B27">
        <f t="shared" si="4"/>
        <v>-0.8</v>
      </c>
      <c r="D27">
        <v>1.0999999999999999E-2</v>
      </c>
      <c r="E27" s="2">
        <f t="shared" si="0"/>
        <v>-309.34931550342043</v>
      </c>
      <c r="F27" s="2">
        <f t="shared" si="1"/>
        <v>-0.3199449983064328</v>
      </c>
    </row>
    <row r="28" spans="1:7" x14ac:dyDescent="0.35">
      <c r="A28">
        <f t="shared" si="4"/>
        <v>18</v>
      </c>
      <c r="B28">
        <f t="shared" si="4"/>
        <v>-0.7</v>
      </c>
      <c r="D28" s="1">
        <v>1.15E-2</v>
      </c>
      <c r="E28" s="2">
        <f t="shared" si="0"/>
        <v>-289.81690745412322</v>
      </c>
      <c r="F28" s="2">
        <f t="shared" si="1"/>
        <v>-0.4700453124402072</v>
      </c>
    </row>
    <row r="29" spans="1:7" x14ac:dyDescent="0.35">
      <c r="A29">
        <f t="shared" si="4"/>
        <v>29</v>
      </c>
      <c r="B29">
        <f t="shared" si="4"/>
        <v>-0.6</v>
      </c>
      <c r="D29">
        <v>1.2E-2</v>
      </c>
      <c r="E29" s="2">
        <f t="shared" si="0"/>
        <v>-263.14824529613475</v>
      </c>
      <c r="F29" s="2">
        <f t="shared" si="1"/>
        <v>-0.60857155099075</v>
      </c>
    </row>
    <row r="30" spans="1:7" x14ac:dyDescent="0.35">
      <c r="A30">
        <f t="shared" si="4"/>
        <v>40</v>
      </c>
      <c r="B30">
        <f t="shared" si="4"/>
        <v>-0.4</v>
      </c>
      <c r="D30" s="1">
        <v>1.2500000000000001E-2</v>
      </c>
      <c r="E30" s="2">
        <f t="shared" si="0"/>
        <v>-229.99999999999994</v>
      </c>
      <c r="F30" s="2">
        <f t="shared" si="1"/>
        <v>-0.73211273822271872</v>
      </c>
    </row>
    <row r="31" spans="1:7" x14ac:dyDescent="0.35">
      <c r="A31">
        <f t="shared" si="4"/>
        <v>45</v>
      </c>
      <c r="B31">
        <f t="shared" si="4"/>
        <v>-0.2</v>
      </c>
      <c r="D31">
        <v>1.2999999999999999E-2</v>
      </c>
      <c r="E31" s="2">
        <f t="shared" si="0"/>
        <v>-191.18839137762862</v>
      </c>
      <c r="F31" s="2">
        <f t="shared" si="1"/>
        <v>-0.83762688009676878</v>
      </c>
    </row>
    <row r="32" spans="1:7" x14ac:dyDescent="0.35">
      <c r="A32">
        <f t="shared" si="4"/>
        <v>50</v>
      </c>
      <c r="B32">
        <f t="shared" si="4"/>
        <v>0</v>
      </c>
      <c r="D32" s="1">
        <v>1.35E-2</v>
      </c>
      <c r="E32" s="2">
        <f t="shared" si="0"/>
        <v>-147.66909004164745</v>
      </c>
      <c r="F32" s="2">
        <f t="shared" si="1"/>
        <v>-0.92251586825860155</v>
      </c>
    </row>
    <row r="33" spans="4:6" x14ac:dyDescent="0.35">
      <c r="D33">
        <v>1.4E-2</v>
      </c>
      <c r="E33" s="2">
        <f t="shared" si="0"/>
        <v>-100.51368562322889</v>
      </c>
      <c r="F33" s="2">
        <f t="shared" si="1"/>
        <v>-0.98468945408927289</v>
      </c>
    </row>
    <row r="34" spans="4:6" x14ac:dyDescent="0.35">
      <c r="D34" s="1">
        <v>1.4500000000000001E-2</v>
      </c>
      <c r="E34" s="2">
        <f t="shared" si="0"/>
        <v>-50.883300678969142</v>
      </c>
      <c r="F34" s="2">
        <f t="shared" si="1"/>
        <v>-1.0226167175633303</v>
      </c>
    </row>
    <row r="35" spans="4:6" x14ac:dyDescent="0.35">
      <c r="D35">
        <v>1.4999999999999999E-2</v>
      </c>
      <c r="E35" s="2">
        <f t="shared" si="0"/>
        <v>-5.977544384940134E-14</v>
      </c>
      <c r="F35" s="2">
        <f t="shared" si="1"/>
        <v>-1.0353637635806721</v>
      </c>
    </row>
    <row r="36" spans="4:6" x14ac:dyDescent="0.35">
      <c r="D36" s="1">
        <v>1.55E-2</v>
      </c>
      <c r="E36" s="2">
        <f t="shared" si="0"/>
        <v>50.883300678969029</v>
      </c>
      <c r="F36" s="2">
        <f t="shared" si="1"/>
        <v>-1.0226167175633305</v>
      </c>
    </row>
    <row r="37" spans="4:6" x14ac:dyDescent="0.35">
      <c r="D37">
        <v>1.6E-2</v>
      </c>
      <c r="E37" s="2">
        <f t="shared" si="0"/>
        <v>100.51368562322878</v>
      </c>
      <c r="F37" s="2">
        <f t="shared" si="1"/>
        <v>-0.98468945408927311</v>
      </c>
    </row>
    <row r="38" spans="4:6" x14ac:dyDescent="0.35">
      <c r="D38" s="1">
        <v>1.6500000000000001E-2</v>
      </c>
      <c r="E38" s="2">
        <f t="shared" si="0"/>
        <v>147.66909004164762</v>
      </c>
      <c r="F38" s="2">
        <f t="shared" si="1"/>
        <v>-0.92251586825860143</v>
      </c>
    </row>
    <row r="39" spans="4:6" x14ac:dyDescent="0.35">
      <c r="D39">
        <v>1.7000000000000001E-2</v>
      </c>
      <c r="E39" s="2">
        <f t="shared" si="0"/>
        <v>191.18839137762876</v>
      </c>
      <c r="F39" s="2">
        <f t="shared" si="1"/>
        <v>-0.83762688009676844</v>
      </c>
    </row>
    <row r="40" spans="4:6" x14ac:dyDescent="0.35">
      <c r="D40" s="1">
        <v>1.7500000000000002E-2</v>
      </c>
      <c r="E40" s="2">
        <f t="shared" si="0"/>
        <v>230.00000000000017</v>
      </c>
      <c r="F40" s="2">
        <f t="shared" si="1"/>
        <v>-0.73211273822271805</v>
      </c>
    </row>
    <row r="41" spans="4:6" x14ac:dyDescent="0.35">
      <c r="D41">
        <v>1.7999999999999999E-2</v>
      </c>
      <c r="E41" s="2">
        <f t="shared" si="0"/>
        <v>263.14824529613475</v>
      </c>
      <c r="F41" s="2">
        <f t="shared" si="1"/>
        <v>-0.60857155099075</v>
      </c>
    </row>
    <row r="42" spans="4:6" x14ac:dyDescent="0.35">
      <c r="D42" s="1">
        <v>1.8499999999999999E-2</v>
      </c>
      <c r="E42" s="2">
        <f t="shared" si="0"/>
        <v>289.81690745412322</v>
      </c>
      <c r="F42" s="2">
        <f t="shared" si="1"/>
        <v>-0.47004531244020747</v>
      </c>
    </row>
    <row r="43" spans="4:6" x14ac:dyDescent="0.35">
      <c r="D43">
        <v>1.9E-2</v>
      </c>
      <c r="E43" s="2">
        <f t="shared" si="0"/>
        <v>309.34931550342037</v>
      </c>
      <c r="F43" s="2">
        <f t="shared" si="1"/>
        <v>-0.31994499830643308</v>
      </c>
    </row>
    <row r="44" spans="4:6" x14ac:dyDescent="0.35">
      <c r="D44" s="1">
        <v>1.95E-2</v>
      </c>
      <c r="E44" s="2">
        <f t="shared" si="0"/>
        <v>321.2645167335067</v>
      </c>
      <c r="F44" s="2">
        <f t="shared" si="1"/>
        <v>-0.16196657647778276</v>
      </c>
    </row>
    <row r="45" spans="4:6" x14ac:dyDescent="0.35">
      <c r="D45">
        <v>0.02</v>
      </c>
      <c r="E45" s="2">
        <f t="shared" si="0"/>
        <v>325.26911934581187</v>
      </c>
      <c r="F45" s="2">
        <f t="shared" si="1"/>
        <v>-2.5369486304384682E-16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Bahirat</dc:creator>
  <cp:lastModifiedBy>Himanshu Bahirat</cp:lastModifiedBy>
  <dcterms:created xsi:type="dcterms:W3CDTF">2021-10-04T06:28:28Z</dcterms:created>
  <dcterms:modified xsi:type="dcterms:W3CDTF">2021-10-06T04:12:48Z</dcterms:modified>
</cp:coreProperties>
</file>