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8" i="1"/>
  <c r="D9"/>
  <c r="D10"/>
  <c r="D11"/>
  <c r="D12"/>
  <c r="D13"/>
  <c r="D14"/>
  <c r="D15"/>
  <c r="D16"/>
  <c r="D17"/>
  <c r="D18"/>
  <c r="D19"/>
  <c r="D20"/>
  <c r="D21"/>
  <c r="D22"/>
  <c r="D23"/>
  <c r="D24"/>
  <c r="D4"/>
  <c r="D5"/>
  <c r="D6"/>
  <c r="D7"/>
  <c r="D3"/>
  <c r="D2"/>
</calcChain>
</file>

<file path=xl/sharedStrings.xml><?xml version="1.0" encoding="utf-8"?>
<sst xmlns="http://schemas.openxmlformats.org/spreadsheetml/2006/main" count="52" uniqueCount="30">
  <si>
    <t>Rule</t>
  </si>
  <si>
    <t>Prediction</t>
  </si>
  <si>
    <t>No of records</t>
  </si>
  <si>
    <t>Support</t>
  </si>
  <si>
    <t>Confidence</t>
  </si>
  <si>
    <t>Lift</t>
  </si>
  <si>
    <t>Y</t>
  </si>
  <si>
    <t xml:space="preserve">Rule 19: (24, lift 3.6)
 SeverityOfIncident in {Minor Damage, Total Loss}
 NumberOfVehicles &gt; 1.200688
 InsuredOccupation = exec-managerial
 InsuredHobbies in {base-jumping, basketball, board-games, exercise,golf, kayaking, skydiving}
 -&gt;  class 1  [0.962]
</t>
  </si>
  <si>
    <t xml:space="preserve">Rule 20: (23, lift 3.6)
 SeverityOfIncident in {Minor Damage, Total Loss}
 IncidentCity = City6
 NumberOfVehicles &gt; 0.1803828
 UmbrellaLimit &gt; 2.83762
 -&gt;  class 1  [0.960]
</t>
  </si>
  <si>
    <t xml:space="preserve">Rule 21: (22, lift 3.5)
 VehicleModel in {92x, 93, A3, Legacy, Malibu, RAM}
 SeverityOfIncident = Major Damage
 AuthoritiesContacted in {Fire, Other}
 IncidentState in {State4, State8, State9}
 InsuredAge &gt; -0.1019674
 InsuredAge &lt;= 1.523769
 InsuredEducationLevel in {Associate, High School, Masters, MD}
 InsuredHobbies in {basketball, bungie-jumping, camping, exercise,  hiking, kayaking}
 Policy_CombineSingleLimit = 1000
 -&gt;  class 1  [0.958]
</t>
  </si>
  <si>
    <t xml:space="preserve">Rule 22: (22, lift 3.5)
 VehicleModel in {Forrestor, M5, Malibu, MDX, Passat, RAM, Ultima}
 SeverityOfIncident = Major Damage
 AuthoritiesContacted in {Fire, Other}
 IncidentState in {State5, State7}
 IncidentCity in {City1, City2, City4, City5, City7}
 Policy_Deductible &lt;= -0.1779669
 InsuredAge &lt;= 1.523769
 TotalNoofDays &gt; -1.177472
 VehicleAge = 4
 -&gt;  class 1  [0.958]
</t>
  </si>
  <si>
    <t xml:space="preserve">Rule 23: (21, lift 3.5)
 VehicleModel = Jetta
 IncidentCity in {City1, City2, City5, City6, City7}
 InsuredOccupation in {adm-clerical, armed-forces, handlers-cleaners, machine-op-inspct, other-service, tech-support}
 InsuredHobbies in {chess, cross-fit}
 -&gt;  class 1  [0.957]
</t>
  </si>
  <si>
    <t xml:space="preserve">Rule 24: (20, lift 3.5)
 VehicleModel in {92x, C300, F150, Jetta, Passat, RAM, Tahoe}
 TypeOfCollission in {Front Collision, Side Collision, Other}
 SeverityOfIncident in {Minor Damage, Trivial Damage}
 IncidentState = State7
 NumberOfVehicles &lt;= 1.200688
 UmbrellaLimit &lt;= 2.83762
 InsuredEducationLevel in {High School, MD}
 InsuredHobbies = polo
 TotalNoofDays &lt;= 1.499328
 -&gt;  class 1  [0.955]
</t>
  </si>
  <si>
    <t xml:space="preserve">
Rule 25: (19, lift 3.5)
 SeverityOfIncident = Major Damage
 AuthoritiesContacted in {Fire, Other}
 IncidentState in {State5, State7}
 IncidentCity in {City1, City2, City4, City5, City7}
 InsuredAge &lt;= 1.523769
 InsuredHobbies in {bungie-jumping, camping, dancing, exercise, golf,hiking, paintball}
 TotalNoofDays &lt;= 1.604915
 VehicleAge = 3
 -&gt;  class 1  [0.952]
</t>
  </si>
  <si>
    <t xml:space="preserve">Rule 26: (18, lift 3.5)
 SeverityOfIncident = Major Damage
 IncidentState = State8
 PoliceReport = NO
 AmountOfTotalClaim &lt;= 0.7785583
 InsuredHobbies in {board-games, movies, reading, skydiving, video-games,yachting}
 Policy_SplitLimit = 250
 -&gt;  class 1  [0.950]
</t>
  </si>
  <si>
    <t xml:space="preserve">Rule 27: (37/1, lift 3.5)
 VehicleModel in {92x, A5, C300, CRV, E400, Escape, Forrestor,Grand Cherokee, Highlander, Impreza, Jetta, Maxima, RAM, X6}
 SeverityOfIncident = Major Damage
 IncidentState in {State4, State5, State8, State9}
 NumberOfVehicles &lt;= -0.8399227
 AmountOfTotalClaim &gt; 0.7521418
 Policy_Deductible &lt;= 1.422742
 InsuredRelationship in {husband, not-in-family, own-child, wife}
 InsuredEducationLevel in {Associate, Masters}
 InsuredHobbies in {base-jumping, board-games, polo, reading, skydiving,video-games, yachting}
 -&gt;  class 1  [0.949]
</t>
  </si>
  <si>
    <t xml:space="preserve">Rule 28: (54/2, lift 3.5)
 VehicleModel in {A5, Civic, E400, Forrestor, Grand Cherokee, Highlander,Jetta, M5, Neon, Passat, RAM, Tahoe, X5}
 AmountOfTotalClaim &lt;= -1.83469
 PolicyAnnualPremium &lt;= 1.299706
 InsuredRelationship in {not-in-family, other-relative, own-child, wife}
 InsuredEducationLevel in {High School, MD}
 InsuredOccupation in {adm-clerical, armed-forces, craft-repair,farming-fishing, handlers-cleaners}
 InsuredHobbies in {base-jumping, paintball, polo, skydiving, yachting}
 TotalNoofDays &lt;= 1.499328
 -&gt;  class 1  [0.946]
</t>
  </si>
  <si>
    <t xml:space="preserve">Rule 29: (16, lift 3.5)
 VehicleMake in {BMW, Dodge, Mercedes, Nissan, Saab, Suburu, Toyota}
 VehicleModel in {92x, 93, A3, E400, Forrestor, M5, Maxima, Passat, RAM,TL}
 SeverityOfIncident = Major Damage
 AuthoritiesContacted in {Fire, Other}
 IncidentState in {State5, State7}
 Policy_Deductible &lt;= -0.1779669
 InsuredHobbies in {board-games, bungie-jumping, hiking, kayaking, polo, reading, sleeping}
 VehicleAge = 11
 -&gt;  class 1  [0.944]
</t>
  </si>
  <si>
    <t xml:space="preserve">Rule 30: (15, lift 3.5)
 VehicleModel in {92x, Fusion, Jetta, RAM, Wrangler}
 SeverityOfIncident = Major Damage
 IncidentState in {State4, State5, State7}
 CustomerLoyaltyPeriod &lt;= 0.5697033
 InsuredRelationship in {husband, not-in-family, other-relative,unmarried}
 InsuredHobbies = basketball
 Policy_SplitLimit in {100, 500}
 -&gt;  class 1  [0.941]
</t>
  </si>
  <si>
    <t xml:space="preserve">Rule 31: (15, lift 3.5)
 VehicleModel = MDX
 SeverityOfIncident = Major Damage
 IncidentState in {State4, State5, State7}
 InsuredRelationship in {husband, not-in-family, other-relative}
 Policy_SplitLimit = 250
 Financial_Status &gt; -0.6063662
 -&gt;  class 1  [0.941]
</t>
  </si>
  <si>
    <t xml:space="preserve">Rule 32: (29/1, lift 3.5)
 VehicleModel in {3 Series, 92x, A3, Camry, Escape, Fusion, Jetta,Legacy, M5, Malibu, Maxima, Passat, RAM, Wrangler}
 TypeOfCollission in {Rear Collision, Side Collision}
 SeverityOfIncident = Major Damage
 AuthoritiesContacted in {Fire, Other}
 IncidentState in {State3, State4, State6, State8, State9}
 IncidentCity in {City1, City2, City5, City7}
 PolicyAnnualPremium &gt; -0.1032048
 InsuredAge &lt;= 1.523769
 InsuredEducationLevel in {College, JD, PhD}
 InsuredHobbies in {basketball, bungie-jumping, camping, dancing,exercise, golf, hiking, kayaking, paintball,sleeping}
 -&gt;  class 1  [0.935]
</t>
  </si>
  <si>
    <t xml:space="preserve">Rule 33: (13, lift 3.5)
 VehicleModel in {93, A3, C300, Fusion, M5, MDX, Passat, Wrangler}
 SeverityOfIncident = Major Damage
 AuthoritiesContacted in {Ambulance, Police}
 IncidentState in {State6, State8, State9}
 UmbrellaLimit &gt; 1.023505
 InsuredRelationship in {husband, not-in-family, other-relative, wife}
 VehicleAge in {1, 7, 11, 13, 18}
 -&gt;  class 1  [0.933]
</t>
  </si>
  <si>
    <t xml:space="preserve">Rule 1: (39, lift 3.6)
 VehicleModel in {A5, Civic, F150, Grand Cherokee, Highlander, Impreza,ML350, RSX, Silverado, X5}
 SeverityOfIncident = Major Damage
 IncidentState in {State3, State4, State5, State7}
 IncidentCity in {City3, City6}
 PropertyDamage in {YES, Not aware}
 InsuredOccupation in {craft-repair, exec-managerial, farming-fishing,other-service, prof-specialty}
 InsuredHobbies in {basketball, bungie-jumping, camping, dancing,exercise, golf, hiking, kayaking, paintball,sleeping}
 -&gt;  class 1  [0.976]
</t>
  </si>
  <si>
    <t xml:space="preserve">Rule 2: (33, lift 3.6)
 VehicleModel in {Civic, E400, Escape, Highlander, M5, Maxima, ML350}
 SeverityOfIncident = Major Damage
 NumberOfVehicles &gt; -0.8399227
 PoliceReport in {YES, Not registered}
 AmountOfTotalClaim &lt;= 0.7785583
 InsuredOccupation in {farming-fishing, handlers-cleaners, other-service,priv-house-serv, prof-specialty, protective-serv}
 InsuredHobbies in {base-jumping, board-games, movies, polo, reading,yachting}
 -&gt;  class 1  [0.971]
</t>
  </si>
  <si>
    <t xml:space="preserve">Rule 3: (32, lift 3.6)
 VehicleModel in {92x, A3, Jetta, Legacy, Maxima, Neon, Passat,Pathfinder, TL}
 SeverityOfIncident = Major Damage
 AuthoritiesContacted in {Fire, Other}
 IncidentState in {State4, State6, State8, State9}
 InsuredEducationLevel in {College, JD, PhD}
 InsuredOccupation in {farming-fishing, handlers-cleaners, prof-specialty}
 InsuredHobbies in {bungie-jumping, camping, exercise, golf, hiking,kayaking, paintball, sleeping}
 -&gt;  class 1  [0.971]
</t>
  </si>
  <si>
    <t xml:space="preserve">
Rule 4: (30, lift 3.6)
 SeverityOfIncident = Major Damage
 AuthoritiesContacted in {Fire, Other}
 IncidentState in {State5, State7}
 IncidentCity in {City1, City2, City3, City4, City5, City7}
 BodilyInjuries &gt; -1.25615
 Policy_Deductible &lt;= -0.1779669
 InsuredAge &lt;= 1.523769
 VehicleAge = 16
 -&gt;  class 1  [0.969]
</t>
  </si>
  <si>
    <t xml:space="preserve">Rule 5: (60/1, lift 3.6)
 VehicleModel in {A5, Accord, Corolla, CRV, Wrangler, X5}
 AuthoritiesContacted in {Ambulance, None, Other, Police}
 InsuredRelationship in {other-relative, unmarried, wife}
 InsuredAge &lt;= 1.273656
 InsuredHobbies = chess
 -&gt;  class 1  [0.968]
</t>
  </si>
  <si>
    <t xml:space="preserve">Rule 6: (24, lift 3.6)
 VehicleModel = Passat
 SeverityOfIncident = Major Damage
 AuthoritiesContacted in {Ambulance, Police}
 IncidentState in {State4, State5, State7}
 PropertyDamage in {NO, YES}
 Policy_SplitLimit = 250
 -&gt;  class 1  [0.962]
</t>
  </si>
  <si>
    <t xml:space="preserve">Rule 7: (24, lift 3.6)
 VehicleModel in {92x, 93, A3, E400, Escape, Jetta, Legacy, M5, Malibu,MDX, RAM, Wrangler}
 SeverityOfIncident = Major Damage
 AuthoritiesContacted in {Fire, Other}
 IncidentState in {State3, State4, State6, State8, State9}
 IncidentCity in {City1, City2, City5, City7}
 PolicyAnnualPremium &gt; -0.1032048
 PolicyAnnualPremium &lt;= 0.1468105
 InsuredEducationLevel in {College, JD, PhD}
 -&gt;  class 1  [0.962]
</t>
  </si>
  <si>
    <t xml:space="preserve">Rule 8: (24, lift 3.6)
 SeverityOfIncident = Major Damage
 AuthoritiesContacted in {Fire, Other}
 IncidentState in {State5, State7}
 InsuredAge &lt;= 1.523769
 InsuredGender = FEMALE
 InsuredHobbies in {basketball, bungie-jumping, camping, dancing, exercise, hiking, kayaking, sleeping}
 VehicleAge = 15
 -&gt;  class 1  [0.962]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</si>
</sst>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C2" sqref="C2"/>
    </sheetView>
  </sheetViews>
  <sheetFormatPr defaultColWidth="45.42578125" defaultRowHeight="15"/>
  <sheetData>
    <row r="1" spans="1:6" s="1" customFormat="1" ht="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28.75">
      <c r="A2" s="3" t="s">
        <v>22</v>
      </c>
      <c r="B2" s="4" t="s">
        <v>6</v>
      </c>
      <c r="C2" s="4">
        <v>39</v>
      </c>
      <c r="D2" s="4">
        <f>C2/28836</f>
        <v>1.3524760715771952E-3</v>
      </c>
      <c r="E2" s="4">
        <v>0.97599999999999998</v>
      </c>
      <c r="F2" s="4">
        <v>3.6</v>
      </c>
    </row>
    <row r="3" spans="1:6" ht="200.25">
      <c r="A3" s="3" t="s">
        <v>23</v>
      </c>
      <c r="B3" s="4" t="s">
        <v>6</v>
      </c>
      <c r="C3" s="4">
        <v>33</v>
      </c>
      <c r="D3" s="4">
        <f>C3/28836</f>
        <v>1.1444028297960883E-3</v>
      </c>
      <c r="E3" s="4">
        <v>0.97099999999999997</v>
      </c>
      <c r="F3" s="4">
        <v>3.6</v>
      </c>
    </row>
    <row r="4" spans="1:6" ht="200.25">
      <c r="A4" s="3" t="s">
        <v>24</v>
      </c>
      <c r="B4" s="4" t="s">
        <v>6</v>
      </c>
      <c r="C4" s="4">
        <v>32</v>
      </c>
      <c r="D4" s="4">
        <f t="shared" ref="D4:D24" si="0">C4/28836</f>
        <v>1.1097239561659038E-3</v>
      </c>
      <c r="E4" s="4">
        <v>0.97099999999999997</v>
      </c>
      <c r="F4" s="4">
        <v>3.6</v>
      </c>
    </row>
    <row r="5" spans="1:6" ht="186">
      <c r="A5" s="3" t="s">
        <v>25</v>
      </c>
      <c r="B5" s="4" t="s">
        <v>6</v>
      </c>
      <c r="C5" s="4">
        <v>30</v>
      </c>
      <c r="D5" s="4">
        <f t="shared" si="0"/>
        <v>1.0403662089055348E-3</v>
      </c>
      <c r="E5" s="4">
        <v>0.96899999999999997</v>
      </c>
      <c r="F5" s="4">
        <v>3.6</v>
      </c>
    </row>
    <row r="6" spans="1:6" ht="157.5">
      <c r="A6" s="3" t="s">
        <v>26</v>
      </c>
      <c r="B6" s="4" t="s">
        <v>6</v>
      </c>
      <c r="C6" s="4">
        <v>61</v>
      </c>
      <c r="D6" s="4">
        <f t="shared" si="0"/>
        <v>2.1154112914412541E-3</v>
      </c>
      <c r="E6" s="4">
        <v>0.96799999999999997</v>
      </c>
      <c r="F6" s="4">
        <v>3.6</v>
      </c>
    </row>
    <row r="7" spans="1:6" ht="129">
      <c r="A7" s="3" t="s">
        <v>27</v>
      </c>
      <c r="B7" s="4" t="s">
        <v>6</v>
      </c>
      <c r="C7" s="4">
        <v>24</v>
      </c>
      <c r="D7" s="4">
        <f t="shared" si="0"/>
        <v>8.3229296712442784E-4</v>
      </c>
      <c r="E7" s="4">
        <v>0.96199999999999997</v>
      </c>
      <c r="F7" s="4">
        <v>3.6</v>
      </c>
    </row>
    <row r="8" spans="1:6" ht="186">
      <c r="A8" s="3" t="s">
        <v>28</v>
      </c>
      <c r="B8" s="4" t="s">
        <v>6</v>
      </c>
      <c r="C8" s="4">
        <v>24</v>
      </c>
      <c r="D8" s="4">
        <f t="shared" si="0"/>
        <v>8.3229296712442784E-4</v>
      </c>
      <c r="E8" s="4">
        <v>0.96199999999999997</v>
      </c>
      <c r="F8" s="4">
        <v>3.6</v>
      </c>
    </row>
    <row r="9" spans="1:6" ht="171.75">
      <c r="A9" s="3" t="s">
        <v>29</v>
      </c>
      <c r="B9" s="4" t="s">
        <v>6</v>
      </c>
      <c r="C9" s="4">
        <v>24</v>
      </c>
      <c r="D9" s="4">
        <f t="shared" si="0"/>
        <v>8.3229296712442784E-4</v>
      </c>
      <c r="E9" s="4">
        <v>0.96199999999999997</v>
      </c>
      <c r="F9" s="4">
        <v>3.6</v>
      </c>
    </row>
    <row r="10" spans="1:6" ht="129">
      <c r="A10" s="3" t="s">
        <v>7</v>
      </c>
      <c r="B10" s="4" t="s">
        <v>6</v>
      </c>
      <c r="C10" s="4">
        <v>24</v>
      </c>
      <c r="D10" s="4">
        <f t="shared" si="0"/>
        <v>8.3229296712442784E-4</v>
      </c>
      <c r="E10" s="4">
        <v>0.96199999999999997</v>
      </c>
      <c r="F10" s="4">
        <v>3.6</v>
      </c>
    </row>
    <row r="11" spans="1:6" ht="114.75">
      <c r="A11" s="3" t="s">
        <v>8</v>
      </c>
      <c r="B11" s="4" t="s">
        <v>6</v>
      </c>
      <c r="C11" s="4">
        <v>23</v>
      </c>
      <c r="D11" s="4">
        <f t="shared" si="0"/>
        <v>7.9761409349424326E-4</v>
      </c>
      <c r="E11" s="4">
        <v>0.96</v>
      </c>
      <c r="F11" s="4">
        <v>3.6</v>
      </c>
    </row>
    <row r="12" spans="1:6" ht="214.5">
      <c r="A12" s="3" t="s">
        <v>9</v>
      </c>
      <c r="B12" s="4" t="s">
        <v>6</v>
      </c>
      <c r="C12" s="4">
        <v>22</v>
      </c>
      <c r="D12" s="4">
        <f t="shared" si="0"/>
        <v>7.6293521986405878E-4</v>
      </c>
      <c r="E12" s="4">
        <v>0.95799999999999996</v>
      </c>
      <c r="F12" s="4">
        <v>3.5</v>
      </c>
    </row>
    <row r="13" spans="1:6" ht="186">
      <c r="A13" s="3" t="s">
        <v>10</v>
      </c>
      <c r="B13" s="4" t="s">
        <v>6</v>
      </c>
      <c r="C13" s="4">
        <v>22</v>
      </c>
      <c r="D13" s="4">
        <f t="shared" si="0"/>
        <v>7.6293521986405878E-4</v>
      </c>
      <c r="E13" s="4">
        <v>0.95799999999999996</v>
      </c>
      <c r="F13" s="4">
        <v>3.5</v>
      </c>
    </row>
    <row r="14" spans="1:6" ht="129">
      <c r="A14" s="3" t="s">
        <v>11</v>
      </c>
      <c r="B14" s="4" t="s">
        <v>6</v>
      </c>
      <c r="C14" s="4">
        <v>21</v>
      </c>
      <c r="D14" s="4">
        <f t="shared" si="0"/>
        <v>7.282563462338743E-4</v>
      </c>
      <c r="E14" s="4">
        <v>0.95699999999999996</v>
      </c>
      <c r="F14" s="4">
        <v>3.5</v>
      </c>
    </row>
    <row r="15" spans="1:6" ht="214.5">
      <c r="A15" s="3" t="s">
        <v>12</v>
      </c>
      <c r="B15" s="4" t="s">
        <v>6</v>
      </c>
      <c r="C15" s="4">
        <v>20</v>
      </c>
      <c r="D15" s="4">
        <f t="shared" si="0"/>
        <v>6.9357747260368982E-4</v>
      </c>
      <c r="E15" s="4">
        <v>0.95499999999999996</v>
      </c>
      <c r="F15" s="4">
        <v>3.5</v>
      </c>
    </row>
    <row r="16" spans="1:6" ht="186">
      <c r="A16" s="3" t="s">
        <v>13</v>
      </c>
      <c r="B16" s="4" t="s">
        <v>6</v>
      </c>
      <c r="C16" s="4">
        <v>19</v>
      </c>
      <c r="D16" s="4">
        <f t="shared" si="0"/>
        <v>6.5889859897350534E-4</v>
      </c>
      <c r="E16" s="4">
        <v>0.95199999999999996</v>
      </c>
      <c r="F16" s="4">
        <v>3.5</v>
      </c>
    </row>
    <row r="17" spans="1:6" ht="143.25">
      <c r="A17" s="3" t="s">
        <v>14</v>
      </c>
      <c r="B17" s="4" t="s">
        <v>6</v>
      </c>
      <c r="C17" s="4">
        <v>18</v>
      </c>
      <c r="D17" s="4">
        <f t="shared" si="0"/>
        <v>6.2421972534332086E-4</v>
      </c>
      <c r="E17" s="4">
        <v>0.95</v>
      </c>
      <c r="F17" s="4">
        <v>3.5</v>
      </c>
    </row>
    <row r="18" spans="1:6" ht="228.75">
      <c r="A18" s="3" t="s">
        <v>15</v>
      </c>
      <c r="B18" s="4" t="s">
        <v>6</v>
      </c>
      <c r="C18" s="4">
        <v>38</v>
      </c>
      <c r="D18" s="4">
        <f t="shared" si="0"/>
        <v>1.3177971979470107E-3</v>
      </c>
      <c r="E18" s="4">
        <v>0.94899999999999995</v>
      </c>
      <c r="F18" s="4">
        <v>3.5</v>
      </c>
    </row>
    <row r="19" spans="1:6" ht="243">
      <c r="A19" s="3" t="s">
        <v>16</v>
      </c>
      <c r="B19" s="4" t="s">
        <v>6</v>
      </c>
      <c r="C19" s="4">
        <v>56</v>
      </c>
      <c r="D19" s="4">
        <f t="shared" si="0"/>
        <v>1.9420169232903315E-3</v>
      </c>
      <c r="E19" s="4">
        <v>0.94599999999999995</v>
      </c>
      <c r="F19" s="4">
        <v>3.5</v>
      </c>
    </row>
    <row r="20" spans="1:6" ht="214.5">
      <c r="A20" s="3" t="s">
        <v>17</v>
      </c>
      <c r="B20" s="4" t="s">
        <v>6</v>
      </c>
      <c r="C20" s="4">
        <v>16</v>
      </c>
      <c r="D20" s="4">
        <f t="shared" si="0"/>
        <v>5.548619780829519E-4</v>
      </c>
      <c r="E20" s="4">
        <v>0.94399999999999995</v>
      </c>
      <c r="F20" s="4">
        <v>3.5</v>
      </c>
    </row>
    <row r="21" spans="1:6" ht="171.75">
      <c r="A21" s="3" t="s">
        <v>18</v>
      </c>
      <c r="B21" s="4" t="s">
        <v>6</v>
      </c>
      <c r="C21" s="4">
        <v>15</v>
      </c>
      <c r="D21" s="4">
        <f t="shared" si="0"/>
        <v>5.2018310445276742E-4</v>
      </c>
      <c r="E21" s="4">
        <v>0.94099999999999995</v>
      </c>
      <c r="F21" s="4">
        <v>3.5</v>
      </c>
    </row>
    <row r="22" spans="1:6" ht="143.25">
      <c r="A22" s="3" t="s">
        <v>19</v>
      </c>
      <c r="B22" s="4" t="s">
        <v>6</v>
      </c>
      <c r="C22" s="4">
        <v>31</v>
      </c>
      <c r="D22" s="4">
        <f t="shared" si="0"/>
        <v>1.0750450825357193E-3</v>
      </c>
      <c r="E22" s="4">
        <v>0.94099999999999995</v>
      </c>
      <c r="F22" s="4">
        <v>3.5</v>
      </c>
    </row>
    <row r="23" spans="1:6" ht="271.5">
      <c r="A23" s="3" t="s">
        <v>20</v>
      </c>
      <c r="B23" s="4" t="s">
        <v>6</v>
      </c>
      <c r="C23" s="4">
        <v>30</v>
      </c>
      <c r="D23" s="4">
        <f t="shared" si="0"/>
        <v>1.0403662089055348E-3</v>
      </c>
      <c r="E23" s="4">
        <v>0.93500000000000005</v>
      </c>
      <c r="F23" s="4">
        <v>3.5</v>
      </c>
    </row>
    <row r="24" spans="1:6" ht="171.75">
      <c r="A24" s="3" t="s">
        <v>21</v>
      </c>
      <c r="B24" s="4" t="s">
        <v>6</v>
      </c>
      <c r="C24" s="4">
        <v>33</v>
      </c>
      <c r="D24" s="4">
        <f t="shared" si="0"/>
        <v>1.1444028297960883E-3</v>
      </c>
      <c r="E24" s="4">
        <v>0.93300000000000005</v>
      </c>
      <c r="F24" s="4"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2018-02-09T16:15:22Z</dcterms:modified>
</cp:coreProperties>
</file>