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F:\DATA\לימודים\תואר ראשון\שנה ד\סמסטר ב\מעבדה ברובוטיקה\ניסוי 2 - קינמטיקה ישירה\"/>
    </mc:Choice>
  </mc:AlternateContent>
  <xr:revisionPtr revIDLastSave="0" documentId="13_ncr:1_{73B85307-3BE0-413A-A388-C867A19FDF97}" xr6:coauthVersionLast="47" xr6:coauthVersionMax="47" xr10:uidLastSave="{00000000-0000-0000-0000-000000000000}"/>
  <bookViews>
    <workbookView xWindow="-20610" yWindow="2220" windowWidth="20730" windowHeight="11760" activeTab="1" xr2:uid="{00000000-000D-0000-FFFF-FFFF00000000}"/>
  </bookViews>
  <sheets>
    <sheet name="ex_1" sheetId="1" r:id="rId1"/>
    <sheet name="גיליון1" sheetId="3" r:id="rId2"/>
    <sheet name="ex_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4" i="3"/>
  <c r="N5" i="3"/>
  <c r="I5" i="3" s="1"/>
  <c r="N6" i="3"/>
  <c r="I6" i="3" s="1"/>
  <c r="N7" i="3"/>
  <c r="N8" i="3"/>
  <c r="N9" i="3"/>
  <c r="N4" i="3"/>
  <c r="Q5" i="3"/>
  <c r="Q6" i="3"/>
  <c r="Q7" i="3"/>
  <c r="Q8" i="3"/>
  <c r="Q9" i="3"/>
  <c r="Q4" i="3"/>
  <c r="T5" i="3"/>
  <c r="J5" i="3" s="1"/>
  <c r="T6" i="3"/>
  <c r="J6" i="3" s="1"/>
  <c r="T7" i="3"/>
  <c r="I7" i="3" s="1"/>
  <c r="T8" i="3"/>
  <c r="I8" i="3" s="1"/>
  <c r="T9" i="3"/>
  <c r="I9" i="3" s="1"/>
  <c r="T4" i="3"/>
  <c r="J4" i="3" s="1"/>
  <c r="J8" i="3" l="1"/>
  <c r="J7" i="3"/>
  <c r="I4" i="3"/>
  <c r="H4" i="3" s="1"/>
  <c r="J9" i="3"/>
</calcChain>
</file>

<file path=xl/sharedStrings.xml><?xml version="1.0" encoding="utf-8"?>
<sst xmlns="http://schemas.openxmlformats.org/spreadsheetml/2006/main" count="55" uniqueCount="40">
  <si>
    <t>X[m]</t>
  </si>
  <si>
    <t>Y[m]</t>
  </si>
  <si>
    <t>Z[m]</t>
  </si>
  <si>
    <t>theta_x[deg]</t>
  </si>
  <si>
    <t>theta_y[deg]</t>
  </si>
  <si>
    <t>theta_z[deg]</t>
  </si>
  <si>
    <t>t_i</t>
  </si>
  <si>
    <t>הרובוט נתקע בעצמו ולא הצליח להגיע למיקום הדרוש</t>
  </si>
  <si>
    <t>שיחקנו עם המיקום כדי שיצליח להגיע לנקודה הדרושה</t>
  </si>
  <si>
    <t>Theta_1</t>
  </si>
  <si>
    <t>Theta_2</t>
  </si>
  <si>
    <t>Theta_3</t>
  </si>
  <si>
    <t>Theta_4</t>
  </si>
  <si>
    <t>Theta_5</t>
  </si>
  <si>
    <t>Theta_6</t>
  </si>
  <si>
    <t>הרובוט לא הצליח להגיע למיקום הדרוש</t>
  </si>
  <si>
    <t>t[i]</t>
  </si>
  <si>
    <t>X [m]</t>
  </si>
  <si>
    <t>Y [m]</t>
  </si>
  <si>
    <t>Z [m]</t>
  </si>
  <si>
    <t>x [deg]</t>
  </si>
  <si>
    <t>y [deg]</t>
  </si>
  <si>
    <t>z [deg]</t>
  </si>
  <si>
    <t>Euler Angles</t>
  </si>
  <si>
    <t>Position</t>
  </si>
  <si>
    <t xml:space="preserve">Mean </t>
  </si>
  <si>
    <t>STD</t>
  </si>
  <si>
    <t>STD tot</t>
  </si>
  <si>
    <t>Analytical</t>
  </si>
  <si>
    <t>Exp</t>
  </si>
  <si>
    <t>-</t>
  </si>
  <si>
    <t>Analytic</t>
  </si>
  <si>
    <t>Position [m]</t>
  </si>
  <si>
    <t>Euler Angles [deg]</t>
  </si>
  <si>
    <t xml:space="preserve">x </t>
  </si>
  <si>
    <t xml:space="preserve">y </t>
  </si>
  <si>
    <t xml:space="preserve">z </t>
  </si>
  <si>
    <t xml:space="preserve">Z </t>
  </si>
  <si>
    <t xml:space="preserve">Y 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</si>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</sst>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1"/>
    </xf>
    <xf numFmtId="164" fontId="0" fillId="0" borderId="0" xfId="0" applyNumberFormat="1" applyFont="1" applyAlignment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7" borderId="9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readingOrder="1"/>
    </xf>
    <xf numFmtId="0" fontId="0" fillId="6" borderId="1" xfId="0" applyFont="1" applyFill="1" applyBorder="1" applyAlignment="1">
      <alignment horizontal="center" vertical="center" readingOrder="1"/>
    </xf>
    <xf numFmtId="0" fontId="3" fillId="5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0" fillId="0" borderId="1" xfId="0" applyFont="1" applyBorder="1" applyAlignment="1">
      <alignment horizontal="center" vertical="center" readingOrder="1"/>
    </xf>
    <xf numFmtId="0" fontId="3" fillId="5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8"/>
  <sheetViews>
    <sheetView rightToLeft="1" workbookViewId="0">
      <selection activeCell="A13" sqref="A13"/>
    </sheetView>
  </sheetViews>
  <sheetFormatPr defaultColWidth="14.44140625" defaultRowHeight="15.75" customHeight="1" x14ac:dyDescent="0.25"/>
  <cols>
    <col min="8" max="8" width="46.77734375" bestFit="1" customWidth="1"/>
  </cols>
  <sheetData>
    <row r="1" spans="1:15" ht="15.75" customHeight="1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  <c r="G1" s="1" t="s">
        <v>6</v>
      </c>
    </row>
    <row r="2" spans="1:15" ht="15.75" customHeight="1" x14ac:dyDescent="0.25">
      <c r="A2" s="6">
        <v>116.821</v>
      </c>
      <c r="B2" s="6">
        <v>11.317</v>
      </c>
      <c r="C2" s="6">
        <v>42.29</v>
      </c>
      <c r="D2" s="6">
        <v>0.65900000000000003</v>
      </c>
      <c r="E2" s="6">
        <v>-0.184</v>
      </c>
      <c r="F2" s="6">
        <v>0.497</v>
      </c>
      <c r="G2" s="20">
        <v>1</v>
      </c>
    </row>
    <row r="3" spans="1:15" ht="15.75" customHeight="1" x14ac:dyDescent="0.25">
      <c r="A3" s="6">
        <v>116.821</v>
      </c>
      <c r="B3" s="6">
        <v>11.132</v>
      </c>
      <c r="C3" s="6">
        <v>42.445</v>
      </c>
      <c r="D3" s="6">
        <v>0.65700000000000003</v>
      </c>
      <c r="E3" s="18">
        <v>-0.184</v>
      </c>
      <c r="F3" s="6">
        <v>0.498</v>
      </c>
      <c r="G3" s="21"/>
      <c r="I3" s="2"/>
      <c r="J3" s="2"/>
      <c r="K3" s="2"/>
      <c r="L3" s="2"/>
      <c r="M3" s="2"/>
      <c r="N3" s="2"/>
      <c r="O3" s="2"/>
    </row>
    <row r="4" spans="1:15" ht="15.75" customHeight="1" x14ac:dyDescent="0.25">
      <c r="A4" s="5"/>
      <c r="B4" s="5"/>
      <c r="C4" s="5"/>
      <c r="D4" s="5"/>
      <c r="E4" s="5"/>
      <c r="F4" s="5"/>
      <c r="G4" s="22"/>
      <c r="I4" s="2"/>
      <c r="J4" s="2"/>
      <c r="K4" s="2"/>
      <c r="L4" s="2"/>
      <c r="M4" s="2"/>
      <c r="N4" s="2"/>
      <c r="O4" s="2"/>
    </row>
    <row r="5" spans="1:15" ht="15.75" customHeight="1" x14ac:dyDescent="0.25">
      <c r="A5" s="2">
        <v>109.21599999999999</v>
      </c>
      <c r="B5" s="2">
        <v>122.1</v>
      </c>
      <c r="C5" s="2">
        <v>178.76499999999999</v>
      </c>
      <c r="D5" s="2">
        <v>0.42399999999999999</v>
      </c>
      <c r="E5" s="2">
        <v>-0.20499999999999999</v>
      </c>
      <c r="F5" s="2">
        <v>0.315</v>
      </c>
      <c r="G5" s="15">
        <v>2</v>
      </c>
      <c r="I5" s="2"/>
      <c r="J5" s="2"/>
      <c r="K5" s="2"/>
      <c r="L5" s="2"/>
      <c r="M5" s="2"/>
      <c r="N5" s="2"/>
      <c r="O5" s="2"/>
    </row>
    <row r="6" spans="1:15" ht="15.75" customHeight="1" x14ac:dyDescent="0.25">
      <c r="A6" s="2">
        <v>21.312000000000001</v>
      </c>
      <c r="B6" s="2">
        <v>56.844000000000001</v>
      </c>
      <c r="C6" s="2">
        <v>48.386000000000003</v>
      </c>
      <c r="D6" s="2">
        <v>0.503</v>
      </c>
      <c r="E6" s="2">
        <v>-0.19800000000000001</v>
      </c>
      <c r="F6" s="2">
        <v>0.377</v>
      </c>
      <c r="G6" s="15"/>
      <c r="I6" s="2"/>
      <c r="J6" s="2"/>
      <c r="K6" s="2"/>
      <c r="L6" s="2"/>
      <c r="M6" s="2"/>
      <c r="N6" s="2"/>
      <c r="O6" s="2"/>
    </row>
    <row r="7" spans="1:15" ht="15.75" customHeight="1" x14ac:dyDescent="0.25">
      <c r="A7" s="2"/>
      <c r="B7" s="2"/>
      <c r="C7" s="2"/>
      <c r="D7" s="2"/>
      <c r="E7" s="2"/>
      <c r="F7" s="2"/>
      <c r="G7" s="15"/>
      <c r="I7" s="2"/>
      <c r="J7" s="2"/>
      <c r="K7" s="2"/>
      <c r="L7" s="2"/>
      <c r="M7" s="2"/>
      <c r="N7" s="2"/>
      <c r="O7" s="2"/>
    </row>
    <row r="8" spans="1:15" ht="15.75" customHeight="1" x14ac:dyDescent="0.25">
      <c r="A8" s="5">
        <v>175.691</v>
      </c>
      <c r="B8" s="5">
        <v>69.090999999999994</v>
      </c>
      <c r="C8" s="5">
        <v>63.627000000000002</v>
      </c>
      <c r="D8" s="5">
        <v>0.41299999999999998</v>
      </c>
      <c r="E8" s="5">
        <v>0.70899999999999996</v>
      </c>
      <c r="F8" s="5">
        <v>-0.19700000000000001</v>
      </c>
      <c r="G8" s="14">
        <v>3</v>
      </c>
      <c r="I8" s="2"/>
      <c r="J8" s="2"/>
      <c r="K8" s="2"/>
      <c r="L8" s="2"/>
      <c r="M8" s="2"/>
      <c r="N8" s="2"/>
      <c r="O8" s="2"/>
    </row>
    <row r="9" spans="1:15" ht="15.75" customHeight="1" x14ac:dyDescent="0.25">
      <c r="A9" s="5">
        <v>175.73</v>
      </c>
      <c r="B9" s="5">
        <v>69.042000000000002</v>
      </c>
      <c r="C9" s="5">
        <v>63.752000000000002</v>
      </c>
      <c r="D9" s="5">
        <v>0.40100000000000002</v>
      </c>
      <c r="E9" s="5">
        <v>0.69499999999999995</v>
      </c>
      <c r="F9" s="5">
        <v>-0.19400000000000001</v>
      </c>
      <c r="G9" s="14"/>
      <c r="I9" s="2"/>
      <c r="J9" s="2"/>
      <c r="K9" s="2"/>
      <c r="L9" s="2"/>
      <c r="M9" s="2"/>
      <c r="N9" s="2"/>
      <c r="O9" s="2"/>
    </row>
    <row r="10" spans="1:15" ht="15.75" customHeight="1" x14ac:dyDescent="0.25">
      <c r="A10" s="5"/>
      <c r="B10" s="5"/>
      <c r="C10" s="5"/>
      <c r="D10" s="5"/>
      <c r="E10" s="5"/>
      <c r="F10" s="5"/>
      <c r="G10" s="14"/>
      <c r="I10" s="2"/>
      <c r="J10" s="2"/>
      <c r="K10" s="2"/>
      <c r="L10" s="2"/>
      <c r="M10" s="2"/>
      <c r="N10" s="2"/>
      <c r="O10" s="2"/>
    </row>
    <row r="11" spans="1:15" ht="15.75" customHeight="1" x14ac:dyDescent="0.25">
      <c r="A11" s="2">
        <v>134.38</v>
      </c>
      <c r="B11" s="2">
        <v>102.44</v>
      </c>
      <c r="C11" s="2">
        <v>-54.264000000000003</v>
      </c>
      <c r="D11" s="2">
        <v>0.31900000000000001</v>
      </c>
      <c r="E11" s="2">
        <v>0.156</v>
      </c>
      <c r="F11" s="2">
        <v>-0.52300000000000002</v>
      </c>
      <c r="G11" s="15">
        <v>4</v>
      </c>
      <c r="I11" s="2"/>
      <c r="J11" s="2"/>
      <c r="K11" s="2"/>
      <c r="L11" s="2"/>
      <c r="M11" s="2"/>
      <c r="N11" s="2"/>
      <c r="O11" s="2"/>
    </row>
    <row r="12" spans="1:15" ht="15.75" customHeight="1" x14ac:dyDescent="0.25">
      <c r="A12" s="2">
        <v>134.80500000000001</v>
      </c>
      <c r="B12" s="2">
        <v>102.604</v>
      </c>
      <c r="C12" s="2">
        <v>-53.893999999999998</v>
      </c>
      <c r="D12" s="2">
        <v>0.317</v>
      </c>
      <c r="E12" s="2">
        <v>0.156</v>
      </c>
      <c r="F12" s="2">
        <v>-0.52300000000000002</v>
      </c>
      <c r="G12" s="15"/>
      <c r="H12" t="s">
        <v>8</v>
      </c>
      <c r="I12" s="2"/>
      <c r="J12" s="2"/>
      <c r="K12" s="2"/>
      <c r="L12" s="2"/>
      <c r="M12" s="2"/>
      <c r="N12" s="2"/>
      <c r="O12" s="2"/>
    </row>
    <row r="13" spans="1:15" ht="15.75" customHeight="1" x14ac:dyDescent="0.25">
      <c r="A13" s="2"/>
      <c r="B13" s="2"/>
      <c r="C13" s="2"/>
      <c r="D13" s="2"/>
      <c r="E13" s="2"/>
      <c r="F13" s="2"/>
      <c r="G13" s="15"/>
      <c r="I13" s="2"/>
      <c r="J13" s="2"/>
      <c r="K13" s="2"/>
      <c r="L13" s="2"/>
      <c r="M13" s="2"/>
      <c r="N13" s="2"/>
      <c r="O13" s="2"/>
    </row>
    <row r="14" spans="1:15" ht="14.55" customHeight="1" x14ac:dyDescent="0.25">
      <c r="A14" s="5">
        <v>96.385000000000005</v>
      </c>
      <c r="B14" s="5">
        <v>122.935</v>
      </c>
      <c r="C14" s="5">
        <v>-123.27</v>
      </c>
      <c r="D14" s="5">
        <v>0.28499999999999998</v>
      </c>
      <c r="E14" s="5">
        <v>-0.19900000000000001</v>
      </c>
      <c r="F14" s="5">
        <v>-0.47799999999999998</v>
      </c>
      <c r="G14" s="14">
        <v>5</v>
      </c>
      <c r="I14" s="2"/>
      <c r="J14" s="2"/>
      <c r="K14" s="2"/>
      <c r="L14" s="2"/>
      <c r="M14" s="2"/>
      <c r="N14" s="2"/>
      <c r="O14" s="2"/>
    </row>
    <row r="15" spans="1:15" ht="15.75" customHeight="1" x14ac:dyDescent="0.25">
      <c r="A15" s="5"/>
      <c r="B15" s="5"/>
      <c r="C15" s="5"/>
      <c r="D15" s="5"/>
      <c r="E15" s="5"/>
      <c r="F15" s="5"/>
      <c r="G15" s="14"/>
      <c r="H15" t="s">
        <v>7</v>
      </c>
      <c r="I15" s="2"/>
      <c r="J15" s="2"/>
      <c r="K15" s="2"/>
      <c r="L15" s="2"/>
      <c r="M15" s="2"/>
      <c r="N15" s="2"/>
      <c r="O15" s="2"/>
    </row>
    <row r="16" spans="1:15" ht="15.75" customHeight="1" x14ac:dyDescent="0.25">
      <c r="A16" s="5"/>
      <c r="B16" s="5"/>
      <c r="C16" s="5"/>
      <c r="D16" s="5"/>
      <c r="E16" s="5"/>
      <c r="F16" s="5"/>
      <c r="G16" s="14"/>
      <c r="I16" s="8"/>
      <c r="J16" s="8"/>
      <c r="K16" s="8"/>
      <c r="L16" s="8"/>
      <c r="M16" s="8"/>
      <c r="N16" s="8"/>
      <c r="O16" s="8"/>
    </row>
    <row r="17" spans="1:8" ht="15.75" customHeight="1" x14ac:dyDescent="0.25">
      <c r="A17" s="2">
        <v>179.33600000000001</v>
      </c>
      <c r="B17" s="2">
        <v>172.22900000000001</v>
      </c>
      <c r="C17" s="2">
        <v>-158.80000000000001</v>
      </c>
      <c r="D17" s="2">
        <v>0.88900000000000001</v>
      </c>
      <c r="E17" s="2">
        <v>-0.39500000000000002</v>
      </c>
      <c r="F17" s="2">
        <v>2.4E-2</v>
      </c>
      <c r="G17" s="16">
        <v>6</v>
      </c>
    </row>
    <row r="18" spans="1:8" ht="15.75" customHeight="1" x14ac:dyDescent="0.25">
      <c r="A18" s="4">
        <v>41.848999999999997</v>
      </c>
      <c r="B18" s="4">
        <v>20.222000000000001</v>
      </c>
      <c r="C18" s="4">
        <v>18.263000000000002</v>
      </c>
      <c r="D18" s="4">
        <v>0.85199999999999998</v>
      </c>
      <c r="E18" s="4">
        <v>4.2999999999999997E-2</v>
      </c>
      <c r="F18" s="4">
        <v>4.1000000000000002E-2</v>
      </c>
      <c r="G18" s="16"/>
    </row>
    <row r="19" spans="1:8" ht="15.75" customHeight="1" x14ac:dyDescent="0.25">
      <c r="A19" s="4"/>
      <c r="B19" s="4"/>
      <c r="C19" s="4"/>
      <c r="D19" s="4"/>
      <c r="E19" s="4"/>
      <c r="F19" s="4"/>
      <c r="G19" s="16"/>
    </row>
    <row r="20" spans="1:8" ht="15.75" customHeight="1" x14ac:dyDescent="0.25">
      <c r="A20" s="5">
        <v>10.273</v>
      </c>
      <c r="B20" s="5">
        <v>-4.1349999999999998</v>
      </c>
      <c r="C20" s="5">
        <v>-0.19</v>
      </c>
      <c r="D20" s="5">
        <v>0.997</v>
      </c>
      <c r="E20" s="5">
        <v>-7.0000000000000001E-3</v>
      </c>
      <c r="F20" s="5">
        <v>-0.104</v>
      </c>
      <c r="G20" s="17">
        <v>7</v>
      </c>
    </row>
    <row r="21" spans="1:8" ht="15.75" customHeight="1" x14ac:dyDescent="0.25">
      <c r="A21" s="7"/>
      <c r="B21" s="7"/>
      <c r="C21" s="7"/>
      <c r="D21" s="7"/>
      <c r="E21" s="7"/>
      <c r="F21" s="7"/>
      <c r="G21" s="17"/>
      <c r="H21" t="s">
        <v>15</v>
      </c>
    </row>
    <row r="22" spans="1:8" ht="15.75" customHeight="1" x14ac:dyDescent="0.25">
      <c r="A22" s="7"/>
      <c r="B22" s="7"/>
      <c r="C22" s="7"/>
      <c r="D22" s="7"/>
      <c r="E22" s="7"/>
      <c r="F22" s="7"/>
      <c r="G22" s="17"/>
    </row>
    <row r="23" spans="1:8" ht="15.75" customHeight="1" x14ac:dyDescent="0.25">
      <c r="A23" s="2">
        <v>63.133000000000003</v>
      </c>
      <c r="B23" s="2">
        <v>-21.352</v>
      </c>
      <c r="C23" s="2">
        <v>-78.974000000000004</v>
      </c>
      <c r="D23" s="2">
        <v>0.67</v>
      </c>
      <c r="E23" s="2">
        <v>-3.3000000000000002E-2</v>
      </c>
      <c r="F23" s="2">
        <v>-0.55700000000000005</v>
      </c>
      <c r="G23" s="15">
        <v>8</v>
      </c>
    </row>
    <row r="24" spans="1:8" ht="15.75" customHeight="1" x14ac:dyDescent="0.25">
      <c r="A24" s="4">
        <v>131.035</v>
      </c>
      <c r="B24" s="4">
        <v>-78.849000000000004</v>
      </c>
      <c r="C24" s="4">
        <v>103.88</v>
      </c>
      <c r="D24" s="4">
        <v>0.497</v>
      </c>
      <c r="E24" s="4">
        <v>0.38</v>
      </c>
      <c r="F24" s="4">
        <v>0.35699999999999998</v>
      </c>
      <c r="G24" s="15"/>
    </row>
    <row r="25" spans="1:8" ht="15.75" customHeight="1" x14ac:dyDescent="0.25">
      <c r="A25" s="4"/>
      <c r="B25" s="4"/>
      <c r="C25" s="4"/>
      <c r="D25" s="4"/>
      <c r="E25" s="4"/>
      <c r="F25" s="4"/>
      <c r="G25" s="15"/>
    </row>
    <row r="26" spans="1:8" ht="15.75" customHeight="1" x14ac:dyDescent="0.25">
      <c r="A26" s="5">
        <v>148.666</v>
      </c>
      <c r="B26" s="5">
        <v>-158.25899999999999</v>
      </c>
      <c r="C26" s="5">
        <v>81.23</v>
      </c>
      <c r="D26" s="5">
        <v>0.55000000000000004</v>
      </c>
      <c r="E26" s="5">
        <v>0.57099999999999995</v>
      </c>
      <c r="F26" s="5">
        <v>0.27</v>
      </c>
      <c r="G26" s="14">
        <v>9</v>
      </c>
    </row>
    <row r="27" spans="1:8" ht="15.75" customHeight="1" x14ac:dyDescent="0.25">
      <c r="A27" s="7"/>
      <c r="B27" s="7"/>
      <c r="C27" s="7"/>
      <c r="D27" s="7"/>
      <c r="E27" s="7"/>
      <c r="F27" s="7"/>
      <c r="G27" s="14"/>
    </row>
    <row r="28" spans="1:8" ht="15.75" customHeight="1" x14ac:dyDescent="0.25">
      <c r="A28" s="7"/>
      <c r="B28" s="7"/>
      <c r="C28" s="7"/>
      <c r="D28" s="7"/>
      <c r="E28" s="7"/>
      <c r="F28" s="7"/>
      <c r="G28" s="14"/>
    </row>
    <row r="29" spans="1:8" ht="15.75" customHeight="1" x14ac:dyDescent="0.25">
      <c r="A29" s="2">
        <v>165.74199999999999</v>
      </c>
      <c r="B29" s="2">
        <v>39.234999999999999</v>
      </c>
      <c r="C29" s="2">
        <v>-125.64400000000001</v>
      </c>
      <c r="D29" s="2">
        <v>0.50700000000000001</v>
      </c>
      <c r="E29" s="2">
        <v>-0.35799999999999998</v>
      </c>
      <c r="F29" s="2">
        <v>-0.123</v>
      </c>
      <c r="G29" s="15">
        <v>10</v>
      </c>
    </row>
    <row r="30" spans="1:8" ht="15.75" customHeight="1" x14ac:dyDescent="0.25">
      <c r="A30" s="10">
        <v>110.634</v>
      </c>
      <c r="B30" s="10">
        <v>-5.7690000000000001</v>
      </c>
      <c r="C30" s="10">
        <v>171.27500000000001</v>
      </c>
      <c r="D30" s="10">
        <v>0.503</v>
      </c>
      <c r="E30" s="10">
        <v>-6.0000000000000001E-3</v>
      </c>
      <c r="F30" s="10">
        <v>0.106</v>
      </c>
      <c r="G30" s="15"/>
    </row>
    <row r="31" spans="1:8" ht="15.75" customHeight="1" x14ac:dyDescent="0.25">
      <c r="A31" s="3"/>
      <c r="B31" s="3"/>
      <c r="C31" s="3"/>
      <c r="D31" s="3"/>
      <c r="E31" s="3"/>
      <c r="F31" s="3"/>
      <c r="G31" s="15"/>
    </row>
    <row r="32" spans="1:8" ht="15.75" customHeight="1" x14ac:dyDescent="0.25">
      <c r="G32" s="9"/>
    </row>
    <row r="33" spans="7:7" ht="15.75" customHeight="1" x14ac:dyDescent="0.25">
      <c r="G33" s="15"/>
    </row>
    <row r="34" spans="7:7" ht="15.75" customHeight="1" x14ac:dyDescent="0.25">
      <c r="G34" s="15"/>
    </row>
    <row r="35" spans="7:7" ht="15.75" customHeight="1" x14ac:dyDescent="0.25">
      <c r="G35" s="13"/>
    </row>
    <row r="36" spans="7:7" ht="15.75" customHeight="1" x14ac:dyDescent="0.25">
      <c r="G36" s="13"/>
    </row>
    <row r="37" spans="7:7" ht="15.75" customHeight="1" x14ac:dyDescent="0.25">
      <c r="G37" s="13"/>
    </row>
    <row r="38" spans="7:7" ht="15.75" customHeight="1" x14ac:dyDescent="0.25">
      <c r="G38" s="13"/>
    </row>
  </sheetData>
  <mergeCells count="13">
    <mergeCell ref="G35:G36"/>
    <mergeCell ref="G37:G38"/>
    <mergeCell ref="G2:G4"/>
    <mergeCell ref="G5:G7"/>
    <mergeCell ref="G8:G10"/>
    <mergeCell ref="G11:G13"/>
    <mergeCell ref="G14:G16"/>
    <mergeCell ref="G17:G19"/>
    <mergeCell ref="G20:G22"/>
    <mergeCell ref="G23:G25"/>
    <mergeCell ref="G33:G34"/>
    <mergeCell ref="G26:G28"/>
    <mergeCell ref="G29:G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E198-1A8E-4A64-88FF-74FD9E82B775}">
  <dimension ref="C1:X20"/>
  <sheetViews>
    <sheetView rightToLeft="1" tabSelected="1" topLeftCell="H4" workbookViewId="0">
      <selection activeCell="T23" sqref="T23"/>
    </sheetView>
  </sheetViews>
  <sheetFormatPr defaultRowHeight="13.2" x14ac:dyDescent="0.25"/>
  <cols>
    <col min="19" max="19" width="14.77734375" customWidth="1"/>
    <col min="24" max="24" width="13.77734375" customWidth="1"/>
  </cols>
  <sheetData>
    <row r="1" spans="3:24" ht="13.8" thickBot="1" x14ac:dyDescent="0.3"/>
    <row r="2" spans="3:24" x14ac:dyDescent="0.25">
      <c r="H2" s="23" t="s">
        <v>27</v>
      </c>
      <c r="I2" s="24" t="s">
        <v>26</v>
      </c>
      <c r="J2" s="25" t="s">
        <v>25</v>
      </c>
      <c r="K2" s="23">
        <v>4</v>
      </c>
      <c r="L2" s="24"/>
      <c r="M2" s="25"/>
      <c r="N2" s="23">
        <v>3</v>
      </c>
      <c r="O2" s="24"/>
      <c r="P2" s="25"/>
      <c r="Q2" s="23">
        <v>2</v>
      </c>
      <c r="R2" s="24"/>
      <c r="S2" s="25"/>
      <c r="T2" s="23">
        <v>1</v>
      </c>
      <c r="U2" s="24"/>
      <c r="V2" s="25"/>
      <c r="W2" s="26" t="s">
        <v>16</v>
      </c>
      <c r="X2" s="27"/>
    </row>
    <row r="3" spans="3:24" x14ac:dyDescent="0.25">
      <c r="C3">
        <v>10</v>
      </c>
      <c r="H3" s="28"/>
      <c r="I3" s="29"/>
      <c r="J3" s="30"/>
      <c r="K3" s="31"/>
      <c r="L3" s="32" t="s">
        <v>29</v>
      </c>
      <c r="M3" s="33" t="s">
        <v>28</v>
      </c>
      <c r="N3" s="31"/>
      <c r="O3" s="32" t="s">
        <v>29</v>
      </c>
      <c r="P3" s="33" t="s">
        <v>28</v>
      </c>
      <c r="Q3" s="31"/>
      <c r="R3" s="32" t="s">
        <v>29</v>
      </c>
      <c r="S3" s="33" t="s">
        <v>28</v>
      </c>
      <c r="T3" s="31"/>
      <c r="U3" s="32" t="s">
        <v>29</v>
      </c>
      <c r="V3" s="33" t="s">
        <v>28</v>
      </c>
      <c r="W3" s="34"/>
      <c r="X3" s="35"/>
    </row>
    <row r="4" spans="3:24" x14ac:dyDescent="0.25">
      <c r="C4" s="19"/>
      <c r="D4" s="19"/>
      <c r="E4" s="19"/>
      <c r="F4" s="19"/>
      <c r="G4" s="19"/>
      <c r="H4" s="36">
        <f>_xlfn.STDEV.S(I4:I6)</f>
        <v>1.5977293532426703E-2</v>
      </c>
      <c r="I4" s="37">
        <f>_xlfn.STDEV.S(T4,Q4,N4,K4)</f>
        <v>3.03589635308366E-2</v>
      </c>
      <c r="J4" s="38">
        <f>AVERAGE(T4,Q4,N4,K4)</f>
        <v>1.6500000000000001E-2</v>
      </c>
      <c r="K4" s="39">
        <f>ABS(M4-L4)</f>
        <v>0</v>
      </c>
      <c r="L4" s="37">
        <v>-0.52300000000000002</v>
      </c>
      <c r="M4" s="38">
        <v>-0.52300000000000002</v>
      </c>
      <c r="N4" s="39">
        <f>ABS(P4-O4)</f>
        <v>3.0000000000000027E-3</v>
      </c>
      <c r="O4" s="37">
        <v>-0.19400000000000001</v>
      </c>
      <c r="P4" s="38">
        <v>-0.19700000000000001</v>
      </c>
      <c r="Q4" s="39">
        <f>ABS(S4-R4)</f>
        <v>6.2E-2</v>
      </c>
      <c r="R4" s="37">
        <v>0.377</v>
      </c>
      <c r="S4" s="38">
        <v>0.315</v>
      </c>
      <c r="T4" s="39">
        <f>ABS(V4-U4)</f>
        <v>1.0000000000000009E-3</v>
      </c>
      <c r="U4" s="37">
        <v>0.498</v>
      </c>
      <c r="V4" s="38">
        <v>0.497</v>
      </c>
      <c r="W4" s="40" t="s">
        <v>17</v>
      </c>
      <c r="X4" s="35" t="s">
        <v>24</v>
      </c>
    </row>
    <row r="5" spans="3:24" x14ac:dyDescent="0.25">
      <c r="C5" s="19"/>
      <c r="D5" s="19"/>
      <c r="E5" s="19"/>
      <c r="F5" s="19"/>
      <c r="G5" s="19"/>
      <c r="H5" s="36"/>
      <c r="I5" s="37">
        <f t="shared" ref="I5:I9" si="0">_xlfn.STDEV.S(T5,Q5,N5,K5)</f>
        <v>6.7019897542943702E-3</v>
      </c>
      <c r="J5" s="38">
        <f t="shared" ref="J5:J9" si="1">AVERAGE(T5,Q5,N5,K5)</f>
        <v>5.2499999999999977E-3</v>
      </c>
      <c r="K5" s="39">
        <f t="shared" ref="K5:K9" si="2">ABS(M5-L5)</f>
        <v>0</v>
      </c>
      <c r="L5" s="37">
        <v>0.156</v>
      </c>
      <c r="M5" s="38">
        <v>0.156</v>
      </c>
      <c r="N5" s="39">
        <f t="shared" ref="N5:N9" si="3">ABS(P5-O5)</f>
        <v>1.4000000000000012E-2</v>
      </c>
      <c r="O5" s="37">
        <v>0.69499999999999995</v>
      </c>
      <c r="P5" s="38">
        <v>0.70899999999999996</v>
      </c>
      <c r="Q5" s="39">
        <f t="shared" ref="Q5:Q9" si="4">ABS(S5-R5)</f>
        <v>6.9999999999999785E-3</v>
      </c>
      <c r="R5" s="37">
        <v>-0.19800000000000001</v>
      </c>
      <c r="S5" s="38">
        <v>-0.20499999999999999</v>
      </c>
      <c r="T5" s="39">
        <f t="shared" ref="T5:T9" si="5">ABS(V5-U5)</f>
        <v>0</v>
      </c>
      <c r="U5" s="37">
        <v>-0.184</v>
      </c>
      <c r="V5" s="38">
        <v>-0.184</v>
      </c>
      <c r="W5" s="40" t="s">
        <v>18</v>
      </c>
      <c r="X5" s="35"/>
    </row>
    <row r="6" spans="3:24" x14ac:dyDescent="0.25">
      <c r="C6" s="19"/>
      <c r="D6" s="19"/>
      <c r="E6" s="19"/>
      <c r="F6" s="19"/>
      <c r="G6" s="19"/>
      <c r="H6" s="36"/>
      <c r="I6" s="37">
        <f t="shared" si="0"/>
        <v>3.7133767202731635E-2</v>
      </c>
      <c r="J6" s="38">
        <f t="shared" si="1"/>
        <v>2.3749999999999993E-2</v>
      </c>
      <c r="K6" s="39">
        <f t="shared" si="2"/>
        <v>2.0000000000000018E-3</v>
      </c>
      <c r="L6" s="37">
        <v>0.317</v>
      </c>
      <c r="M6" s="38">
        <v>0.31900000000000001</v>
      </c>
      <c r="N6" s="39">
        <f t="shared" si="3"/>
        <v>1.1999999999999955E-2</v>
      </c>
      <c r="O6" s="37">
        <v>0.40100000000000002</v>
      </c>
      <c r="P6" s="38">
        <v>0.41299999999999998</v>
      </c>
      <c r="Q6" s="39">
        <f t="shared" si="4"/>
        <v>7.9000000000000015E-2</v>
      </c>
      <c r="R6" s="37">
        <v>0.503</v>
      </c>
      <c r="S6" s="38">
        <v>0.42399999999999999</v>
      </c>
      <c r="T6" s="39">
        <f t="shared" si="5"/>
        <v>2.0000000000000018E-3</v>
      </c>
      <c r="U6" s="37">
        <v>0.65700000000000003</v>
      </c>
      <c r="V6" s="38">
        <v>0.65900000000000003</v>
      </c>
      <c r="W6" s="40" t="s">
        <v>19</v>
      </c>
      <c r="X6" s="35"/>
    </row>
    <row r="7" spans="3:24" x14ac:dyDescent="0.25">
      <c r="C7" s="19"/>
      <c r="D7" s="19"/>
      <c r="E7" s="19"/>
      <c r="F7" s="19"/>
      <c r="G7" s="19"/>
      <c r="H7" s="36" t="s">
        <v>30</v>
      </c>
      <c r="I7" s="37">
        <f t="shared" si="0"/>
        <v>65.085937884077524</v>
      </c>
      <c r="J7" s="38">
        <f t="shared" si="1"/>
        <v>32.750250000000001</v>
      </c>
      <c r="K7" s="39">
        <f t="shared" si="2"/>
        <v>0.36899999999999977</v>
      </c>
      <c r="L7" s="37">
        <v>-53.893999999999998</v>
      </c>
      <c r="M7" s="38">
        <v>-54.262999999999998</v>
      </c>
      <c r="N7" s="39">
        <f t="shared" si="3"/>
        <v>9.7999999999998977E-2</v>
      </c>
      <c r="O7" s="37">
        <v>63.725000000000001</v>
      </c>
      <c r="P7" s="38">
        <v>63.627000000000002</v>
      </c>
      <c r="Q7" s="39">
        <f t="shared" si="4"/>
        <v>130.37899999999999</v>
      </c>
      <c r="R7" s="37">
        <v>48.386000000000003</v>
      </c>
      <c r="S7" s="38">
        <v>178.76499999999999</v>
      </c>
      <c r="T7" s="39">
        <f t="shared" si="5"/>
        <v>0.15500000000000114</v>
      </c>
      <c r="U7" s="37">
        <v>42.445</v>
      </c>
      <c r="V7" s="38">
        <v>42.29</v>
      </c>
      <c r="W7" s="40" t="s">
        <v>20</v>
      </c>
      <c r="X7" s="35" t="s">
        <v>23</v>
      </c>
    </row>
    <row r="8" spans="3:24" x14ac:dyDescent="0.25">
      <c r="C8" s="19"/>
      <c r="D8" s="19"/>
      <c r="E8" s="19"/>
      <c r="F8" s="19"/>
      <c r="G8" s="19"/>
      <c r="H8" s="36"/>
      <c r="I8" s="37">
        <f t="shared" si="0"/>
        <v>32.561920901977921</v>
      </c>
      <c r="J8" s="38">
        <f t="shared" si="1"/>
        <v>16.4132</v>
      </c>
      <c r="K8" s="39">
        <f t="shared" si="2"/>
        <v>0.16400000000000148</v>
      </c>
      <c r="L8" s="37">
        <v>102.604</v>
      </c>
      <c r="M8" s="38">
        <v>102.44</v>
      </c>
      <c r="N8" s="39">
        <f t="shared" si="3"/>
        <v>4.8999999999992383E-2</v>
      </c>
      <c r="O8" s="37">
        <v>69.042000000000002</v>
      </c>
      <c r="P8" s="38">
        <v>69.090999999999994</v>
      </c>
      <c r="Q8" s="39">
        <f t="shared" si="4"/>
        <v>65.256</v>
      </c>
      <c r="R8" s="37">
        <v>56.844000000000001</v>
      </c>
      <c r="S8" s="38">
        <v>122.1</v>
      </c>
      <c r="T8" s="39">
        <f t="shared" si="5"/>
        <v>0.18379999999999974</v>
      </c>
      <c r="U8" s="37">
        <v>11.1332</v>
      </c>
      <c r="V8" s="38">
        <v>11.317</v>
      </c>
      <c r="W8" s="40" t="s">
        <v>21</v>
      </c>
      <c r="X8" s="35"/>
    </row>
    <row r="9" spans="3:24" ht="13.8" thickBot="1" x14ac:dyDescent="0.3">
      <c r="C9" s="19"/>
      <c r="D9" s="19"/>
      <c r="E9" s="19"/>
      <c r="F9" s="19"/>
      <c r="G9" s="19"/>
      <c r="H9" s="41"/>
      <c r="I9" s="42">
        <f t="shared" si="0"/>
        <v>43.875085967627079</v>
      </c>
      <c r="J9" s="43">
        <f t="shared" si="1"/>
        <v>22.091999999999999</v>
      </c>
      <c r="K9" s="44">
        <f t="shared" si="2"/>
        <v>0.42500000000001137</v>
      </c>
      <c r="L9" s="42">
        <v>134.80500000000001</v>
      </c>
      <c r="M9" s="43">
        <v>134.38</v>
      </c>
      <c r="N9" s="44">
        <f t="shared" si="3"/>
        <v>3.8999999999987267E-2</v>
      </c>
      <c r="O9" s="42">
        <v>175.73</v>
      </c>
      <c r="P9" s="43">
        <v>175.691</v>
      </c>
      <c r="Q9" s="44">
        <f t="shared" si="4"/>
        <v>87.903999999999996</v>
      </c>
      <c r="R9" s="42">
        <v>21.312000000000001</v>
      </c>
      <c r="S9" s="43">
        <v>109.21599999999999</v>
      </c>
      <c r="T9" s="44">
        <f t="shared" si="5"/>
        <v>0</v>
      </c>
      <c r="U9" s="42">
        <v>116.821</v>
      </c>
      <c r="V9" s="43">
        <v>116.821</v>
      </c>
      <c r="W9" s="45" t="s">
        <v>22</v>
      </c>
      <c r="X9" s="46"/>
    </row>
    <row r="13" spans="3:24" x14ac:dyDescent="0.25">
      <c r="I13" s="47">
        <v>10</v>
      </c>
      <c r="J13" s="47"/>
      <c r="K13" s="48">
        <v>9</v>
      </c>
      <c r="L13" s="47">
        <v>8</v>
      </c>
      <c r="M13" s="47"/>
      <c r="N13" s="48">
        <v>7</v>
      </c>
      <c r="O13" s="47">
        <v>6</v>
      </c>
      <c r="P13" s="47"/>
      <c r="Q13" s="48">
        <v>5</v>
      </c>
      <c r="R13" s="49" t="s">
        <v>16</v>
      </c>
      <c r="S13" s="49"/>
    </row>
    <row r="14" spans="3:24" x14ac:dyDescent="0.25">
      <c r="I14" s="50" t="s">
        <v>29</v>
      </c>
      <c r="J14" s="50" t="s">
        <v>31</v>
      </c>
      <c r="K14" s="50" t="s">
        <v>31</v>
      </c>
      <c r="L14" s="50" t="s">
        <v>29</v>
      </c>
      <c r="M14" s="50" t="s">
        <v>31</v>
      </c>
      <c r="N14" s="50" t="s">
        <v>31</v>
      </c>
      <c r="O14" s="50" t="s">
        <v>29</v>
      </c>
      <c r="P14" s="50" t="s">
        <v>31</v>
      </c>
      <c r="Q14" s="50" t="s">
        <v>31</v>
      </c>
      <c r="R14" s="49"/>
      <c r="S14" s="49"/>
    </row>
    <row r="15" spans="3:24" x14ac:dyDescent="0.25">
      <c r="I15" s="51">
        <v>0.106</v>
      </c>
      <c r="J15" s="51">
        <v>-0.123</v>
      </c>
      <c r="K15" s="51">
        <v>0.27</v>
      </c>
      <c r="L15" s="51">
        <v>0.35699999999999998</v>
      </c>
      <c r="M15" s="51">
        <v>-0.55700000000000005</v>
      </c>
      <c r="N15" s="51">
        <v>-0.104</v>
      </c>
      <c r="O15" s="51">
        <v>4.1000000000000002E-2</v>
      </c>
      <c r="P15" s="51">
        <v>2.4E-2</v>
      </c>
      <c r="Q15" s="51">
        <v>-0.47799999999999998</v>
      </c>
      <c r="R15" s="52" t="s">
        <v>39</v>
      </c>
      <c r="S15" s="49" t="s">
        <v>32</v>
      </c>
    </row>
    <row r="16" spans="3:24" x14ac:dyDescent="0.25">
      <c r="I16" s="51">
        <v>-6.0000000000000001E-3</v>
      </c>
      <c r="J16" s="51">
        <v>-0.35799999999999998</v>
      </c>
      <c r="K16" s="51">
        <v>0.57099999999999995</v>
      </c>
      <c r="L16" s="51">
        <v>0.38</v>
      </c>
      <c r="M16" s="51">
        <v>-3.3000000000000002E-2</v>
      </c>
      <c r="N16" s="51">
        <v>-7.0000000000000001E-3</v>
      </c>
      <c r="O16" s="51">
        <v>4.2999999999999997E-2</v>
      </c>
      <c r="P16" s="51">
        <v>-0.39500000000000002</v>
      </c>
      <c r="Q16" s="51">
        <v>-0.19900000000000001</v>
      </c>
      <c r="R16" s="52" t="s">
        <v>38</v>
      </c>
      <c r="S16" s="49"/>
    </row>
    <row r="17" spans="9:19" x14ac:dyDescent="0.25">
      <c r="I17" s="51">
        <v>0.503</v>
      </c>
      <c r="J17" s="51">
        <v>0.50700000000000001</v>
      </c>
      <c r="K17" s="51">
        <v>0.55000000000000004</v>
      </c>
      <c r="L17" s="51">
        <v>0.497</v>
      </c>
      <c r="M17" s="51">
        <v>0.67</v>
      </c>
      <c r="N17" s="51">
        <v>0.997</v>
      </c>
      <c r="O17" s="51">
        <v>0.85199999999999998</v>
      </c>
      <c r="P17" s="51">
        <v>0.88900000000000001</v>
      </c>
      <c r="Q17" s="51">
        <v>0.28499999999999998</v>
      </c>
      <c r="R17" s="52" t="s">
        <v>37</v>
      </c>
      <c r="S17" s="49"/>
    </row>
    <row r="18" spans="9:19" x14ac:dyDescent="0.25">
      <c r="I18" s="51">
        <v>171.27500000000001</v>
      </c>
      <c r="J18" s="51">
        <v>-125.64400000000001</v>
      </c>
      <c r="K18" s="51">
        <v>81.23</v>
      </c>
      <c r="L18" s="51">
        <v>103.88</v>
      </c>
      <c r="M18" s="51">
        <v>-78.974000000000004</v>
      </c>
      <c r="N18" s="51">
        <v>-0.19</v>
      </c>
      <c r="O18" s="51">
        <v>18.263000000000002</v>
      </c>
      <c r="P18" s="51">
        <v>-158.80000000000001</v>
      </c>
      <c r="Q18" s="51">
        <v>-123.27</v>
      </c>
      <c r="R18" s="52" t="s">
        <v>34</v>
      </c>
      <c r="S18" s="49" t="s">
        <v>33</v>
      </c>
    </row>
    <row r="19" spans="9:19" x14ac:dyDescent="0.25">
      <c r="I19" s="51">
        <v>-5.7690000000000001</v>
      </c>
      <c r="J19" s="51">
        <v>39.234999999999999</v>
      </c>
      <c r="K19" s="51">
        <v>-158.529</v>
      </c>
      <c r="L19" s="51">
        <v>-78.849000000000004</v>
      </c>
      <c r="M19" s="51">
        <v>-21.234999999999999</v>
      </c>
      <c r="N19" s="51">
        <v>-4.1349999999999998</v>
      </c>
      <c r="O19" s="51">
        <v>20.222000000000001</v>
      </c>
      <c r="P19" s="51">
        <v>172.22900000000001</v>
      </c>
      <c r="Q19" s="51">
        <v>122.935</v>
      </c>
      <c r="R19" s="52" t="s">
        <v>35</v>
      </c>
      <c r="S19" s="49"/>
    </row>
    <row r="20" spans="9:19" x14ac:dyDescent="0.25">
      <c r="I20" s="51">
        <v>110.634</v>
      </c>
      <c r="J20" s="51">
        <v>165.74199999999999</v>
      </c>
      <c r="K20" s="51">
        <v>148.666</v>
      </c>
      <c r="L20" s="51">
        <v>131.035</v>
      </c>
      <c r="M20" s="51">
        <v>63.133000000000003</v>
      </c>
      <c r="N20" s="51">
        <v>10.273</v>
      </c>
      <c r="O20" s="51">
        <v>41.848999999999997</v>
      </c>
      <c r="P20" s="51">
        <v>179.33600000000001</v>
      </c>
      <c r="Q20" s="51">
        <v>96.385000000000005</v>
      </c>
      <c r="R20" s="52" t="s">
        <v>36</v>
      </c>
      <c r="S20" s="49"/>
    </row>
  </sheetData>
  <mergeCells count="18">
    <mergeCell ref="S18:S20"/>
    <mergeCell ref="L13:M13"/>
    <mergeCell ref="O13:P13"/>
    <mergeCell ref="I2:I3"/>
    <mergeCell ref="H2:H3"/>
    <mergeCell ref="H4:H6"/>
    <mergeCell ref="H7:H9"/>
    <mergeCell ref="R13:S14"/>
    <mergeCell ref="S15:S17"/>
    <mergeCell ref="I13:J13"/>
    <mergeCell ref="T2:V2"/>
    <mergeCell ref="W2:X3"/>
    <mergeCell ref="Q2:S2"/>
    <mergeCell ref="N2:P2"/>
    <mergeCell ref="K2:M2"/>
    <mergeCell ref="J2:J3"/>
    <mergeCell ref="X7:X9"/>
    <mergeCell ref="X4:X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FDCF-CAA1-4DB7-A606-2EA8843135F1}">
  <dimension ref="A1:F2"/>
  <sheetViews>
    <sheetView rightToLeft="1" workbookViewId="0">
      <selection activeCell="G9" sqref="G9"/>
    </sheetView>
  </sheetViews>
  <sheetFormatPr defaultRowHeight="13.2" x14ac:dyDescent="0.25"/>
  <sheetData>
    <row r="1" spans="1:6" x14ac:dyDescent="0.25">
      <c r="A1" s="11" t="s">
        <v>14</v>
      </c>
      <c r="B1" s="11" t="s">
        <v>13</v>
      </c>
      <c r="C1" s="11" t="s">
        <v>12</v>
      </c>
      <c r="D1" s="11" t="s">
        <v>11</v>
      </c>
      <c r="E1" s="11" t="s">
        <v>10</v>
      </c>
      <c r="F1" s="11" t="s">
        <v>9</v>
      </c>
    </row>
    <row r="2" spans="1:6" x14ac:dyDescent="0.25">
      <c r="A2" s="12">
        <v>103.42100000000001</v>
      </c>
      <c r="B2" s="12">
        <v>334.46300000000002</v>
      </c>
      <c r="C2" s="12">
        <v>266.98099999999999</v>
      </c>
      <c r="D2" s="12">
        <v>94.403999999999996</v>
      </c>
      <c r="E2" s="12">
        <v>310.77300000000002</v>
      </c>
      <c r="F2" s="12">
        <v>10.478999999999999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ex_1</vt:lpstr>
      <vt:lpstr>גיליון1</vt:lpstr>
      <vt:lpstr>ex_2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cohen</dc:creator>
  <cp:lastModifiedBy>Nimrod</cp:lastModifiedBy>
  <dcterms:created xsi:type="dcterms:W3CDTF">2022-03-16T15:14:08Z</dcterms:created>
  <dcterms:modified xsi:type="dcterms:W3CDTF">2022-03-20T08:30:41Z</dcterms:modified>
</cp:coreProperties>
</file>